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lth &amp; Body Care" sheetId="1" state="visible" r:id="rId2"/>
    <sheet name="Target Margins" sheetId="2" state="hidden" r:id="rId3"/>
    <sheet name="Categories" sheetId="3" state="hidden" r:id="rId4"/>
    <sheet name="Deposits" sheetId="4" state="hidden" r:id="rId5"/>
  </sheets>
  <definedNames>
    <definedName function="false" hidden="false" name="Aerosol" vbProcedure="false">Deposits!$B$229:$B$230</definedName>
    <definedName function="false" hidden="false" name="AluminumCan" vbProcedure="false">Deposits!$B$137:$B$144</definedName>
    <definedName function="false" hidden="false" name="AminoAcids" vbProcedure="false">Categories!$M$660:$M$661</definedName>
    <definedName function="false" hidden="false" name="Aromatherapy" vbProcedure="false">Categories!$M$662:$M$668</definedName>
    <definedName function="false" hidden="false" name="AvalonMilkGlassBottle" vbProcedure="false">Deposits!$B$234</definedName>
    <definedName function="false" hidden="false" name="BabyandChildren" vbProcedure="false">"categories!#ref!"</definedName>
    <definedName function="false" hidden="false" name="BabyChildTeen" vbProcedure="false">Categories!$M$669:$M$679</definedName>
    <definedName function="false" hidden="false" name="BabyFood" vbProcedure="false">Categories!$M$311:$M$316</definedName>
    <definedName function="false" hidden="false" name="BabyItems" vbProcedure="false">Categories!$M$317:$M$318</definedName>
    <definedName function="false" hidden="false" name="BagInABox" vbProcedure="false">Deposits!$B$222</definedName>
    <definedName function="false" hidden="false" name="Bakery" vbProcedure="false">Categories!$J$32:$J$34</definedName>
    <definedName function="false" hidden="false" name="BakeryBread" vbProcedure="false">Categories!$J$34</definedName>
    <definedName function="false" hidden="false" name="BakeryOutsource" vbProcedure="false">Categories!$M$155:$M$173</definedName>
    <definedName function="false" hidden="false" name="BakeryProduction" vbProcedure="false">Categories!$M$174:$M$182</definedName>
    <definedName function="false" hidden="false" name="Bakery_Outsource" vbProcedure="false">Categories!$J$32</definedName>
    <definedName function="false" hidden="false" name="Bakery_Production" vbProcedure="false">Categories!$J$33</definedName>
    <definedName function="false" hidden="false" name="BakingMixandFlour" vbProcedure="false">Categories!$M$319:$M$322</definedName>
    <definedName function="false" hidden="false" name="BambooProducts" vbProcedure="false">Categories!$M$582:$M$586</definedName>
    <definedName function="false" hidden="false" name="BeansGrainandRice" vbProcedure="false">Categories!$M$323:$M$325</definedName>
    <definedName function="false" hidden="false" name="BeddingandTowels" vbProcedure="false">Categories!$M$587:$M$591</definedName>
    <definedName function="false" hidden="false" name="BiMetal" vbProcedure="false">Deposits!$B$223:$B$228</definedName>
    <definedName function="false" hidden="false" name="BodycareMisc" vbProcedure="false">Categories!$M$680:$M$682</definedName>
    <definedName function="false" hidden="false" name="BottleReturn" vbProcedure="false">Categories!$M$861</definedName>
    <definedName function="false" hidden="false" name="Bread" vbProcedure="false">Categories!$M$183:$M$197</definedName>
    <definedName function="false" hidden="false" name="Bulk" vbProcedure="false">Categories!$M$505:$M$513</definedName>
    <definedName function="false" hidden="false" name="CampingOutdoorItems" vbProcedure="false">Categories!$M$592:$M$595</definedName>
    <definedName function="false" hidden="false" name="Cereals" vbProcedure="false">Categories!$M$326:$M$330</definedName>
    <definedName function="false" hidden="false" name="CheckStandBags" vbProcedure="false">Categories!$M$862</definedName>
    <definedName function="false" hidden="false" name="CleansesandDetox" vbProcedure="false">Categories!$M$683:$M$684</definedName>
    <definedName function="false" hidden="false" name="ClothingAdults" vbProcedure="false">Categories!$M$596:$M$605</definedName>
    <definedName function="false" hidden="false" name="ClothingbabyandChildren" vbProcedure="false">Categories!$M$606:$M$609</definedName>
    <definedName function="false" hidden="false" name="CoffeeandCoffeeSubstitutes" vbProcedure="false">"categories!#ref!"</definedName>
    <definedName function="false" hidden="false" name="CoffeeandSubstitutes" vbProcedure="false">Categories!$M$331:$M$333</definedName>
    <definedName function="false" hidden="false" name="Condiments" vbProcedure="false">Categories!$M$334:$M$344</definedName>
    <definedName function="false" hidden="false" name="Container" vbProcedure="false">Deposits!$A$118:$A$133</definedName>
    <definedName function="false" hidden="false" name="Cosmetics" vbProcedure="false">Categories!$M$685:$M$695</definedName>
    <definedName function="false" hidden="false" name="Coupons" vbProcedure="false">Categories!$M$863</definedName>
    <definedName function="false" hidden="false" name="CrackersCripbread" vbProcedure="false">"categories!#ref!"</definedName>
    <definedName function="false" hidden="false" name="CrackersCrispbread" vbProcedure="false">Categories!$M$345:$M$350</definedName>
    <definedName function="false" hidden="false" name="Cultivated" vbProcedure="false">Categories!$M$854</definedName>
    <definedName function="false" hidden="false" name="DeleteCategory" vbProcedure="false">Categories!$G$3</definedName>
    <definedName function="false" hidden="false" name="DeleteClass" vbProcedure="false">Categories!$G$4</definedName>
    <definedName function="false" hidden="false" name="DeletePackSize" vbProcedure="false">Deposits!$B$114</definedName>
    <definedName function="false" hidden="false" name="Deli" vbProcedure="false">Categories!$J$35:$J$38</definedName>
    <definedName function="false" hidden="false" name="DeliBulkMeatNCheese" vbProcedure="false">Categories!$J$35:$J$36</definedName>
    <definedName function="false" hidden="false" name="DeliCheese" vbProcedure="false">Categories!$M$198:$M$202</definedName>
    <definedName function="false" hidden="false" name="DeliFamily" vbProcedure="false">Categories!$G$12:$G$19</definedName>
    <definedName function="false" hidden="false" name="DeliMeat" vbProcedure="false">Categories!$M$203</definedName>
    <definedName function="false" hidden="false" name="DeliOutsource" vbProcedure="false">Categories!$M$204:$M$224</definedName>
    <definedName function="false" hidden="false" name="DeliProduction" vbProcedure="false">Categories!$M$225:$M$242</definedName>
    <definedName function="false" hidden="false" name="Deli_Outsourse" vbProcedure="false">Categories!$J$37</definedName>
    <definedName function="false" hidden="false" name="Deli_Production" vbProcedure="false">Categories!$J$38</definedName>
    <definedName function="false" hidden="false" name="Deodorants" vbProcedure="false">Categories!$M$696:$M$700</definedName>
    <definedName function="false" hidden="false" name="Deposit" vbProcedure="false">"categories!#ref!"</definedName>
    <definedName function="false" hidden="false" name="Deposite" vbProcedure="false">Categories!$M$864</definedName>
    <definedName function="false" hidden="false" name="DigestiveAids" vbProcedure="false">Categories!$M$701:$M$704</definedName>
    <definedName function="false" hidden="false" name="DrinkPouches" vbProcedure="false">Deposits!$B$221</definedName>
    <definedName function="false" hidden="false" name="EcoFoodContainers" vbProcedure="false">Categories!$M$610:$M$617</definedName>
    <definedName function="false" hidden="false" name="EcoFurniture" vbProcedure="false">Categories!$M$618:$M$622</definedName>
    <definedName function="false" hidden="false" name="EcoLiving" vbProcedure="false">Categories!$J$98:$J$111</definedName>
    <definedName function="false" hidden="false" name="EnergyBarsandGels" vbProcedure="false">Categories!$M$351:$M$354</definedName>
    <definedName function="false" hidden="false" name="EntreesandMixes" vbProcedure="false">Categories!$M$355:$M$359</definedName>
    <definedName function="false" hidden="false" name="Family" vbProcedure="false">"categories!#ref!"</definedName>
    <definedName function="false" hidden="false" name="FeminineHygiene" vbProcedure="false">Categories!$M$705:$M$707</definedName>
    <definedName function="false" hidden="false" name="FloralandNursery" vbProcedure="false">Categories!$M$855</definedName>
    <definedName function="false" hidden="false" name="FlowerEssences" vbProcedure="false">Categories!$M$708:$M$710</definedName>
    <definedName function="false" hidden="false" name="FreshMeat" vbProcedure="false">Categories!$M$243:$M$275</definedName>
    <definedName function="false" hidden="false" name="FreshSeafood" vbProcedure="false">"categories!#ref!"</definedName>
    <definedName function="false" hidden="false" name="FrozAppandSnacks" vbProcedure="false">Categories!$M$547:$M$548</definedName>
    <definedName function="false" hidden="false" name="FrozenBread" vbProcedure="false">Categories!$M$559:$M$565</definedName>
    <definedName function="false" hidden="false" name="FrozenBreakfastFoods" vbProcedure="false">Categories!$M$566:$M$567</definedName>
    <definedName function="false" hidden="false" name="FrozenDeserts" vbProcedure="false">"categories!#ref!"</definedName>
    <definedName function="false" hidden="false" name="FrozenDesserts" vbProcedure="false">Categories!$M$568:$M$573</definedName>
    <definedName function="false" hidden="false" name="FrozenDinnerEntrees" vbProcedure="false">Categories!$M$574:$M$577</definedName>
    <definedName function="false" hidden="false" name="FrozenFruitandVegies" vbProcedure="false">Categories!$M$578:$M$580</definedName>
    <definedName function="false" hidden="false" name="FrozenMeat" vbProcedure="false">Categories!$M$276:$M$306</definedName>
    <definedName function="false" hidden="false" name="FrozenMeatAlternatives" vbProcedure="false">"categories!#ref!"</definedName>
    <definedName function="false" hidden="false" name="FrozenSeafood" vbProcedure="false">Categories!$M$307:$M$310</definedName>
    <definedName function="false" hidden="false" name="FrozJuicesandBeverages" vbProcedure="false">Categories!$M$549</definedName>
    <definedName function="false" hidden="false" name="FrozKidsandBabyFood" vbProcedure="false">Categories!$M$550:$M$551</definedName>
    <definedName function="false" hidden="false" name="FrozMeatAlternatives" vbProcedure="false">Categories!$M$552:$M$558</definedName>
    <definedName function="false" hidden="false" name="Fruits" vbProcedure="false">Categories!$M$856</definedName>
    <definedName function="false" hidden="false" name="GableTop" vbProcedure="false">Deposits!$B$211:$B$220</definedName>
    <definedName function="false" hidden="false" name="GeneralMerchandise" vbProcedure="false">Categories!$M$866</definedName>
    <definedName function="false" hidden="false" name="GeneralMerchandiseItem" vbProcedure="false">Categories!$J$151</definedName>
    <definedName function="false" hidden="false" name="GHLFamily" vbProcedure="false">Categories!$G$20:$G$28</definedName>
    <definedName function="false" hidden="false" name="Glass" vbProcedure="false">Deposits!$B$179:$B$186</definedName>
    <definedName function="false" hidden="false" name="Grocery" vbProcedure="false">Categories!$J$42:$J$78</definedName>
    <definedName function="false" hidden="false" name="GroceryBulk" vbProcedure="false">Categories!$J$79</definedName>
    <definedName function="false" hidden="false" name="GroceryDairy" vbProcedure="false">Categories!$J$80:$J$87</definedName>
    <definedName function="false" hidden="false" name="GroceryFamily" vbProcedure="false">"categories!#ref!"</definedName>
    <definedName function="false" hidden="false" name="GroceryFrozen" vbProcedure="false">Categories!$J$88:$J$97</definedName>
    <definedName function="false" hidden="false" name="GroceryOther" vbProcedure="false">"categories!#ref!"</definedName>
    <definedName function="false" hidden="false" name="HairProducts" vbProcedure="false">Categories!$M$711:$M$715</definedName>
    <definedName function="false" hidden="false" name="HDPEPlastic" vbProcedure="false">Deposits!$B$155:$B$167</definedName>
    <definedName function="false" hidden="false" name="HealthyLiving" vbProcedure="false">Categories!$J$112:$J$139</definedName>
    <definedName function="false" hidden="false" name="HealthyLivingOther" vbProcedure="false">"categories!#ref!"</definedName>
    <definedName function="false" hidden="false" name="HerbalRemedies" vbProcedure="false">Categories!$M$716:$M$734</definedName>
    <definedName function="false" hidden="false" name="HLFamily" vbProcedure="false">Categories!$G$24:$G$25</definedName>
    <definedName function="false" hidden="false" name="HomeopathicMedicines" vbProcedure="false">Categories!$M$735:$M$742</definedName>
    <definedName function="false" hidden="false" name="HouseandHomeDecor" vbProcedure="false">Categories!$M$623:$M$634</definedName>
    <definedName function="false" hidden="false" name="HouseholdCleaners" vbProcedure="false">Categories!$M$360:$M$366</definedName>
    <definedName function="false" hidden="false" name="HousholdCleaners" vbProcedure="false">"categories!#ref!"</definedName>
    <definedName function="false" hidden="false" name="JamsandNutButters" vbProcedure="false">Categories!$M$367:$M$372</definedName>
    <definedName function="false" hidden="false" name="KitchenWares" vbProcedure="false">Categories!$M$635:$M$642</definedName>
    <definedName function="false" hidden="false" name="Lifestyle" vbProcedure="false">Categories!$M$743:$M$764</definedName>
    <definedName function="false" hidden="false" name="MarketingSales" vbProcedure="false">Categories!$M$865</definedName>
    <definedName function="false" hidden="false" name="Meat" vbProcedure="false">Categories!$J$39:$J$40</definedName>
    <definedName function="false" hidden="false" name="MiscEcoItems" vbProcedure="false">Categories!$M$643</definedName>
    <definedName function="false" hidden="false" name="NaturalFoodSupplements" vbProcedure="false">Categories!$M$765:$M$770</definedName>
    <definedName function="false" hidden="false" name="NaturalFoodSuppliments" vbProcedure="false">"categories!#ref!"</definedName>
    <definedName function="false" hidden="false" name="NutsDriedFruitsandVeg" vbProcedure="false">Categories!$M$373:$M$378</definedName>
    <definedName function="false" hidden="false" name="OilsandVinegars" vbProcedure="false">Categories!$M$379:$M$386</definedName>
    <definedName function="false" hidden="false" name="OmegaOils" vbProcedure="false">Categories!$M$771:$M$775</definedName>
    <definedName function="false" hidden="false" name="OralCare" vbProcedure="false">Categories!$M$776:$M$780</definedName>
    <definedName function="false" hidden="false" name="Other" vbProcedure="false">Categories!$J$146:$J$150</definedName>
    <definedName function="false" hidden="false" name="OtherDairy" vbProcedure="false">Categories!$M$514</definedName>
    <definedName function="false" hidden="false" name="OtherFrozen" vbProcedure="false">Categories!$M$581</definedName>
    <definedName function="false" hidden="false" name="OtherGrocery" vbProcedure="false">Categories!$M$387</definedName>
    <definedName function="false" hidden="false" name="OtherHealthyLiving" vbProcedure="false">Categories!$M$781</definedName>
    <definedName function="false" hidden="false" name="OtherPlasticMCP" vbProcedure="false">Deposits!$B$177:$B$178</definedName>
    <definedName function="false" hidden="false" name="PackagedFreshProduce" vbProcedure="false">Categories!$M$857</definedName>
    <definedName function="false" hidden="false" name="PaperandPlasticProd" vbProcedure="false">Categories!$M$388:$M$395</definedName>
    <definedName function="false" hidden="false" name="PaperandPlasticProducts" vbProcedure="false">"categories!#ref!"</definedName>
    <definedName function="false" hidden="false" name="PaperProducts" vbProcedure="false">Categories!$M$644</definedName>
    <definedName function="false" hidden="false" name="PersonalCareandFirstAid" vbProcedure="false">Categories!$M$782:$M$787</definedName>
    <definedName function="false" hidden="false" name="PetFoodandCare" vbProcedure="false">Categories!$M$788:$M$790</definedName>
    <definedName function="false" hidden="false" name="PetFoodandPetCare" vbProcedure="false">Categories!$M$396:$M$400</definedName>
    <definedName function="false" hidden="false" name="PETPlastic" vbProcedure="false">Deposits!$B$145:$B$154</definedName>
    <definedName function="false" hidden="false" name="PicklesandOtherVegies" vbProcedure="false">Categories!$M$401:$M$405</definedName>
    <definedName function="false" hidden="false" name="Polypropylene" vbProcedure="false">Deposits!$B$173:$B$176</definedName>
    <definedName function="false" hidden="false" name="PolystyreneCups" vbProcedure="false">Deposits!$B$231:$B$233</definedName>
    <definedName function="false" hidden="false" name="ProbioticsPrebiotics" vbProcedure="false">Categories!$M$791:$M$792</definedName>
    <definedName function="false" hidden="false" name="Produce" vbProcedure="false">Categories!$J$140:$J$145</definedName>
    <definedName function="false" hidden="false" name="ProduceOther" vbProcedure="false">Categories!$M$858:$M$859</definedName>
    <definedName function="false" hidden="false" name="PVCPlastic" vbProcedure="false">Deposits!$B$168:$B$172</definedName>
    <definedName function="false" hidden="false" name="RefCheeseandAlt" vbProcedure="false">Categories!$M$515:$M$518</definedName>
    <definedName function="false" hidden="false" name="RefDairyandAlt" vbProcedure="false">Categories!$M$519:$M$523</definedName>
    <definedName function="false" hidden="false" name="RefEggs" vbProcedure="false">Categories!$M$524:$M$525</definedName>
    <definedName function="false" hidden="false" name="RefJuices" vbProcedure="false">Categories!$M$406:$M$408</definedName>
    <definedName function="false" hidden="false" name="RefMeatAlternatives" vbProcedure="false">Categories!$M$409:$M$417</definedName>
    <definedName function="false" hidden="false" name="RefMilk" vbProcedure="false">Categories!$M$526:$M$528</definedName>
    <definedName function="false" hidden="false" name="RefNonDairyBeverages" vbProcedure="false">Categories!$M$529:$M$534</definedName>
    <definedName function="false" hidden="false" name="RefYogurtandKefir" vbProcedure="false">Categories!$M$535:$M$541</definedName>
    <definedName function="false" hidden="false" name="Seafood" vbProcedure="false">Categories!$J$41:$J$41</definedName>
    <definedName function="false" hidden="false" name="Seasonings" vbProcedure="false">Categories!$M$418:$M$421</definedName>
    <definedName function="false" hidden="false" name="ShelfStableBeverages" vbProcedure="false">Categories!$M$422:$M$425</definedName>
    <definedName function="false" hidden="false" name="ShelfStableCarbonated" vbProcedure="false">Categories!$M$426:$M$431</definedName>
    <definedName function="false" hidden="false" name="ShelfStableDeserts" vbProcedure="false">"categories!#ref!"</definedName>
    <definedName function="false" hidden="false" name="ShelfStableDesserts" vbProcedure="false">Categories!$M$432:$M$435</definedName>
    <definedName function="false" hidden="false" name="ShelfStableFruitandVeg" vbProcedure="false">Categories!$M$436:$M$439</definedName>
    <definedName function="false" hidden="false" name="ShelfStableJuices" vbProcedure="false">Categories!$M$440:$M$445</definedName>
    <definedName function="false" hidden="false" name="ShelfStableMeat" vbProcedure="false">Categories!$M$446:$M$447</definedName>
    <definedName function="false" hidden="false" name="ShelfStableNonDairyBev" vbProcedure="false">Categories!$M$542:$M$546</definedName>
    <definedName function="false" hidden="false" name="ShelfStablePastas" vbProcedure="false">Categories!$M$450:$M$452</definedName>
    <definedName function="false" hidden="false" name="ShelfStablePastaSauces" vbProcedure="false">Categories!$M$448:$M$449</definedName>
    <definedName function="false" hidden="false" name="ShelfStableSalsaandDip" vbProcedure="false">Categories!$M$453:$M$454</definedName>
    <definedName function="false" hidden="false" name="SkinCare" vbProcedure="false">Categories!$M$793:$M$807</definedName>
    <definedName function="false" hidden="false" name="SnackBarsandCookies" vbProcedure="false">Categories!$M$455:$M$457</definedName>
    <definedName function="false" hidden="false" name="SnackCandy" vbProcedure="false">Categories!$M$458:$M$463</definedName>
    <definedName function="false" hidden="false" name="SnackChipsPretzels" vbProcedure="false">"categories!#ref!"</definedName>
    <definedName function="false" hidden="false" name="SnacksChipsPretzels" vbProcedure="false">Categories!$M$464:$M$474</definedName>
    <definedName function="false" hidden="false" name="SnakBarsandCookies" vbProcedure="false">"categories!#ref!"</definedName>
    <definedName function="false" hidden="false" name="SoapandBathPreparations" vbProcedure="false">Categories!$M$808:$M$812</definedName>
    <definedName function="false" hidden="false" name="Soup" vbProcedure="false">Categories!$M$475:$M$482</definedName>
    <definedName function="false" hidden="false" name="SportsNutrition" vbProcedure="false">Categories!$M$813:$M$819</definedName>
    <definedName function="false" hidden="false" name="Stationary" vbProcedure="false">Categories!$M$645:$M$651</definedName>
    <definedName function="false" hidden="false" name="Superfoods" vbProcedure="false">Categories!$M$820:$M$826</definedName>
    <definedName function="false" hidden="false" name="Supplements" vbProcedure="false">Categories!$M$827:$M$840</definedName>
    <definedName function="false" hidden="false" name="Sweeteners" vbProcedure="false">Categories!$M$483:$M$488</definedName>
    <definedName function="false" hidden="false" name="Teas" vbProcedure="false">Categories!$M$489:$M$497</definedName>
    <definedName function="false" hidden="false" name="TetraBrik" vbProcedure="false">Deposits!$B$187:$B$210</definedName>
    <definedName function="false" hidden="false" name="Toys" vbProcedure="false">Categories!$M$652:$M$659</definedName>
    <definedName function="false" hidden="false" name="Vegetables" vbProcedure="false">Categories!$M$860</definedName>
    <definedName function="false" hidden="false" name="VitaminsandMinerals" vbProcedure="false">Categories!$M$841:$M$851</definedName>
    <definedName function="false" hidden="false" name="Water" vbProcedure="false">Categories!$M$498:$M$504</definedName>
    <definedName function="false" hidden="false" name="WaterBottleDeposit" vbProcedure="false">Deposits!$B$235</definedName>
    <definedName function="false" hidden="false" name="WeightManagement" vbProcedure="false">Categories!$M$852:$M$853</definedName>
    <definedName function="false" hidden="false" localSheetId="3" name="_xlnm__FilterDatabase" vbProcedure="false">"deposits!#ref!"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<sst xmlns="http://schemas.openxmlformats.org/spreadsheetml/2006/main" count="2829" uniqueCount="975">
  <si>
    <t xml:space="preserve">Healthy Living Item Maintenance Form</t>
  </si>
  <si>
    <t xml:space="preserve">Vendor</t>
  </si>
  <si>
    <t xml:space="preserve">SKU # / VIN (Order Code)</t>
  </si>
  <si>
    <t xml:space="preserve">Full Barcode or PLU (please include      ALL digits)</t>
  </si>
  <si>
    <t xml:space="preserve">UPC CHANGE      (New UPC)</t>
  </si>
  <si>
    <t xml:space="preserve">Brand Name </t>
  </si>
  <si>
    <t xml:space="preserve">Product Name</t>
  </si>
  <si>
    <t xml:space="preserve">Unit Amount (ie 60 / 120 / 150)       </t>
  </si>
  <si>
    <t xml:space="preserve">UOM                    (ie TAB / CAP / ML / VCAP / EA)       </t>
  </si>
  <si>
    <t xml:space="preserve">Wholesale</t>
  </si>
  <si>
    <t xml:space="preserve">Discount</t>
  </si>
  <si>
    <t xml:space="preserve">EDLP</t>
  </si>
  <si>
    <t xml:space="preserve">Must Order By Case (Y/N)</t>
  </si>
  <si>
    <t xml:space="preserve">Units Per Case      (ONLY if required to be purchased by case)</t>
  </si>
  <si>
    <t xml:space="preserve">Unit Cost</t>
  </si>
  <si>
    <t xml:space="preserve">Margin</t>
  </si>
  <si>
    <t xml:space="preserve">GST          (Y/N)</t>
  </si>
  <si>
    <t xml:space="preserve">PST (BC) (Y/N)</t>
  </si>
  <si>
    <t xml:space="preserve">Regular Retail Pricing</t>
  </si>
  <si>
    <t xml:space="preserve">MAP</t>
  </si>
  <si>
    <t xml:space="preserve">Class FineLine</t>
  </si>
  <si>
    <t xml:space="preserve">Family</t>
  </si>
  <si>
    <t xml:space="preserve">Category</t>
  </si>
  <si>
    <t xml:space="preserve">Class</t>
  </si>
  <si>
    <t xml:space="preserve">Broker</t>
  </si>
  <si>
    <t xml:space="preserve">Target Margin</t>
  </si>
  <si>
    <t xml:space="preserve">Only Pomme Merchandisers to Fill In</t>
  </si>
  <si>
    <t xml:space="preserve">Poco Target Margin</t>
  </si>
  <si>
    <t xml:space="preserve">Nanaimo target Margin</t>
  </si>
  <si>
    <t xml:space="preserve">Bamboo Products</t>
  </si>
  <si>
    <t xml:space="preserve">Artwork</t>
  </si>
  <si>
    <t xml:space="preserve">Bowls and Plates</t>
  </si>
  <si>
    <t xml:space="preserve">Cutting Boards</t>
  </si>
  <si>
    <t xml:space="preserve">Gift Sets</t>
  </si>
  <si>
    <t xml:space="preserve">Kitchen Accessories</t>
  </si>
  <si>
    <t xml:space="preserve">Bedding and Towels</t>
  </si>
  <si>
    <t xml:space="preserve">Blankets</t>
  </si>
  <si>
    <t xml:space="preserve">Duvet</t>
  </si>
  <si>
    <t xml:space="preserve">Pillows</t>
  </si>
  <si>
    <t xml:space="preserve">Sheets</t>
  </si>
  <si>
    <t xml:space="preserve">Towels and Bath</t>
  </si>
  <si>
    <t xml:space="preserve">Camping Outdoor Items</t>
  </si>
  <si>
    <t xml:space="preserve">Camping Backpacks</t>
  </si>
  <si>
    <t xml:space="preserve">Other Outdoor items</t>
  </si>
  <si>
    <t xml:space="preserve">Reusable Dinning Gear</t>
  </si>
  <si>
    <t xml:space="preserve">Sporting Equipment</t>
  </si>
  <si>
    <t xml:space="preserve">Clothing Adults</t>
  </si>
  <si>
    <t xml:space="preserve">Clothing Accessories</t>
  </si>
  <si>
    <t xml:space="preserve">Other Clothing</t>
  </si>
  <si>
    <t xml:space="preserve">Robes and Slippers</t>
  </si>
  <si>
    <t xml:space="preserve">Socks</t>
  </si>
  <si>
    <t xml:space="preserve">T Shirts</t>
  </si>
  <si>
    <t xml:space="preserve">Outerwear</t>
  </si>
  <si>
    <t xml:space="preserve">Underwear</t>
  </si>
  <si>
    <t xml:space="preserve">Footwear</t>
  </si>
  <si>
    <t xml:space="preserve">Personal Accessories</t>
  </si>
  <si>
    <t xml:space="preserve">Backpacks and Messenger Bags</t>
  </si>
  <si>
    <t xml:space="preserve">Clothing Baby and Children</t>
  </si>
  <si>
    <t xml:space="preserve">Baby Accessories</t>
  </si>
  <si>
    <t xml:space="preserve">Backpacks</t>
  </si>
  <si>
    <t xml:space="preserve">Clothing Baby</t>
  </si>
  <si>
    <t xml:space="preserve">Clothing Child</t>
  </si>
  <si>
    <t xml:space="preserve">Eco Food Containers</t>
  </si>
  <si>
    <t xml:space="preserve">Glass Bottles</t>
  </si>
  <si>
    <t xml:space="preserve">Leakproof Containers</t>
  </si>
  <si>
    <t xml:space="preserve">Reusable Lunch Bags</t>
  </si>
  <si>
    <t xml:space="preserve">Reusable Water Bottles</t>
  </si>
  <si>
    <t xml:space="preserve">SS Containers</t>
  </si>
  <si>
    <t xml:space="preserve">SS Water Bottles</t>
  </si>
  <si>
    <t xml:space="preserve">Thermal Containers</t>
  </si>
  <si>
    <t xml:space="preserve">Water Bottle accessories</t>
  </si>
  <si>
    <t xml:space="preserve">Eco Furniture</t>
  </si>
  <si>
    <t xml:space="preserve">Bedroom Furniture</t>
  </si>
  <si>
    <t xml:space="preserve">Dining Room Furniture</t>
  </si>
  <si>
    <t xml:space="preserve">Home Office Furniture</t>
  </si>
  <si>
    <t xml:space="preserve">Kitchen Furniture</t>
  </si>
  <si>
    <t xml:space="preserve">Living Room Furniture</t>
  </si>
  <si>
    <t xml:space="preserve">House and Home Decor</t>
  </si>
  <si>
    <t xml:space="preserve">Bedroom Décor</t>
  </si>
  <si>
    <t xml:space="preserve">Dining Room Décor</t>
  </si>
  <si>
    <t xml:space="preserve">Home Office Décor</t>
  </si>
  <si>
    <t xml:space="preserve">Kitchen Décor</t>
  </si>
  <si>
    <t xml:space="preserve">Lighting</t>
  </si>
  <si>
    <t xml:space="preserve">Living Room Décor</t>
  </si>
  <si>
    <t xml:space="preserve">Recycled Products</t>
  </si>
  <si>
    <t xml:space="preserve">Decorations</t>
  </si>
  <si>
    <t xml:space="preserve">Bathroom Décor</t>
  </si>
  <si>
    <t xml:space="preserve">Misc Home Décor</t>
  </si>
  <si>
    <t xml:space="preserve">Air Purafication</t>
  </si>
  <si>
    <t xml:space="preserve">Outdoor Garden Décor</t>
  </si>
  <si>
    <t xml:space="preserve">Kitchen Wares</t>
  </si>
  <si>
    <t xml:space="preserve">Appliances</t>
  </si>
  <si>
    <t xml:space="preserve">Cookbooks</t>
  </si>
  <si>
    <t xml:space="preserve">Cookware</t>
  </si>
  <si>
    <t xml:space="preserve">Cutlery</t>
  </si>
  <si>
    <t xml:space="preserve">Glassware</t>
  </si>
  <si>
    <t xml:space="preserve">Serveware</t>
  </si>
  <si>
    <t xml:space="preserve">Storage and Containers</t>
  </si>
  <si>
    <t xml:space="preserve">Tools and Accessories</t>
  </si>
  <si>
    <t xml:space="preserve">Misc Eco Items</t>
  </si>
  <si>
    <t xml:space="preserve">Paper Products</t>
  </si>
  <si>
    <t xml:space="preserve">Books Magazines </t>
  </si>
  <si>
    <t xml:space="preserve">Stationary </t>
  </si>
  <si>
    <t xml:space="preserve">Art and Sketch Pads</t>
  </si>
  <si>
    <t xml:space="preserve">Calendars and Planners</t>
  </si>
  <si>
    <t xml:space="preserve">Gift and Greeting Cards</t>
  </si>
  <si>
    <t xml:space="preserve">Journals and Notebooks</t>
  </si>
  <si>
    <t xml:space="preserve">Office and School</t>
  </si>
  <si>
    <t xml:space="preserve">Stationary Gifts</t>
  </si>
  <si>
    <t xml:space="preserve">Recycled Cork Items</t>
  </si>
  <si>
    <t xml:space="preserve">Toys</t>
  </si>
  <si>
    <t xml:space="preserve">Games</t>
  </si>
  <si>
    <t xml:space="preserve">Other Recycled Toys</t>
  </si>
  <si>
    <t xml:space="preserve">Paint, Paint Kits, and Colouring Books</t>
  </si>
  <si>
    <t xml:space="preserve">Puppets</t>
  </si>
  <si>
    <t xml:space="preserve">Puzzels</t>
  </si>
  <si>
    <t xml:space="preserve">Stuffed Toys</t>
  </si>
  <si>
    <t xml:space="preserve">Wooden Toys</t>
  </si>
  <si>
    <t xml:space="preserve">Pet Toys</t>
  </si>
  <si>
    <t xml:space="preserve">Amino Acids</t>
  </si>
  <si>
    <t xml:space="preserve">Amino Acids Capsules</t>
  </si>
  <si>
    <t xml:space="preserve">Amino Acids Powders</t>
  </si>
  <si>
    <t xml:space="preserve">Aromatherapy</t>
  </si>
  <si>
    <t xml:space="preserve">Bath Salts and oils</t>
  </si>
  <si>
    <t xml:space="preserve">Body and Room Sprays</t>
  </si>
  <si>
    <t xml:space="preserve">Carrier Oils</t>
  </si>
  <si>
    <t xml:space="preserve">Essential Oil Blends</t>
  </si>
  <si>
    <t xml:space="preserve">Essential Oils Singles</t>
  </si>
  <si>
    <t xml:space="preserve">Massage Oil</t>
  </si>
  <si>
    <t xml:space="preserve">Perfumes Sprays and RollOns</t>
  </si>
  <si>
    <t xml:space="preserve">Baby Child Teen</t>
  </si>
  <si>
    <t xml:space="preserve">Bath Wash and Soap</t>
  </si>
  <si>
    <t xml:space="preserve">Greens Supplements</t>
  </si>
  <si>
    <t xml:space="preserve">Hair Care</t>
  </si>
  <si>
    <t xml:space="preserve">Herbals</t>
  </si>
  <si>
    <t xml:space="preserve">Homeopathics</t>
  </si>
  <si>
    <t xml:space="preserve">Misc Supplements</t>
  </si>
  <si>
    <t xml:space="preserve">Omega Oils</t>
  </si>
  <si>
    <t xml:space="preserve">Oral Care </t>
  </si>
  <si>
    <t xml:space="preserve">Skin Care</t>
  </si>
  <si>
    <t xml:space="preserve">Topical Oils and Ointments</t>
  </si>
  <si>
    <t xml:space="preserve">Vitamins and minerals</t>
  </si>
  <si>
    <t xml:space="preserve">Bodycare Misc</t>
  </si>
  <si>
    <t xml:space="preserve">Gift Packs</t>
  </si>
  <si>
    <t xml:space="preserve">Travel Kits</t>
  </si>
  <si>
    <t xml:space="preserve">Travel Sizes</t>
  </si>
  <si>
    <t xml:space="preserve">Cleanses and Detox</t>
  </si>
  <si>
    <t xml:space="preserve">Detox Kits and Programs</t>
  </si>
  <si>
    <t xml:space="preserve">Herbal Vitamin Formulas</t>
  </si>
  <si>
    <t xml:space="preserve">Cosmetics</t>
  </si>
  <si>
    <t xml:space="preserve">Blush</t>
  </si>
  <si>
    <t xml:space="preserve">Concealer</t>
  </si>
  <si>
    <t xml:space="preserve">Eyeliner</t>
  </si>
  <si>
    <t xml:space="preserve">Eyeshadow</t>
  </si>
  <si>
    <t xml:space="preserve">Foundation</t>
  </si>
  <si>
    <t xml:space="preserve">Lip Gloss</t>
  </si>
  <si>
    <t xml:space="preserve">Lip Stick</t>
  </si>
  <si>
    <t xml:space="preserve">Lipliner</t>
  </si>
  <si>
    <t xml:space="preserve">Mascara</t>
  </si>
  <si>
    <t xml:space="preserve">Nail Polish</t>
  </si>
  <si>
    <t xml:space="preserve">Nail Polish Remover</t>
  </si>
  <si>
    <t xml:space="preserve">Deodorants</t>
  </si>
  <si>
    <t xml:space="preserve">Cream Deodorants</t>
  </si>
  <si>
    <t xml:space="preserve">Powder Deodorants</t>
  </si>
  <si>
    <t xml:space="preserve">Roll On Deodorants</t>
  </si>
  <si>
    <t xml:space="preserve">Spray Deodorants</t>
  </si>
  <si>
    <t xml:space="preserve">Stick Deodorants</t>
  </si>
  <si>
    <t xml:space="preserve">Digestive Aids</t>
  </si>
  <si>
    <t xml:space="preserve">Digest Formulas</t>
  </si>
  <si>
    <t xml:space="preserve">Digestive Bitters</t>
  </si>
  <si>
    <t xml:space="preserve">Enzymes</t>
  </si>
  <si>
    <t xml:space="preserve">Fiber and Laxatives</t>
  </si>
  <si>
    <t xml:space="preserve">Feminine Hygiene</t>
  </si>
  <si>
    <t xml:space="preserve">Femainine Accessories</t>
  </si>
  <si>
    <t xml:space="preserve">Pads</t>
  </si>
  <si>
    <t xml:space="preserve">Tampons</t>
  </si>
  <si>
    <t xml:space="preserve">Flower Essences</t>
  </si>
  <si>
    <t xml:space="preserve">Accessories</t>
  </si>
  <si>
    <t xml:space="preserve">Formulas</t>
  </si>
  <si>
    <t xml:space="preserve">Remedies Singles</t>
  </si>
  <si>
    <t xml:space="preserve">Hair Products</t>
  </si>
  <si>
    <t xml:space="preserve">Conditioner</t>
  </si>
  <si>
    <t xml:space="preserve">Hair Color Products</t>
  </si>
  <si>
    <t xml:space="preserve">Scalp and Hair Treatment</t>
  </si>
  <si>
    <t xml:space="preserve">Shampoo</t>
  </si>
  <si>
    <t xml:space="preserve">Styling Gel and Spray</t>
  </si>
  <si>
    <t xml:space="preserve">Herbal Remedies</t>
  </si>
  <si>
    <t xml:space="preserve">Bone and Joint Formulas</t>
  </si>
  <si>
    <t xml:space="preserve">Cold Flu Immune Formulas</t>
  </si>
  <si>
    <t xml:space="preserve">Fermented Herbs</t>
  </si>
  <si>
    <t xml:space="preserve">Garlic Formulas</t>
  </si>
  <si>
    <t xml:space="preserve">Heart &amp; Circulation Formulas</t>
  </si>
  <si>
    <t xml:space="preserve">Herbal Energy Formulas</t>
  </si>
  <si>
    <t xml:space="preserve">Liver Formulas</t>
  </si>
  <si>
    <t xml:space="preserve">Medicinal Teas</t>
  </si>
  <si>
    <t xml:space="preserve">Mens Herbal Formulas</t>
  </si>
  <si>
    <t xml:space="preserve">Misc Formulas</t>
  </si>
  <si>
    <t xml:space="preserve">Oregano Oil</t>
  </si>
  <si>
    <t xml:space="preserve">Respiratory Herbal Formulas</t>
  </si>
  <si>
    <t xml:space="preserve">Single Herbs Caps Tabs</t>
  </si>
  <si>
    <t xml:space="preserve">Single Herbs Liquids</t>
  </si>
  <si>
    <t xml:space="preserve">Sleep Formulas</t>
  </si>
  <si>
    <t xml:space="preserve">Stress Formulas</t>
  </si>
  <si>
    <t xml:space="preserve">Systemic Formulas</t>
  </si>
  <si>
    <t xml:space="preserve">Womens Herbal Formulas</t>
  </si>
  <si>
    <t xml:space="preserve">Bulk Herbs and Powders</t>
  </si>
  <si>
    <t xml:space="preserve">Homeopathic Medicines</t>
  </si>
  <si>
    <t xml:space="preserve">Allergy Respiratory</t>
  </si>
  <si>
    <t xml:space="preserve">Cold  Flu</t>
  </si>
  <si>
    <t xml:space="preserve">Creams and gels</t>
  </si>
  <si>
    <t xml:space="preserve">Liquids</t>
  </si>
  <si>
    <t xml:space="preserve">Misc ailments</t>
  </si>
  <si>
    <t xml:space="preserve">Single pellets</t>
  </si>
  <si>
    <t xml:space="preserve">Stress and Sleep Aid</t>
  </si>
  <si>
    <t xml:space="preserve">Tissue Salts</t>
  </si>
  <si>
    <t xml:space="preserve">Lifestyle</t>
  </si>
  <si>
    <t xml:space="preserve">Aromatherapy Accessories</t>
  </si>
  <si>
    <t xml:space="preserve">Body Care Accessories</t>
  </si>
  <si>
    <t xml:space="preserve">Candle Accessories</t>
  </si>
  <si>
    <t xml:space="preserve">Candles</t>
  </si>
  <si>
    <t xml:space="preserve">Cotton Balls and Swabs</t>
  </si>
  <si>
    <t xml:space="preserve">Disposable Cups and Utensils</t>
  </si>
  <si>
    <t xml:space="preserve">Disposable Plates</t>
  </si>
  <si>
    <t xml:space="preserve">Floss Tools and Picks</t>
  </si>
  <si>
    <t xml:space="preserve">General Merchandise</t>
  </si>
  <si>
    <t xml:space="preserve">Incense </t>
  </si>
  <si>
    <t xml:space="preserve">Jewelry</t>
  </si>
  <si>
    <t xml:space="preserve">Kitchen Appliances</t>
  </si>
  <si>
    <t xml:space="preserve">Massage Supplies</t>
  </si>
  <si>
    <t xml:space="preserve">Other Misc Items</t>
  </si>
  <si>
    <t xml:space="preserve">Personal Care Accessories</t>
  </si>
  <si>
    <t xml:space="preserve">Plants Flowers Garden Supplies</t>
  </si>
  <si>
    <t xml:space="preserve">Salt Lamps</t>
  </si>
  <si>
    <t xml:space="preserve">Supplement Accessories</t>
  </si>
  <si>
    <t xml:space="preserve">Toothbrushes</t>
  </si>
  <si>
    <t xml:space="preserve">Water Filter Systems</t>
  </si>
  <si>
    <t xml:space="preserve">Yoga and Meditation </t>
  </si>
  <si>
    <t xml:space="preserve">Reusable Carry Bags</t>
  </si>
  <si>
    <t xml:space="preserve">Natural Food Supplements</t>
  </si>
  <si>
    <t xml:space="preserve">Aloe Products</t>
  </si>
  <si>
    <t xml:space="preserve">Bee Supplements</t>
  </si>
  <si>
    <t xml:space="preserve">Coconut Oils</t>
  </si>
  <si>
    <t xml:space="preserve">Hemp Chia Flax</t>
  </si>
  <si>
    <t xml:space="preserve">Natural Sweeteners</t>
  </si>
  <si>
    <t xml:space="preserve">Yeast Products</t>
  </si>
  <si>
    <t xml:space="preserve">3 6 9 Combo</t>
  </si>
  <si>
    <t xml:space="preserve">Fish Oils</t>
  </si>
  <si>
    <t xml:space="preserve">Flax Oils</t>
  </si>
  <si>
    <t xml:space="preserve">Hemp Oils</t>
  </si>
  <si>
    <t xml:space="preserve">Misc Oils</t>
  </si>
  <si>
    <t xml:space="preserve">Oral Care</t>
  </si>
  <si>
    <t xml:space="preserve">Breath Fresheners</t>
  </si>
  <si>
    <t xml:space="preserve">Lozenges</t>
  </si>
  <si>
    <t xml:space="preserve">Medicated Lip Balm</t>
  </si>
  <si>
    <t xml:space="preserve">Mouth Sprays and Wash</t>
  </si>
  <si>
    <t xml:space="preserve">Toothpastes</t>
  </si>
  <si>
    <t xml:space="preserve">Other Healthy Living</t>
  </si>
  <si>
    <t xml:space="preserve">Personal Care and First Aid</t>
  </si>
  <si>
    <t xml:space="preserve">Ear and Nasal and Eye Care</t>
  </si>
  <si>
    <t xml:space="preserve">First Aid </t>
  </si>
  <si>
    <t xml:space="preserve">Hand Sanitizers</t>
  </si>
  <si>
    <t xml:space="preserve">Other Personal Care and First Aid</t>
  </si>
  <si>
    <t xml:space="preserve">Sexual Wellness</t>
  </si>
  <si>
    <t xml:space="preserve">Therapeutic Topicals</t>
  </si>
  <si>
    <t xml:space="preserve">Pet Food and Care</t>
  </si>
  <si>
    <t xml:space="preserve">Healthy Living Pet Supplies</t>
  </si>
  <si>
    <t xml:space="preserve">Pet Personal and Body Care</t>
  </si>
  <si>
    <t xml:space="preserve">Pet Supplements</t>
  </si>
  <si>
    <t xml:space="preserve">Probiotics Prebiotics</t>
  </si>
  <si>
    <t xml:space="preserve">Refridgerated</t>
  </si>
  <si>
    <t xml:space="preserve">Self Stable</t>
  </si>
  <si>
    <t xml:space="preserve">Body Lotions and Creams</t>
  </si>
  <si>
    <t xml:space="preserve">Body Mists</t>
  </si>
  <si>
    <t xml:space="preserve">Eye Creams</t>
  </si>
  <si>
    <t xml:space="preserve">Facial Cleansers</t>
  </si>
  <si>
    <t xml:space="preserve">Facial Lotions and Creams</t>
  </si>
  <si>
    <t xml:space="preserve">Facial Masks and Clay</t>
  </si>
  <si>
    <t xml:space="preserve">Foot Care</t>
  </si>
  <si>
    <t xml:space="preserve">Herbal Oils</t>
  </si>
  <si>
    <t xml:space="preserve">Insect Repellants</t>
  </si>
  <si>
    <t xml:space="preserve">Lip Balm</t>
  </si>
  <si>
    <t xml:space="preserve">Men's Body Care</t>
  </si>
  <si>
    <t xml:space="preserve">Serums</t>
  </si>
  <si>
    <t xml:space="preserve">Shaving Creams Hair Removal Kits</t>
  </si>
  <si>
    <t xml:space="preserve">Sun Protection and Tanning</t>
  </si>
  <si>
    <t xml:space="preserve">Toners and Astringents</t>
  </si>
  <si>
    <t xml:space="preserve">Soap and Bath Preparations</t>
  </si>
  <si>
    <t xml:space="preserve">Bar Soap</t>
  </si>
  <si>
    <t xml:space="preserve">Body Wash  Bath Gel</t>
  </si>
  <si>
    <t xml:space="preserve">Bubble Bath</t>
  </si>
  <si>
    <t xml:space="preserve">Liquid Soap</t>
  </si>
  <si>
    <t xml:space="preserve">Mineral and Fragrance Bath</t>
  </si>
  <si>
    <t xml:space="preserve">Sports Nutrition</t>
  </si>
  <si>
    <t xml:space="preserve">Bars</t>
  </si>
  <si>
    <t xml:space="preserve">Creatine</t>
  </si>
  <si>
    <t xml:space="preserve">Meal Replacements</t>
  </si>
  <si>
    <t xml:space="preserve">Misc sports supplements</t>
  </si>
  <si>
    <t xml:space="preserve">Performance Enhancers</t>
  </si>
  <si>
    <t xml:space="preserve">Plant and Fermented Proteins</t>
  </si>
  <si>
    <t xml:space="preserve">Whey and Animal Protein</t>
  </si>
  <si>
    <t xml:space="preserve">Superfoods</t>
  </si>
  <si>
    <t xml:space="preserve">Fruit Seeds and Nuts</t>
  </si>
  <si>
    <t xml:space="preserve">Green Food Supplements</t>
  </si>
  <si>
    <t xml:space="preserve">Mushrooms</t>
  </si>
  <si>
    <t xml:space="preserve">Ocean Superfoods</t>
  </si>
  <si>
    <t xml:space="preserve">Superfoods liquids</t>
  </si>
  <si>
    <t xml:space="preserve">Superfoods Powders Caps</t>
  </si>
  <si>
    <t xml:space="preserve">Curcumin and Turmeric </t>
  </si>
  <si>
    <t xml:space="preserve">Supplements</t>
  </si>
  <si>
    <t xml:space="preserve">Anti Oxidents</t>
  </si>
  <si>
    <t xml:space="preserve">Bioflavonoids</t>
  </si>
  <si>
    <t xml:space="preserve">Coenzyme Q 10</t>
  </si>
  <si>
    <t xml:space="preserve">Colloidal Silver</t>
  </si>
  <si>
    <t xml:space="preserve">Eye Brain Health</t>
  </si>
  <si>
    <t xml:space="preserve">Joint Health Inflammation</t>
  </si>
  <si>
    <t xml:space="preserve">Melatonin </t>
  </si>
  <si>
    <t xml:space="preserve">Mens Specialty</t>
  </si>
  <si>
    <t xml:space="preserve">Other Supplements</t>
  </si>
  <si>
    <t xml:space="preserve">Womens Specialty</t>
  </si>
  <si>
    <t xml:space="preserve">Hair Skin and Health</t>
  </si>
  <si>
    <t xml:space="preserve">Heart Health</t>
  </si>
  <si>
    <t xml:space="preserve">Collagen</t>
  </si>
  <si>
    <t xml:space="preserve">Vitamins and Minerals</t>
  </si>
  <si>
    <t xml:space="preserve">Calcium and Bone Formulas</t>
  </si>
  <si>
    <t xml:space="preserve">Mens Multis</t>
  </si>
  <si>
    <t xml:space="preserve">Minerals</t>
  </si>
  <si>
    <t xml:space="preserve">Multi Vitamins</t>
  </si>
  <si>
    <t xml:space="preserve">Vitamin B</t>
  </si>
  <si>
    <t xml:space="preserve">Vitamin C</t>
  </si>
  <si>
    <t xml:space="preserve">Vitamin D</t>
  </si>
  <si>
    <t xml:space="preserve">Vitamin E</t>
  </si>
  <si>
    <t xml:space="preserve">Vitamin K</t>
  </si>
  <si>
    <t xml:space="preserve">Vitamins A and Beta Carotene</t>
  </si>
  <si>
    <t xml:space="preserve">Womens Multis</t>
  </si>
  <si>
    <t xml:space="preserve">Weight Management</t>
  </si>
  <si>
    <t xml:space="preserve">Diet Aids Powders Liquids</t>
  </si>
  <si>
    <t xml:space="preserve">Diet Aids Supplements</t>
  </si>
  <si>
    <t xml:space="preserve">Group</t>
  </si>
  <si>
    <t xml:space="preserve">Group Code</t>
  </si>
  <si>
    <t xml:space="preserve">Deli</t>
  </si>
  <si>
    <t xml:space="preserve">Meat</t>
  </si>
  <si>
    <t xml:space="preserve">Delete Category</t>
  </si>
  <si>
    <t xml:space="preserve">Grocery</t>
  </si>
  <si>
    <t xml:space="preserve">Delete Class</t>
  </si>
  <si>
    <t xml:space="preserve">Healthy Living</t>
  </si>
  <si>
    <t xml:space="preserve">Produce</t>
  </si>
  <si>
    <t xml:space="preserve">Other</t>
  </si>
  <si>
    <t xml:space="preserve">Family Code</t>
  </si>
  <si>
    <t xml:space="preserve">Bakery.Outsource</t>
  </si>
  <si>
    <t xml:space="preserve">Bakery.Production</t>
  </si>
  <si>
    <t xml:space="preserve">Bakery Bread</t>
  </si>
  <si>
    <t xml:space="preserve">Deli Bulk Meat N Cheese</t>
  </si>
  <si>
    <t xml:space="preserve">Deli.Outsourse</t>
  </si>
  <si>
    <t xml:space="preserve">Deli.Production</t>
  </si>
  <si>
    <t xml:space="preserve">Seafood</t>
  </si>
  <si>
    <t xml:space="preserve">Grocery Bulk</t>
  </si>
  <si>
    <t xml:space="preserve">Grocery Dairy</t>
  </si>
  <si>
    <t xml:space="preserve">Grocery Frozen</t>
  </si>
  <si>
    <t xml:space="preserve">Eco Living</t>
  </si>
  <si>
    <t xml:space="preserve">General Merchandise Item</t>
  </si>
  <si>
    <t xml:space="preserve">Category Code</t>
  </si>
  <si>
    <t xml:space="preserve">Bakery Outsource</t>
  </si>
  <si>
    <t xml:space="preserve">Bakery Production</t>
  </si>
  <si>
    <t xml:space="preserve">Bread</t>
  </si>
  <si>
    <t xml:space="preserve">Deli Cheese</t>
  </si>
  <si>
    <t xml:space="preserve">Deli Meat</t>
  </si>
  <si>
    <t xml:space="preserve">Deli Outsource</t>
  </si>
  <si>
    <t xml:space="preserve">Deli Production</t>
  </si>
  <si>
    <t xml:space="preserve">Fresh Meat</t>
  </si>
  <si>
    <t xml:space="preserve">Frozen Meat</t>
  </si>
  <si>
    <t xml:space="preserve">Frozen Seafood</t>
  </si>
  <si>
    <t xml:space="preserve">Baby Food</t>
  </si>
  <si>
    <t xml:space="preserve">Baby Items</t>
  </si>
  <si>
    <t xml:space="preserve">Baking Mix and Flour</t>
  </si>
  <si>
    <t xml:space="preserve">Beans Grain and Rice</t>
  </si>
  <si>
    <t xml:space="preserve">Cereals</t>
  </si>
  <si>
    <t xml:space="preserve">Coffee and Substitutes</t>
  </si>
  <si>
    <t xml:space="preserve">Condiments</t>
  </si>
  <si>
    <t xml:space="preserve">Crackers Crispbread</t>
  </si>
  <si>
    <t xml:space="preserve">Energy Bars and Gels</t>
  </si>
  <si>
    <t xml:space="preserve">Entrees and Mixes</t>
  </si>
  <si>
    <t xml:space="preserve">Household Cleaners</t>
  </si>
  <si>
    <t xml:space="preserve">Jams and Nut Butters</t>
  </si>
  <si>
    <t xml:space="preserve">Nuts Dried Fruits and Veg</t>
  </si>
  <si>
    <t xml:space="preserve">Oils and Vinegars</t>
  </si>
  <si>
    <t xml:space="preserve">Other Grocery</t>
  </si>
  <si>
    <t xml:space="preserve">Paper and Plastic Prod</t>
  </si>
  <si>
    <t xml:space="preserve">Pet Food and Pet Care</t>
  </si>
  <si>
    <t xml:space="preserve">Pickles and Other Vegies</t>
  </si>
  <si>
    <t xml:space="preserve">Ref Juices</t>
  </si>
  <si>
    <t xml:space="preserve">Ref Meat Alternatives</t>
  </si>
  <si>
    <t xml:space="preserve">Seasonings</t>
  </si>
  <si>
    <t xml:space="preserve">Shelf Stable Beverages</t>
  </si>
  <si>
    <t xml:space="preserve">Shelf Stable Carbonated</t>
  </si>
  <si>
    <t xml:space="preserve">Shelf Stable Desserts</t>
  </si>
  <si>
    <t xml:space="preserve">Shelf Stable Fruit and Veg</t>
  </si>
  <si>
    <t xml:space="preserve">Shelf Stable Juices</t>
  </si>
  <si>
    <t xml:space="preserve">Shelf Stable Meat</t>
  </si>
  <si>
    <t xml:space="preserve">Shelf Stable Pasta Sauces</t>
  </si>
  <si>
    <t xml:space="preserve">Shelf Stable Pastas</t>
  </si>
  <si>
    <t xml:space="preserve">Shelf Stable Salsa and Dip</t>
  </si>
  <si>
    <t xml:space="preserve">Snack Bars and Cookies</t>
  </si>
  <si>
    <t xml:space="preserve">Snack Candy</t>
  </si>
  <si>
    <t xml:space="preserve">Snacks Chips Pretzels</t>
  </si>
  <si>
    <t xml:space="preserve">Soup</t>
  </si>
  <si>
    <t xml:space="preserve">Sweeteners</t>
  </si>
  <si>
    <t xml:space="preserve">Teas</t>
  </si>
  <si>
    <t xml:space="preserve">Water</t>
  </si>
  <si>
    <t xml:space="preserve">Bulk</t>
  </si>
  <si>
    <t xml:space="preserve">Other Dairy</t>
  </si>
  <si>
    <t xml:space="preserve">Ref Cheese and Alt</t>
  </si>
  <si>
    <t xml:space="preserve">Ref Dairy and Alt</t>
  </si>
  <si>
    <t xml:space="preserve">Ref Eggs</t>
  </si>
  <si>
    <t xml:space="preserve">Ref Milk</t>
  </si>
  <si>
    <t xml:space="preserve">Ref Non Dairy Beverages</t>
  </si>
  <si>
    <t xml:space="preserve">Ref Yogurt and Kefir</t>
  </si>
  <si>
    <t xml:space="preserve">Shelf Stable Non Dairy Bev</t>
  </si>
  <si>
    <t xml:space="preserve">Froz App and Snacks</t>
  </si>
  <si>
    <t xml:space="preserve">Froz Juices and Beverages</t>
  </si>
  <si>
    <t xml:space="preserve">Froz Kids and Baby Food</t>
  </si>
  <si>
    <t xml:space="preserve">Froz Meat Alternatives</t>
  </si>
  <si>
    <t xml:space="preserve">Frozen Bread</t>
  </si>
  <si>
    <t xml:space="preserve">Frozen Breakfast Foods</t>
  </si>
  <si>
    <t xml:space="preserve">Frozen Desserts</t>
  </si>
  <si>
    <t xml:space="preserve">Frozen Dinner Entrees</t>
  </si>
  <si>
    <t xml:space="preserve">Frozen Fruit and Vegies</t>
  </si>
  <si>
    <t xml:space="preserve">Other Frozen</t>
  </si>
  <si>
    <t xml:space="preserve">Paper and Plastic Products</t>
  </si>
  <si>
    <t xml:space="preserve">Cultivated</t>
  </si>
  <si>
    <t xml:space="preserve">Floral and Nursery</t>
  </si>
  <si>
    <t xml:space="preserve">Fruits</t>
  </si>
  <si>
    <t xml:space="preserve">Packaged Fresh Produce</t>
  </si>
  <si>
    <t xml:space="preserve">Produce Other</t>
  </si>
  <si>
    <t xml:space="preserve">Vegetables</t>
  </si>
  <si>
    <t xml:space="preserve">Bottle Return</t>
  </si>
  <si>
    <t xml:space="preserve">Check Stand Bags</t>
  </si>
  <si>
    <t xml:space="preserve">Coupons</t>
  </si>
  <si>
    <t xml:space="preserve">Deposit</t>
  </si>
  <si>
    <t xml:space="preserve">Marketing Sales</t>
  </si>
  <si>
    <t xml:space="preserve">Seed #</t>
  </si>
  <si>
    <t xml:space="preserve">Class (FineLine)</t>
  </si>
  <si>
    <t xml:space="preserve">Bakery Crackers</t>
  </si>
  <si>
    <t xml:space="preserve">Baklava</t>
  </si>
  <si>
    <t xml:space="preserve">Cakes and Desserts Outsource</t>
  </si>
  <si>
    <t xml:space="preserve">Cookies Outsource</t>
  </si>
  <si>
    <t xml:space="preserve">Energy Bars &amp; Bites</t>
  </si>
  <si>
    <t xml:space="preserve">GF Cakes and Desserts</t>
  </si>
  <si>
    <t xml:space="preserve">GF Cookies</t>
  </si>
  <si>
    <t xml:space="preserve">GF Loaves</t>
  </si>
  <si>
    <t xml:space="preserve">GF Muffins and Scones</t>
  </si>
  <si>
    <t xml:space="preserve">GF Squares and Bars</t>
  </si>
  <si>
    <t xml:space="preserve">GF Tarts and Pies</t>
  </si>
  <si>
    <t xml:space="preserve">Granola</t>
  </si>
  <si>
    <t xml:space="preserve">Loaves Outsource</t>
  </si>
  <si>
    <t xml:space="preserve">Misc Bakery </t>
  </si>
  <si>
    <t xml:space="preserve">Muffins and Scones Outsource</t>
  </si>
  <si>
    <t xml:space="preserve">Raw Outsource</t>
  </si>
  <si>
    <t xml:space="preserve">Seasonal</t>
  </si>
  <si>
    <t xml:space="preserve">Squares and Bars Outsource</t>
  </si>
  <si>
    <t xml:space="preserve">Tarts and Pies Outsource</t>
  </si>
  <si>
    <t xml:space="preserve">Bakery Cakes and Desserts</t>
  </si>
  <si>
    <t xml:space="preserve">Bakery Catering</t>
  </si>
  <si>
    <t xml:space="preserve">Cookies Production</t>
  </si>
  <si>
    <t xml:space="preserve">Loaves Production</t>
  </si>
  <si>
    <t xml:space="preserve">Misc Bakery Production</t>
  </si>
  <si>
    <t xml:space="preserve">Muffins and Scones Production</t>
  </si>
  <si>
    <t xml:space="preserve">Raw Production</t>
  </si>
  <si>
    <t xml:space="preserve">Squares and Bars Production</t>
  </si>
  <si>
    <t xml:space="preserve">Tarts and Pies Production</t>
  </si>
  <si>
    <t xml:space="preserve">Bagels</t>
  </si>
  <si>
    <t xml:space="preserve">Bread Loaves</t>
  </si>
  <si>
    <t xml:space="preserve">Breadcrumbs and Croutons</t>
  </si>
  <si>
    <t xml:space="preserve">Buns and Rolls</t>
  </si>
  <si>
    <t xml:space="preserve">German Brick Bread</t>
  </si>
  <si>
    <t xml:space="preserve">GF Bagels</t>
  </si>
  <si>
    <t xml:space="preserve">GF Bread Loaves</t>
  </si>
  <si>
    <t xml:space="preserve">GF Buns and Rolls</t>
  </si>
  <si>
    <t xml:space="preserve">GF Crumbs and Croutons</t>
  </si>
  <si>
    <t xml:space="preserve">GF Pizza Shells </t>
  </si>
  <si>
    <t xml:space="preserve">GF Tortillas and Wraps</t>
  </si>
  <si>
    <t xml:space="preserve">Pita, Naan, and Flatbread</t>
  </si>
  <si>
    <t xml:space="preserve">Pita Chips</t>
  </si>
  <si>
    <t xml:space="preserve">Pizza Shells </t>
  </si>
  <si>
    <t xml:space="preserve">Tortillas and Wraps</t>
  </si>
  <si>
    <t xml:space="preserve">Feta &amp; Ethninc Cheese</t>
  </si>
  <si>
    <t xml:space="preserve">Packaged Cow Cheese</t>
  </si>
  <si>
    <t xml:space="preserve">Packaged Goat Cheese</t>
  </si>
  <si>
    <t xml:space="preserve">Weighted Cow Cheese</t>
  </si>
  <si>
    <t xml:space="preserve">Weighted Goat Cheese</t>
  </si>
  <si>
    <t xml:space="preserve">Bulk Deli Meats</t>
  </si>
  <si>
    <t xml:space="preserve">Chutney</t>
  </si>
  <si>
    <t xml:space="preserve">Deli Vegi Pates</t>
  </si>
  <si>
    <t xml:space="preserve">Deli Meat Pates</t>
  </si>
  <si>
    <t xml:space="preserve">Deli Raw Outsource</t>
  </si>
  <si>
    <t xml:space="preserve">Deli Seafood</t>
  </si>
  <si>
    <t xml:space="preserve">Other Dips</t>
  </si>
  <si>
    <t xml:space="preserve">Salsa</t>
  </si>
  <si>
    <t xml:space="preserve">Fresh Pasta and Sauces</t>
  </si>
  <si>
    <t xml:space="preserve">GF Fresh Pasta and Sauces</t>
  </si>
  <si>
    <t xml:space="preserve">Hummous</t>
  </si>
  <si>
    <t xml:space="preserve">Misc Outsource</t>
  </si>
  <si>
    <t xml:space="preserve">Olives &amp; Antipasto</t>
  </si>
  <si>
    <t xml:space="preserve">Pesto</t>
  </si>
  <si>
    <t xml:space="preserve">Prepared Bulk Foods</t>
  </si>
  <si>
    <t xml:space="preserve">Prepack G&amp;G Foods</t>
  </si>
  <si>
    <t xml:space="preserve">Refried Beans</t>
  </si>
  <si>
    <t xml:space="preserve">Seasnoal</t>
  </si>
  <si>
    <t xml:space="preserve">Soups</t>
  </si>
  <si>
    <t xml:space="preserve">Sushi</t>
  </si>
  <si>
    <t xml:space="preserve">Tapenades</t>
  </si>
  <si>
    <t xml:space="preserve">Tzatziki</t>
  </si>
  <si>
    <t xml:space="preserve">Chilies and Stews</t>
  </si>
  <si>
    <t xml:space="preserve">Coffee</t>
  </si>
  <si>
    <t xml:space="preserve">Cut Fruit and Vegetables</t>
  </si>
  <si>
    <t xml:space="preserve">Deli Catering</t>
  </si>
  <si>
    <t xml:space="preserve">Deli Raw Production</t>
  </si>
  <si>
    <t xml:space="preserve">Dips and Salsas Production</t>
  </si>
  <si>
    <t xml:space="preserve">Entrees</t>
  </si>
  <si>
    <t xml:space="preserve">G and G Meals</t>
  </si>
  <si>
    <t xml:space="preserve">G and G Salads</t>
  </si>
  <si>
    <t xml:space="preserve">Hot Food</t>
  </si>
  <si>
    <t xml:space="preserve">Juice and Blended Drinks</t>
  </si>
  <si>
    <t xml:space="preserve">Misc Deli Production</t>
  </si>
  <si>
    <t xml:space="preserve">Pizzas</t>
  </si>
  <si>
    <t xml:space="preserve">Salads</t>
  </si>
  <si>
    <t xml:space="preserve">Sandwiches and Paninis</t>
  </si>
  <si>
    <t xml:space="preserve">Sauces and  Dressing</t>
  </si>
  <si>
    <t xml:space="preserve">Sides</t>
  </si>
  <si>
    <t xml:space="preserve">Fresh Bacon</t>
  </si>
  <si>
    <t xml:space="preserve">Fresh Beef Burgers</t>
  </si>
  <si>
    <t xml:space="preserve">Fresh Beef Ground</t>
  </si>
  <si>
    <t xml:space="preserve">Fresh Beef Other Cuts</t>
  </si>
  <si>
    <t xml:space="preserve">Fresh Beef Roasts</t>
  </si>
  <si>
    <t xml:space="preserve">Fresh Beef Steaks</t>
  </si>
  <si>
    <t xml:space="preserve">Fresh Bison Burgers</t>
  </si>
  <si>
    <t xml:space="preserve">Fresh Bison Ground</t>
  </si>
  <si>
    <t xml:space="preserve">Fresh Bison Other Cuts</t>
  </si>
  <si>
    <t xml:space="preserve">Fresh Bison Roasts</t>
  </si>
  <si>
    <t xml:space="preserve">Fresh Bison Steaks</t>
  </si>
  <si>
    <t xml:space="preserve">Fresh Chicken Breasts</t>
  </si>
  <si>
    <t xml:space="preserve">Fresh Chicken Burgers</t>
  </si>
  <si>
    <t xml:space="preserve">Fresh Chicken Legs &amp; Thights</t>
  </si>
  <si>
    <t xml:space="preserve">Fresh Chicken Other Cuts</t>
  </si>
  <si>
    <t xml:space="preserve">Fresh Chicken Whole</t>
  </si>
  <si>
    <t xml:space="preserve">Fresh Chicken Wings</t>
  </si>
  <si>
    <t xml:space="preserve">Fresh Hotdogs</t>
  </si>
  <si>
    <t xml:space="preserve">Fresh Lamb</t>
  </si>
  <si>
    <t xml:space="preserve">Fresh Other Meats</t>
  </si>
  <si>
    <t xml:space="preserve">Fresh Packaged Sliced Meats</t>
  </si>
  <si>
    <t xml:space="preserve">Fresh Pepperoni and Jerky</t>
  </si>
  <si>
    <t xml:space="preserve">Fresh Pork Chops</t>
  </si>
  <si>
    <t xml:space="preserve">Fresh Pork Ground</t>
  </si>
  <si>
    <t xml:space="preserve">Fresh Pork Loins</t>
  </si>
  <si>
    <t xml:space="preserve">Fresh Pork Other Cuts</t>
  </si>
  <si>
    <t xml:space="preserve">Fresh Pork Roasts</t>
  </si>
  <si>
    <t xml:space="preserve">Fresh Sausages</t>
  </si>
  <si>
    <t xml:space="preserve">Fresh Turkey Breasts</t>
  </si>
  <si>
    <t xml:space="preserve">Fresh Turkey Burgers</t>
  </si>
  <si>
    <t xml:space="preserve">Fresh Turkey Ground</t>
  </si>
  <si>
    <t xml:space="preserve">Fresh Turkey Other Cuts</t>
  </si>
  <si>
    <t xml:space="preserve">Fresh Turkey Whole</t>
  </si>
  <si>
    <t xml:space="preserve">Frozen Bacon</t>
  </si>
  <si>
    <t xml:space="preserve">Frozen Beef Burgers</t>
  </si>
  <si>
    <t xml:space="preserve">Frozen Beef Ground</t>
  </si>
  <si>
    <t xml:space="preserve">Frozen Beef Other Cuts</t>
  </si>
  <si>
    <t xml:space="preserve">Frozen Beef Roasts</t>
  </si>
  <si>
    <t xml:space="preserve">Frozen Beef Steaks</t>
  </si>
  <si>
    <t xml:space="preserve">Frozen Bison Burgers</t>
  </si>
  <si>
    <t xml:space="preserve">Frozen Bison Ground</t>
  </si>
  <si>
    <t xml:space="preserve">Frozen Bison Other Cuts</t>
  </si>
  <si>
    <t xml:space="preserve">Frozen Bison Roasts</t>
  </si>
  <si>
    <t xml:space="preserve">FrozenBison Steaks</t>
  </si>
  <si>
    <t xml:space="preserve">Frozen Chicken Breasts</t>
  </si>
  <si>
    <t xml:space="preserve">Frozen Chicken Burgers</t>
  </si>
  <si>
    <t xml:space="preserve">Frozen Chicken Legs &amp; Thighs</t>
  </si>
  <si>
    <t xml:space="preserve">Frozen Chicken Other Cuts</t>
  </si>
  <si>
    <t xml:space="preserve">Frozen Chicken Whole</t>
  </si>
  <si>
    <t xml:space="preserve">Frozen Chicken Wings</t>
  </si>
  <si>
    <t xml:space="preserve">Frozen Hotdogs</t>
  </si>
  <si>
    <t xml:space="preserve">Frozen Lamb</t>
  </si>
  <si>
    <t xml:space="preserve">Frozen Other Meats</t>
  </si>
  <si>
    <t xml:space="preserve">Frozen Pork Chops</t>
  </si>
  <si>
    <t xml:space="preserve">Frozen Pork Ground</t>
  </si>
  <si>
    <t xml:space="preserve">Frozen Pork Loins</t>
  </si>
  <si>
    <t xml:space="preserve">Frozen Pork Other Cuts</t>
  </si>
  <si>
    <t xml:space="preserve">Frozen Pork Roasts</t>
  </si>
  <si>
    <t xml:space="preserve">Frozen Sausages</t>
  </si>
  <si>
    <t xml:space="preserve">Frozen Turkey Breasts</t>
  </si>
  <si>
    <t xml:space="preserve">Frozen Turkey Burgers</t>
  </si>
  <si>
    <t xml:space="preserve">Frozen Turkey Ground</t>
  </si>
  <si>
    <t xml:space="preserve">Frozen Turkey Other Cuts</t>
  </si>
  <si>
    <t xml:space="preserve">Frozen Turkey Whole</t>
  </si>
  <si>
    <t xml:space="preserve">Frozen Fish Weighted</t>
  </si>
  <si>
    <t xml:space="preserve">Frozen Fish Packaged</t>
  </si>
  <si>
    <t xml:space="preserve">Frozen Other Seafood</t>
  </si>
  <si>
    <t xml:space="preserve">Frozen Smoked</t>
  </si>
  <si>
    <t xml:space="preserve">Baby Cereal</t>
  </si>
  <si>
    <t xml:space="preserve">Baby Formula</t>
  </si>
  <si>
    <t xml:space="preserve">Baby Juices</t>
  </si>
  <si>
    <t xml:space="preserve">Junior Foods</t>
  </si>
  <si>
    <t xml:space="preserve">Strained Foods</t>
  </si>
  <si>
    <t xml:space="preserve">Teething Biscuits</t>
  </si>
  <si>
    <t xml:space="preserve">Baby Diapers</t>
  </si>
  <si>
    <t xml:space="preserve">Baby Wipes</t>
  </si>
  <si>
    <t xml:space="preserve">Baking Mixes</t>
  </si>
  <si>
    <t xml:space="preserve">Baking Supplies</t>
  </si>
  <si>
    <t xml:space="preserve">Flours</t>
  </si>
  <si>
    <t xml:space="preserve">Pancake and Waffle Mix</t>
  </si>
  <si>
    <t xml:space="preserve">Packaged Beans</t>
  </si>
  <si>
    <t xml:space="preserve">Packaged Grains</t>
  </si>
  <si>
    <t xml:space="preserve">Packaged Rice</t>
  </si>
  <si>
    <t xml:space="preserve">Cold Cereal Boxed</t>
  </si>
  <si>
    <t xml:space="preserve">Cold cereal Family</t>
  </si>
  <si>
    <t xml:space="preserve">Cold Cereal Granola</t>
  </si>
  <si>
    <t xml:space="preserve">Hot Cereal Instant</t>
  </si>
  <si>
    <t xml:space="preserve">Hot Cereal Non Instant</t>
  </si>
  <si>
    <t xml:space="preserve">Cocoa and Hot Chocolate</t>
  </si>
  <si>
    <t xml:space="preserve">Coffee Substitutes</t>
  </si>
  <si>
    <t xml:space="preserve">Packaged Coffee</t>
  </si>
  <si>
    <t xml:space="preserve">BBQ Sauce</t>
  </si>
  <si>
    <t xml:space="preserve">Canned Coconut Milk</t>
  </si>
  <si>
    <t xml:space="preserve">Chutney and Relish</t>
  </si>
  <si>
    <t xml:space="preserve">Croutons and Stuffing Mix</t>
  </si>
  <si>
    <t xml:space="preserve">Ketchup</t>
  </si>
  <si>
    <t xml:space="preserve">Mayonnaise</t>
  </si>
  <si>
    <t xml:space="preserve">Mustard</t>
  </si>
  <si>
    <t xml:space="preserve">Pestos and Tapenades</t>
  </si>
  <si>
    <t xml:space="preserve">Salad Dressings</t>
  </si>
  <si>
    <t xml:space="preserve">Sauces and Marinades</t>
  </si>
  <si>
    <t xml:space="preserve">Soy Sauce and Tamari</t>
  </si>
  <si>
    <t xml:space="preserve">Alt Grain Crackers</t>
  </si>
  <si>
    <t xml:space="preserve">Breadstick</t>
  </si>
  <si>
    <t xml:space="preserve">Classic Crackers</t>
  </si>
  <si>
    <t xml:space="preserve">Crispbreads</t>
  </si>
  <si>
    <t xml:space="preserve">Rice Cakes</t>
  </si>
  <si>
    <t xml:space="preserve">Snack Crackers</t>
  </si>
  <si>
    <t xml:space="preserve">Athletic Bars</t>
  </si>
  <si>
    <t xml:space="preserve">Diet Bars</t>
  </si>
  <si>
    <t xml:space="preserve">Energy Gels</t>
  </si>
  <si>
    <t xml:space="preserve">Wellness Bars</t>
  </si>
  <si>
    <t xml:space="preserve">Ethnic Dishes</t>
  </si>
  <si>
    <t xml:space="preserve">Grain and Rice Dishes</t>
  </si>
  <si>
    <t xml:space="preserve">Mac and Cheese Dishes</t>
  </si>
  <si>
    <t xml:space="preserve">Other Entrees</t>
  </si>
  <si>
    <t xml:space="preserve">Pasta Dishes</t>
  </si>
  <si>
    <t xml:space="preserve">Air Fresheners</t>
  </si>
  <si>
    <t xml:space="preserve">Bath and Kitchen</t>
  </si>
  <si>
    <t xml:space="preserve">Cleaning Supplies</t>
  </si>
  <si>
    <t xml:space="preserve">Dishwashing Products</t>
  </si>
  <si>
    <t xml:space="preserve">Houshold Accessories</t>
  </si>
  <si>
    <t xml:space="preserve">Liquid Laundry Products</t>
  </si>
  <si>
    <t xml:space="preserve">Powder Laundry Products</t>
  </si>
  <si>
    <t xml:space="preserve">Almond Butter</t>
  </si>
  <si>
    <t xml:space="preserve">Fruit Spreads</t>
  </si>
  <si>
    <t xml:space="preserve">Other Nut Butters</t>
  </si>
  <si>
    <t xml:space="preserve">Other Seed Butters</t>
  </si>
  <si>
    <t xml:space="preserve">Other Spreads</t>
  </si>
  <si>
    <t xml:space="preserve">Peanut Butter</t>
  </si>
  <si>
    <t xml:space="preserve">Dried Fruits</t>
  </si>
  <si>
    <t xml:space="preserve">Dried Macrobiotic</t>
  </si>
  <si>
    <t xml:space="preserve">Dried Vegetables</t>
  </si>
  <si>
    <t xml:space="preserve">Packaged Nuts</t>
  </si>
  <si>
    <t xml:space="preserve">Seeds</t>
  </si>
  <si>
    <t xml:space="preserve">Trail Mix</t>
  </si>
  <si>
    <t xml:space="preserve">Canola Oils</t>
  </si>
  <si>
    <t xml:space="preserve">Coconut Oil</t>
  </si>
  <si>
    <t xml:space="preserve">Flavored and Specialty Oils</t>
  </si>
  <si>
    <t xml:space="preserve">General Cooking Oils</t>
  </si>
  <si>
    <t xml:space="preserve">Olive Oils</t>
  </si>
  <si>
    <t xml:space="preserve">Spray Oils and Mists</t>
  </si>
  <si>
    <t xml:space="preserve">Vinegars Balsamic</t>
  </si>
  <si>
    <t xml:space="preserve">Vinegars Non Balsamic</t>
  </si>
  <si>
    <t xml:space="preserve">Coffee and Tea Filters</t>
  </si>
  <si>
    <t xml:space="preserve">Facial Tissues</t>
  </si>
  <si>
    <t xml:space="preserve">Food and Storage Bags</t>
  </si>
  <si>
    <t xml:space="preserve">Other Paper Products</t>
  </si>
  <si>
    <t xml:space="preserve">Paper Napkins</t>
  </si>
  <si>
    <t xml:space="preserve">Paper Towels</t>
  </si>
  <si>
    <t xml:space="preserve">Plastic Bags</t>
  </si>
  <si>
    <t xml:space="preserve">Toilet Paper</t>
  </si>
  <si>
    <t xml:space="preserve">Cat Food</t>
  </si>
  <si>
    <t xml:space="preserve">Dog Food</t>
  </si>
  <si>
    <t xml:space="preserve">Grocery Pet Supplies</t>
  </si>
  <si>
    <t xml:space="preserve">Other Pet Food</t>
  </si>
  <si>
    <t xml:space="preserve">Pet Treats and Snacks</t>
  </si>
  <si>
    <t xml:space="preserve">Horseradish</t>
  </si>
  <si>
    <t xml:space="preserve">Olives</t>
  </si>
  <si>
    <t xml:space="preserve">Peppers</t>
  </si>
  <si>
    <t xml:space="preserve">Pickled Vegetables</t>
  </si>
  <si>
    <t xml:space="preserve">Pickles</t>
  </si>
  <si>
    <t xml:space="preserve">Fruit Juices</t>
  </si>
  <si>
    <t xml:space="preserve">Smoothies</t>
  </si>
  <si>
    <t xml:space="preserve">Vegetable Juices</t>
  </si>
  <si>
    <t xml:space="preserve">Beef Alternatives</t>
  </si>
  <si>
    <t xml:space="preserve">Breakfast</t>
  </si>
  <si>
    <t xml:space="preserve">Burgers</t>
  </si>
  <si>
    <t xml:space="preserve">Chicken Alternatives</t>
  </si>
  <si>
    <t xml:space="preserve">Hot Dogs</t>
  </si>
  <si>
    <t xml:space="preserve">Other Meat Alternative</t>
  </si>
  <si>
    <t xml:space="preserve">Pork Alternatives</t>
  </si>
  <si>
    <t xml:space="preserve">Sandwich Slices</t>
  </si>
  <si>
    <t xml:space="preserve">Tempeh</t>
  </si>
  <si>
    <t xml:space="preserve">Baking Flavors</t>
  </si>
  <si>
    <t xml:space="preserve">Salt</t>
  </si>
  <si>
    <t xml:space="preserve">Seasoning Mixes Rubs</t>
  </si>
  <si>
    <t xml:space="preserve">Seasonings Packaged</t>
  </si>
  <si>
    <t xml:space="preserve">Other Shelf Stable Beverages</t>
  </si>
  <si>
    <t xml:space="preserve">Powdered Drink Mixes</t>
  </si>
  <si>
    <t xml:space="preserve">Ready To Drink Coffee</t>
  </si>
  <si>
    <t xml:space="preserve">Ready To Drink Teas</t>
  </si>
  <si>
    <t xml:space="preserve">Alternative Sweetened</t>
  </si>
  <si>
    <t xml:space="preserve">Carbonated</t>
  </si>
  <si>
    <t xml:space="preserve">Celebration Beverages</t>
  </si>
  <si>
    <t xml:space="preserve">Energy and Sports Bev</t>
  </si>
  <si>
    <t xml:space="preserve">Fruit Juice Sweetened</t>
  </si>
  <si>
    <t xml:space="preserve">Sugar Sweetened</t>
  </si>
  <si>
    <t xml:space="preserve">Dessert Toppings</t>
  </si>
  <si>
    <t xml:space="preserve">Flavored Syrups</t>
  </si>
  <si>
    <t xml:space="preserve">Other Desserts</t>
  </si>
  <si>
    <t xml:space="preserve">Puddings and Gelatin</t>
  </si>
  <si>
    <t xml:space="preserve">Shelf Stable Beans</t>
  </si>
  <si>
    <t xml:space="preserve">Shelf Stable Fruits</t>
  </si>
  <si>
    <t xml:space="preserve">Shelf Stable Vegetables</t>
  </si>
  <si>
    <t xml:space="preserve">Tomato Products</t>
  </si>
  <si>
    <t xml:space="preserve">Apple Juice and Cider</t>
  </si>
  <si>
    <t xml:space="preserve">Fruit Juice Blends</t>
  </si>
  <si>
    <t xml:space="preserve">Fruit Juice Concentrates</t>
  </si>
  <si>
    <t xml:space="preserve">Functional Juices</t>
  </si>
  <si>
    <t xml:space="preserve">Single Fruit Juices</t>
  </si>
  <si>
    <t xml:space="preserve">Vegetable Juices and Blends</t>
  </si>
  <si>
    <t xml:space="preserve">Other Shelf Stable Seafood</t>
  </si>
  <si>
    <t xml:space="preserve">Shelf Stable Tuna</t>
  </si>
  <si>
    <t xml:space="preserve">Shelf Stable Pasta Sauce</t>
  </si>
  <si>
    <t xml:space="preserve">Shelf Stable Pizza Sauce</t>
  </si>
  <si>
    <t xml:space="preserve">Packaged Asian Noodles</t>
  </si>
  <si>
    <t xml:space="preserve">Packaged Long Pasta</t>
  </si>
  <si>
    <t xml:space="preserve">Packaged Short Pasta</t>
  </si>
  <si>
    <t xml:space="preserve">Shelf Stable Dips</t>
  </si>
  <si>
    <t xml:space="preserve">Shelf Stable Salsas</t>
  </si>
  <si>
    <t xml:space="preserve">Biscotti and other</t>
  </si>
  <si>
    <t xml:space="preserve">Packaged Cookies</t>
  </si>
  <si>
    <t xml:space="preserve">Snack Bars</t>
  </si>
  <si>
    <t xml:space="preserve">Chocolate Bars</t>
  </si>
  <si>
    <t xml:space="preserve">Chocolate Candy</t>
  </si>
  <si>
    <t xml:space="preserve">Dried Fruit Snacks</t>
  </si>
  <si>
    <t xml:space="preserve">Gums and Mints</t>
  </si>
  <si>
    <t xml:space="preserve">Individual Snacks</t>
  </si>
  <si>
    <t xml:space="preserve">Other Candy</t>
  </si>
  <si>
    <t xml:space="preserve">Bagel and Pita Chips</t>
  </si>
  <si>
    <t xml:space="preserve">Corn and Tortilla Chips</t>
  </si>
  <si>
    <t xml:space="preserve">Jerky</t>
  </si>
  <si>
    <t xml:space="preserve">Other Snacks</t>
  </si>
  <si>
    <t xml:space="preserve">Popcorn</t>
  </si>
  <si>
    <t xml:space="preserve">Popcorn Unpopped</t>
  </si>
  <si>
    <t xml:space="preserve">Potato Chips</t>
  </si>
  <si>
    <t xml:space="preserve">Pretzels</t>
  </si>
  <si>
    <t xml:space="preserve">Puffed Snacks</t>
  </si>
  <si>
    <t xml:space="preserve">Soy Crisps and Snacks</t>
  </si>
  <si>
    <t xml:space="preserve">Vegetable and Fruit Chips</t>
  </si>
  <si>
    <t xml:space="preserve">Bouillon</t>
  </si>
  <si>
    <t xml:space="preserve">Broth</t>
  </si>
  <si>
    <t xml:space="preserve">Chili</t>
  </si>
  <si>
    <t xml:space="preserve">Dry Soup and Meal Cups</t>
  </si>
  <si>
    <t xml:space="preserve">Miso</t>
  </si>
  <si>
    <t xml:space="preserve">Other Soup</t>
  </si>
  <si>
    <t xml:space="preserve">Soup Mixes</t>
  </si>
  <si>
    <t xml:space="preserve">Granulated Sugar</t>
  </si>
  <si>
    <t xml:space="preserve">Honey</t>
  </si>
  <si>
    <t xml:space="preserve">Maple Syrup</t>
  </si>
  <si>
    <t xml:space="preserve">Other Granulated Sweeteners</t>
  </si>
  <si>
    <t xml:space="preserve">Other Liquid Sweeteners</t>
  </si>
  <si>
    <t xml:space="preserve">Stevia</t>
  </si>
  <si>
    <t xml:space="preserve">Black Teas Bags</t>
  </si>
  <si>
    <t xml:space="preserve">Black Teas Loose</t>
  </si>
  <si>
    <t xml:space="preserve">Green and White Teas Bags</t>
  </si>
  <si>
    <t xml:space="preserve">Green and White Teas Loose</t>
  </si>
  <si>
    <t xml:space="preserve">Herbal Beverage Teas Bags</t>
  </si>
  <si>
    <t xml:space="preserve">Herbal Beverage Teas Loose</t>
  </si>
  <si>
    <t xml:space="preserve">Medicinal Teas Bags</t>
  </si>
  <si>
    <t xml:space="preserve">Medicinal Teas Loose</t>
  </si>
  <si>
    <t xml:space="preserve">Other Tea</t>
  </si>
  <si>
    <t xml:space="preserve">Bulk Water Non Carbonated</t>
  </si>
  <si>
    <t xml:space="preserve">Coconut Water</t>
  </si>
  <si>
    <t xml:space="preserve">Enhanced Waters</t>
  </si>
  <si>
    <t xml:space="preserve">Flavored Sparkling Water</t>
  </si>
  <si>
    <t xml:space="preserve">Flavored Water</t>
  </si>
  <si>
    <t xml:space="preserve">Packaged Water Non Carbonated</t>
  </si>
  <si>
    <t xml:space="preserve">Sparkling Water</t>
  </si>
  <si>
    <t xml:space="preserve">Bulk Coffee</t>
  </si>
  <si>
    <t xml:space="preserve">Bulk Confection</t>
  </si>
  <si>
    <t xml:space="preserve">Bulk Spices</t>
  </si>
  <si>
    <t xml:space="preserve">Flour and Oats</t>
  </si>
  <si>
    <t xml:space="preserve">Grains and Beans</t>
  </si>
  <si>
    <t xml:space="preserve">Nuts and Seeds</t>
  </si>
  <si>
    <t xml:space="preserve">Other Bulk</t>
  </si>
  <si>
    <t xml:space="preserve">Rice</t>
  </si>
  <si>
    <t xml:space="preserve">Tea</t>
  </si>
  <si>
    <t xml:space="preserve">Cheese Alternatives</t>
  </si>
  <si>
    <t xml:space="preserve">Grated and Shredded</t>
  </si>
  <si>
    <t xml:space="preserve">Packaged Cheese</t>
  </si>
  <si>
    <t xml:space="preserve">Spreadable Cheese</t>
  </si>
  <si>
    <t xml:space="preserve">Butter</t>
  </si>
  <si>
    <t xml:space="preserve">Cottage Cheese</t>
  </si>
  <si>
    <t xml:space="preserve">Non Dairy Spreads</t>
  </si>
  <si>
    <t xml:space="preserve">Other Dairy Alternatives</t>
  </si>
  <si>
    <t xml:space="preserve">Sour Cream</t>
  </si>
  <si>
    <t xml:space="preserve">Eggs</t>
  </si>
  <si>
    <t xml:space="preserve">Liquid Eggs</t>
  </si>
  <si>
    <t xml:space="preserve">Cows Milk</t>
  </si>
  <si>
    <t xml:space="preserve">Creams and Buttermilk</t>
  </si>
  <si>
    <t xml:space="preserve">Goat and Other Milk</t>
  </si>
  <si>
    <t xml:space="preserve">Ref Almond Beverages</t>
  </si>
  <si>
    <t xml:space="preserve">Ref Coconut Beverages</t>
  </si>
  <si>
    <t xml:space="preserve">Ref Non Dairy Creamers</t>
  </si>
  <si>
    <t xml:space="preserve">Ref Other Non Dairy Beverages</t>
  </si>
  <si>
    <t xml:space="preserve">Ref Rice Beverages</t>
  </si>
  <si>
    <t xml:space="preserve">Ref Soy Beverages</t>
  </si>
  <si>
    <t xml:space="preserve">Dairy Yogurt Cups</t>
  </si>
  <si>
    <t xml:space="preserve">Dairy Yogurt Multipack</t>
  </si>
  <si>
    <t xml:space="preserve">Dairy Yogurt Quarts</t>
  </si>
  <si>
    <t xml:space="preserve">Greek and Specialty Yogurt</t>
  </si>
  <si>
    <t xml:space="preserve">Kids and Baby Yogurt Products</t>
  </si>
  <si>
    <t xml:space="preserve">Non Dairy Yogurt and Kefir</t>
  </si>
  <si>
    <t xml:space="preserve">Yogurt and Kefir Drinks</t>
  </si>
  <si>
    <t xml:space="preserve">Almond Beverages</t>
  </si>
  <si>
    <t xml:space="preserve">Non Dairy Creamers</t>
  </si>
  <si>
    <t xml:space="preserve">Other Non Dairy Beverages</t>
  </si>
  <si>
    <t xml:space="preserve">Rice Beverages</t>
  </si>
  <si>
    <t xml:space="preserve">Soy Beverages</t>
  </si>
  <si>
    <t xml:space="preserve">Burritos Wraps and Pockets</t>
  </si>
  <si>
    <t xml:space="preserve">Convenience Foods</t>
  </si>
  <si>
    <t xml:space="preserve">Frozen Juices and Beverages</t>
  </si>
  <si>
    <t xml:space="preserve">Frozen Baby Food</t>
  </si>
  <si>
    <t xml:space="preserve">Frozen Kids Meals and Snacks</t>
  </si>
  <si>
    <t xml:space="preserve">Frozen Meat Other</t>
  </si>
  <si>
    <t xml:space="preserve">Frozen Meatless Breakfast</t>
  </si>
  <si>
    <t xml:space="preserve">Frozen Meatless Burgers</t>
  </si>
  <si>
    <t xml:space="preserve">Frozen Meatless Dogs</t>
  </si>
  <si>
    <t xml:space="preserve">Frozen Meatless Entrees</t>
  </si>
  <si>
    <t xml:space="preserve">Frozen Meatless Ground</t>
  </si>
  <si>
    <t xml:space="preserve">Frozen Meatless Poultry</t>
  </si>
  <si>
    <t xml:space="preserve">Bagels and Muffins</t>
  </si>
  <si>
    <t xml:space="preserve">Buns</t>
  </si>
  <si>
    <t xml:space="preserve">Gluten Free</t>
  </si>
  <si>
    <t xml:space="preserve">Manna</t>
  </si>
  <si>
    <t xml:space="preserve">Other Bread</t>
  </si>
  <si>
    <t xml:space="preserve">Wheat Free</t>
  </si>
  <si>
    <t xml:space="preserve">Whole Grain</t>
  </si>
  <si>
    <t xml:space="preserve">Pancakes</t>
  </si>
  <si>
    <t xml:space="preserve">Waffles</t>
  </si>
  <si>
    <t xml:space="preserve">Frozen Novelties</t>
  </si>
  <si>
    <t xml:space="preserve">Frozen Sorbets</t>
  </si>
  <si>
    <t xml:space="preserve">Ice Cream</t>
  </si>
  <si>
    <t xml:space="preserve">Non Dairy Desserts</t>
  </si>
  <si>
    <t xml:space="preserve">Non Dairy Novelties</t>
  </si>
  <si>
    <t xml:space="preserve">Pies Brownies and Others</t>
  </si>
  <si>
    <t xml:space="preserve">Frozen Meat Entrees</t>
  </si>
  <si>
    <t xml:space="preserve">Frozen Pastas</t>
  </si>
  <si>
    <t xml:space="preserve">Frozen Pizzas</t>
  </si>
  <si>
    <t xml:space="preserve">Frozen Soup</t>
  </si>
  <si>
    <t xml:space="preserve">Frozen Fruits</t>
  </si>
  <si>
    <t xml:space="preserve">Frozen Potatoes</t>
  </si>
  <si>
    <t xml:space="preserve">Frozen Vegetables</t>
  </si>
  <si>
    <t xml:space="preserve">Sachets Sngle Serve Travel Sizes</t>
  </si>
  <si>
    <t xml:space="preserve">Non Discountible Supplements</t>
  </si>
  <si>
    <t xml:space="preserve">Produce Non Taxable</t>
  </si>
  <si>
    <t xml:space="preserve">Produce Taxable</t>
  </si>
  <si>
    <t xml:space="preserve">PLU Description</t>
  </si>
  <si>
    <t xml:space="preserve">Unit Size</t>
  </si>
  <si>
    <t xml:space="preserve">Pack Size</t>
  </si>
  <si>
    <t xml:space="preserve">V Lookup Line</t>
  </si>
  <si>
    <t xml:space="preserve">Deposit PLU (LINK CODE 1)</t>
  </si>
  <si>
    <t xml:space="preserve">AB Fee</t>
  </si>
  <si>
    <t xml:space="preserve">BC Fee</t>
  </si>
  <si>
    <t xml:space="preserve">Enviro Fee PLU   (LINK CODE 2)</t>
  </si>
  <si>
    <t xml:space="preserve">AB FEE</t>
  </si>
  <si>
    <t xml:space="preserve">BC FEE</t>
  </si>
  <si>
    <t xml:space="preserve">Pull Formula</t>
  </si>
  <si>
    <t xml:space="preserve">Pulled From IMF Form</t>
  </si>
  <si>
    <t xml:space="preserve">Aluminum Can </t>
  </si>
  <si>
    <t xml:space="preserve">0 - 1L </t>
  </si>
  <si>
    <t xml:space="preserve">Single</t>
  </si>
  <si>
    <t xml:space="preserve">'Grocery-HL IMF'!T7&amp;'Grocery-HL IMF'!U7</t>
  </si>
  <si>
    <t xml:space="preserve"> </t>
  </si>
  <si>
    <t xml:space="preserve">4pk</t>
  </si>
  <si>
    <t xml:space="preserve">6pk</t>
  </si>
  <si>
    <t xml:space="preserve">12pk</t>
  </si>
  <si>
    <t xml:space="preserve">24pk</t>
  </si>
  <si>
    <t xml:space="preserve">0 - 1L (Dairy) </t>
  </si>
  <si>
    <t xml:space="preserve">PET Plastic </t>
  </si>
  <si>
    <t xml:space="preserve">0 - 500ml </t>
  </si>
  <si>
    <t xml:space="preserve">501ml - 1L </t>
  </si>
  <si>
    <t xml:space="preserve">15pk</t>
  </si>
  <si>
    <t xml:space="preserve">Over 1L </t>
  </si>
  <si>
    <t xml:space="preserve">Over 1L (Dairy) </t>
  </si>
  <si>
    <t xml:space="preserve">HDPE Plastic </t>
  </si>
  <si>
    <t xml:space="preserve">3pk</t>
  </si>
  <si>
    <t xml:space="preserve">0 - 500ml (Milk Sub) </t>
  </si>
  <si>
    <t xml:space="preserve">501ml - 1L (Milk Sub) </t>
  </si>
  <si>
    <t xml:space="preserve">Over 1L (Milk Sub) </t>
  </si>
  <si>
    <t xml:space="preserve">PVC Plastic </t>
  </si>
  <si>
    <t xml:space="preserve">Polypropylene </t>
  </si>
  <si>
    <t xml:space="preserve">Other Plastic MCP </t>
  </si>
  <si>
    <t xml:space="preserve">Glass </t>
  </si>
  <si>
    <t xml:space="preserve">0 - 500ml (Dairy) </t>
  </si>
  <si>
    <t xml:space="preserve">501ml - 1L (Dairy) </t>
  </si>
  <si>
    <t xml:space="preserve">Tetra Brik </t>
  </si>
  <si>
    <t xml:space="preserve">5pk</t>
  </si>
  <si>
    <t xml:space="preserve">8pk</t>
  </si>
  <si>
    <t xml:space="preserve">0 - 1L (Milk Sub) </t>
  </si>
  <si>
    <t xml:space="preserve">Gable Top </t>
  </si>
  <si>
    <t xml:space="preserve">Drink Pouches </t>
  </si>
  <si>
    <t xml:space="preserve">Bag In A Box </t>
  </si>
  <si>
    <t xml:space="preserve">Bi Metal </t>
  </si>
  <si>
    <t xml:space="preserve">Aerosol </t>
  </si>
  <si>
    <t xml:space="preserve">Polystyrene Cups </t>
  </si>
  <si>
    <t xml:space="preserve">Milk Glass Bottle $2.00 </t>
  </si>
  <si>
    <t xml:space="preserve">Any </t>
  </si>
  <si>
    <t xml:space="preserve">Avalon Milk Glass Bottle </t>
  </si>
  <si>
    <t xml:space="preserve">Pinehedge Farms Glass Bottle </t>
  </si>
  <si>
    <t xml:space="preserve">Water Bottle Deposit </t>
  </si>
  <si>
    <t xml:space="preserve">18.9L </t>
  </si>
  <si>
    <t xml:space="preserve">NOTE: Block of Codes Reserved for Deposit Fees are 6000 - 6199</t>
  </si>
  <si>
    <t xml:space="preserve">Deposit Refund Code</t>
  </si>
  <si>
    <t xml:space="preserve">AB</t>
  </si>
  <si>
    <t xml:space="preserve">BC</t>
  </si>
  <si>
    <t xml:space="preserve">NOTE: Block of Codes Reserved for Recycling Fees are 6200 - 6399</t>
  </si>
  <si>
    <t xml:space="preserve">Any new codes added to this list must also be added to the link codes for Auto-Star</t>
  </si>
  <si>
    <t xml:space="preserve">Delete Pack Size</t>
  </si>
  <si>
    <t xml:space="preserve">Combined</t>
  </si>
  <si>
    <t xml:space="preserve">0 - 1L Single</t>
  </si>
  <si>
    <t xml:space="preserve">0 - 1L 4pk</t>
  </si>
  <si>
    <t xml:space="preserve">0 - 1L 6pk</t>
  </si>
  <si>
    <t xml:space="preserve">0 - 1L 12pk</t>
  </si>
  <si>
    <t xml:space="preserve">0 - 1L 24pk</t>
  </si>
  <si>
    <t xml:space="preserve">0 - 1L (Dairy) Single</t>
  </si>
  <si>
    <t xml:space="preserve">0 - 1L (Dairy) 4pk</t>
  </si>
  <si>
    <t xml:space="preserve">0 - 1L (Dairy) 6pk</t>
  </si>
  <si>
    <t xml:space="preserve">0 - 500ml Single</t>
  </si>
  <si>
    <t xml:space="preserve">0 - 500ml 6pk</t>
  </si>
  <si>
    <t xml:space="preserve">0 - 500ml 12pk</t>
  </si>
  <si>
    <t xml:space="preserve">0 - 500ml 24pk</t>
  </si>
  <si>
    <t xml:space="preserve">501ml - 1L Single</t>
  </si>
  <si>
    <t xml:space="preserve">501ml - 1L 4pk</t>
  </si>
  <si>
    <t xml:space="preserve">501ml - 1L 15pk</t>
  </si>
  <si>
    <t xml:space="preserve">Over 1L Single</t>
  </si>
  <si>
    <t xml:space="preserve">Over 1L (Dairy) Single</t>
  </si>
  <si>
    <t xml:space="preserve">0 - 500ml 4pk</t>
  </si>
  <si>
    <t xml:space="preserve">0 - 1L (Dairy) 3pk</t>
  </si>
  <si>
    <t xml:space="preserve">0 - 1L (Dairy) 12pk</t>
  </si>
  <si>
    <t xml:space="preserve">0 - 1L (Dairy) 15pk</t>
  </si>
  <si>
    <t xml:space="preserve">0 - 500ml (Milk Sub) Single</t>
  </si>
  <si>
    <t xml:space="preserve">501ml - 1L (Milk Sub) Single</t>
  </si>
  <si>
    <t xml:space="preserve">Over 1L (Milk Sub) Single</t>
  </si>
  <si>
    <t xml:space="preserve">0 - 500ml (Dairy) Single</t>
  </si>
  <si>
    <t xml:space="preserve">501ml - 1L (Dairy) Single</t>
  </si>
  <si>
    <t xml:space="preserve">0 - 500ml 3pk</t>
  </si>
  <si>
    <t xml:space="preserve">0 - 500ml 5pk</t>
  </si>
  <si>
    <t xml:space="preserve">0 - 500ml 8pk</t>
  </si>
  <si>
    <t xml:space="preserve">501ml - 1L 3pk</t>
  </si>
  <si>
    <t xml:space="preserve">501ml - 1L 8pk</t>
  </si>
  <si>
    <t xml:space="preserve">501ml - 1L 12pk</t>
  </si>
  <si>
    <t xml:space="preserve">0 - 500ml (Dairy) 12pk</t>
  </si>
  <si>
    <t xml:space="preserve">501ml - 1L (Dairy) 12pk</t>
  </si>
  <si>
    <t xml:space="preserve">0 - 500ml (Milk Sub) 24pk</t>
  </si>
  <si>
    <t xml:space="preserve">0 - 1L (Milk Sub) Single</t>
  </si>
  <si>
    <t xml:space="preserve">0 - 1L (Milk Sub) 3pk</t>
  </si>
  <si>
    <t xml:space="preserve">0 - 1L (Milk Sub) 4pk</t>
  </si>
  <si>
    <t xml:space="preserve">0 - 1L (Milk Sub) 12pk</t>
  </si>
  <si>
    <t xml:space="preserve">Over 1L (Milk Sub) 8pk</t>
  </si>
  <si>
    <t xml:space="preserve">Over 1L (Milk Sub) 24pk</t>
  </si>
  <si>
    <t xml:space="preserve">Over 1L 8pk</t>
  </si>
  <si>
    <t xml:space="preserve">501ml - 1L 6pk</t>
  </si>
  <si>
    <t xml:space="preserve">Any Single</t>
  </si>
  <si>
    <t xml:space="preserve">18.9L Single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</si>
</sst>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0.00"/>
    <numFmt numFmtId="167" formatCode="@"/>
    <numFmt numFmtId="168" formatCode="0"/>
    <numFmt numFmtId="169" formatCode="\$#,##0.00"/>
    <numFmt numFmtId="170" formatCode="0.00E+00"/>
    <numFmt numFmtId="171" formatCode="0%"/>
    <numFmt numFmtId="172" formatCode="0.00%"/>
    <numFmt numFmtId="173" formatCode="General"/>
    <numFmt numFmtId="174" formatCode="0.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FFFFFF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DEADA"/>
      </patternFill>
    </fill>
    <fill>
      <patternFill patternType="solid">
        <fgColor rgb="FFC4BD97"/>
        <bgColor rgb="FFBFBFBF"/>
      </patternFill>
    </fill>
    <fill>
      <patternFill patternType="solid">
        <fgColor rgb="FFFDEADA"/>
        <bgColor rgb="FFE6E0EC"/>
      </patternFill>
    </fill>
    <fill>
      <patternFill patternType="solid">
        <fgColor rgb="FFFCD5B5"/>
        <bgColor rgb="FFFFCC99"/>
      </patternFill>
    </fill>
    <fill>
      <patternFill patternType="solid">
        <fgColor rgb="FFD7E4BD"/>
        <bgColor rgb="FFD9D9D9"/>
      </patternFill>
    </fill>
    <fill>
      <patternFill patternType="solid">
        <fgColor rgb="FFB7DEE8"/>
        <bgColor rgb="FFD9D9D9"/>
      </patternFill>
    </fill>
    <fill>
      <patternFill patternType="solid">
        <fgColor rgb="FF92D050"/>
        <bgColor rgb="FFC3D69B"/>
      </patternFill>
    </fill>
    <fill>
      <patternFill patternType="solid">
        <fgColor rgb="FFBFBFBF"/>
        <bgColor rgb="FFC4BD97"/>
      </patternFill>
    </fill>
    <fill>
      <patternFill patternType="solid">
        <fgColor rgb="FFD9D9D9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3D69B"/>
        <bgColor rgb="FFD7E4BD"/>
      </patternFill>
    </fill>
    <fill>
      <patternFill patternType="solid">
        <fgColor rgb="FFFFCC99"/>
        <bgColor rgb="FFFCD5B5"/>
      </patternFill>
    </fill>
    <fill>
      <patternFill patternType="solid">
        <fgColor rgb="FFE46C0A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8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8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1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FF0000"/>
      </font>
    </dxf>
    <dxf>
      <font>
        <name val="Arial"/>
        <charset val="1"/>
        <family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3D69B"/>
      <rgbColor rgb="FFD7E4BD"/>
      <rgbColor rgb="FFFFFF99"/>
      <rgbColor rgb="FFB7DEE8"/>
      <rgbColor rgb="FFFCD5B5"/>
      <rgbColor rgb="FFCC99FF"/>
      <rgbColor rgb="FFFFCC99"/>
      <rgbColor rgb="FF3366FF"/>
      <rgbColor rgb="FF33CCCC"/>
      <rgbColor rgb="FF92D050"/>
      <rgbColor rgb="FFFFC000"/>
      <rgbColor rgb="FFFF9900"/>
      <rgbColor rgb="FFE46C0A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483480</xdr:colOff>
      <xdr:row>0</xdr:row>
      <xdr:rowOff>659520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2340000" cy="659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3D69B"/>
    <pageSetUpPr fitToPage="false"/>
  </sheetPr>
  <dimension ref="A1:IV23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8.83984375" defaultRowHeight="13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4.16"/>
    <col collapsed="false" customWidth="true" hidden="false" outlineLevel="0" max="3" min="3" style="0" width="17.99"/>
    <col collapsed="false" customWidth="true" hidden="false" outlineLevel="0" max="4" min="4" style="0" width="15.49"/>
    <col collapsed="false" customWidth="true" hidden="false" outlineLevel="0" max="5" min="5" style="0" width="21.16"/>
    <col collapsed="false" customWidth="true" hidden="false" outlineLevel="0" max="6" min="6" style="0" width="30.49"/>
    <col collapsed="false" customWidth="true" hidden="false" outlineLevel="0" max="7" min="7" style="0" width="9.32"/>
    <col collapsed="false" customWidth="true" hidden="false" outlineLevel="0" max="8" min="8" style="0" width="10.49"/>
    <col collapsed="false" customWidth="true" hidden="false" outlineLevel="0" max="9" min="9" style="0" width="10.32"/>
    <col collapsed="false" customWidth="true" hidden="false" outlineLevel="0" max="10" min="10" style="0" width="8.66"/>
    <col collapsed="false" customWidth="true" hidden="false" outlineLevel="0" max="11" min="11" style="1" width="9.15"/>
    <col collapsed="false" customWidth="true" hidden="false" outlineLevel="0" max="12" min="12" style="1" width="8.48"/>
    <col collapsed="false" customWidth="true" hidden="false" outlineLevel="0" max="13" min="13" style="0" width="13.65"/>
    <col collapsed="false" customWidth="true" hidden="false" outlineLevel="0" max="14" min="14" style="2" width="9.15"/>
    <col collapsed="false" customWidth="true" hidden="false" outlineLevel="0" max="16" min="16" style="0" width="6.34"/>
    <col collapsed="false" customWidth="true" hidden="false" outlineLevel="0" max="17" min="17" style="0" width="5.99"/>
    <col collapsed="false" customWidth="true" hidden="false" outlineLevel="0" max="18" min="18" style="2" width="8.33"/>
    <col collapsed="false" customWidth="true" hidden="false" outlineLevel="0" max="19" min="19" style="0" width="9.48"/>
    <col collapsed="false" customWidth="true" hidden="false" outlineLevel="0" max="20" min="20" style="0" width="14.82"/>
    <col collapsed="false" customWidth="true" hidden="false" outlineLevel="0" max="21" min="21" style="0" width="13.65"/>
    <col collapsed="false" customWidth="true" hidden="false" outlineLevel="0" max="23" min="22" style="0" width="24.49"/>
    <col collapsed="false" customWidth="true" hidden="false" outlineLevel="0" max="24" min="24" style="0" width="21.49"/>
    <col collapsed="false" customWidth="true" hidden="false" outlineLevel="0" max="25" min="25" style="0" width="10.65"/>
  </cols>
  <sheetData>
    <row r="1" customFormat="false" ht="60.75" hidden="false" customHeight="true" outlineLevel="0" collapsed="false">
      <c r="A1" s="3"/>
      <c r="B1" s="3"/>
      <c r="C1" s="3"/>
    </row>
    <row r="2" s="20" customFormat="true" ht="19.5" hidden="false" customHeight="true" outlineLevel="0" collapsed="false">
      <c r="A2" s="4" t="s">
        <v>0</v>
      </c>
      <c r="B2" s="5"/>
      <c r="C2" s="6"/>
      <c r="D2" s="7"/>
      <c r="E2" s="8"/>
      <c r="F2" s="9"/>
      <c r="G2" s="10"/>
      <c r="H2" s="10"/>
      <c r="I2" s="11"/>
      <c r="J2" s="12"/>
      <c r="K2" s="13"/>
      <c r="L2" s="13"/>
      <c r="M2" s="12"/>
      <c r="N2" s="14"/>
      <c r="O2" s="12"/>
      <c r="P2" s="15"/>
      <c r="Q2" s="16"/>
      <c r="R2" s="17"/>
      <c r="S2" s="18"/>
      <c r="T2" s="18"/>
      <c r="U2" s="18"/>
      <c r="V2" s="18"/>
      <c r="W2" s="18"/>
      <c r="X2" s="18"/>
      <c r="Y2" s="19"/>
    </row>
    <row r="3" s="38" customFormat="true" ht="42.75" hidden="false" customHeight="true" outlineLevel="0" collapsed="false">
      <c r="A3" s="21" t="s">
        <v>1</v>
      </c>
      <c r="B3" s="22" t="s">
        <v>2</v>
      </c>
      <c r="C3" s="23" t="s">
        <v>3</v>
      </c>
      <c r="D3" s="24" t="s">
        <v>4</v>
      </c>
      <c r="E3" s="25" t="s">
        <v>5</v>
      </c>
      <c r="F3" s="26" t="s">
        <v>6</v>
      </c>
      <c r="G3" s="27" t="s">
        <v>7</v>
      </c>
      <c r="H3" s="27" t="s">
        <v>8</v>
      </c>
      <c r="I3" s="28" t="s">
        <v>9</v>
      </c>
      <c r="J3" s="24" t="s">
        <v>10</v>
      </c>
      <c r="K3" s="29" t="s">
        <v>11</v>
      </c>
      <c r="L3" s="30" t="s">
        <v>12</v>
      </c>
      <c r="M3" s="25" t="s">
        <v>13</v>
      </c>
      <c r="N3" s="31" t="s">
        <v>14</v>
      </c>
      <c r="O3" s="32" t="s">
        <v>15</v>
      </c>
      <c r="P3" s="25" t="s">
        <v>16</v>
      </c>
      <c r="Q3" s="25" t="s">
        <v>17</v>
      </c>
      <c r="R3" s="33" t="s">
        <v>18</v>
      </c>
      <c r="S3" s="28" t="s">
        <v>19</v>
      </c>
      <c r="T3" s="34" t="s">
        <v>20</v>
      </c>
      <c r="U3" s="35" t="s">
        <v>21</v>
      </c>
      <c r="V3" s="35" t="s">
        <v>22</v>
      </c>
      <c r="W3" s="35" t="s">
        <v>23</v>
      </c>
      <c r="X3" s="36" t="s">
        <v>24</v>
      </c>
      <c r="Y3" s="37" t="s">
        <v>25</v>
      </c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</row>
    <row r="4" s="44" customFormat="true" ht="13.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9"/>
      <c r="L4" s="40"/>
      <c r="M4" s="25"/>
      <c r="N4" s="31"/>
      <c r="O4" s="32"/>
      <c r="P4" s="32"/>
      <c r="Q4" s="32"/>
      <c r="R4" s="33"/>
      <c r="S4" s="28"/>
      <c r="T4" s="41"/>
      <c r="U4" s="42" t="s">
        <v>26</v>
      </c>
      <c r="V4" s="42"/>
      <c r="W4" s="42"/>
      <c r="X4" s="42"/>
      <c r="Y4" s="43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</row>
    <row r="5" customFormat="false" ht="13" hidden="false" customHeight="true" outlineLevel="0" collapsed="false">
      <c r="A5" s="46"/>
      <c r="B5" s="47"/>
      <c r="C5" s="48"/>
      <c r="D5" s="48"/>
      <c r="E5" s="49"/>
      <c r="F5" s="50"/>
      <c r="G5" s="51"/>
      <c r="H5" s="51"/>
      <c r="I5" s="52"/>
      <c r="J5" s="53"/>
      <c r="K5" s="54" t="n">
        <f aca="false">I5-(I5*J5)</f>
        <v>0</v>
      </c>
      <c r="L5" s="54"/>
      <c r="M5" s="55"/>
      <c r="N5" s="56" t="n">
        <f aca="false">IF(M5="",(K5),(K5/M5))</f>
        <v>0</v>
      </c>
      <c r="O5" s="57" t="e">
        <f aca="false">(1-(N5/R5))</f>
        <v>#DIV/0!</v>
      </c>
      <c r="P5" s="58"/>
      <c r="Q5" s="58"/>
      <c r="R5" s="59"/>
      <c r="S5" s="60"/>
      <c r="T5" s="61" t="str">
        <f aca="false">IF(W5="","",VLOOKUP(W5,Categories!$M$155:$N$866,2,FALSE()))</f>
        <v/>
      </c>
      <c r="U5" s="62"/>
      <c r="V5" s="63"/>
      <c r="W5" s="64"/>
      <c r="X5" s="65"/>
      <c r="Y5" s="66" t="str">
        <f aca="false">IF(ISERROR(VLOOKUP(T5,'Target Margins'!A:F,5,FALSE())),"",VLOOKUP(T5,'Target Margins'!A:F,5,FALSE()))</f>
        <v/>
      </c>
    </row>
    <row r="6" customFormat="false" ht="13" hidden="false" customHeight="true" outlineLevel="0" collapsed="false">
      <c r="A6" s="46"/>
      <c r="B6" s="47"/>
      <c r="C6" s="48"/>
      <c r="D6" s="48"/>
      <c r="E6" s="49"/>
      <c r="F6" s="50"/>
      <c r="G6" s="51"/>
      <c r="H6" s="51"/>
      <c r="I6" s="52"/>
      <c r="J6" s="53"/>
      <c r="K6" s="54" t="n">
        <f aca="false">I6-(I6*J6)</f>
        <v>0</v>
      </c>
      <c r="L6" s="54"/>
      <c r="M6" s="55"/>
      <c r="N6" s="56" t="n">
        <f aca="false">IF(M6="",(K6),(K6/M6))</f>
        <v>0</v>
      </c>
      <c r="O6" s="57" t="e">
        <f aca="false">(1-(N6/R6))</f>
        <v>#DIV/0!</v>
      </c>
      <c r="P6" s="58"/>
      <c r="Q6" s="58"/>
      <c r="R6" s="59"/>
      <c r="S6" s="60"/>
      <c r="T6" s="61" t="str">
        <f aca="false">IF(W6="","",VLOOKUP(W6,Categories!$M$155:$N$866,2,FALSE()))</f>
        <v/>
      </c>
      <c r="U6" s="62"/>
      <c r="V6" s="63"/>
      <c r="W6" s="64"/>
      <c r="X6" s="65"/>
      <c r="Y6" s="66" t="str">
        <f aca="false">IF(ISERROR(VLOOKUP(T6,'Target Margins'!A:F,5,FALSE())),"",VLOOKUP(T6,'Target Margins'!A:F,5,FALSE()))</f>
        <v/>
      </c>
    </row>
    <row r="7" customFormat="false" ht="13" hidden="false" customHeight="true" outlineLevel="0" collapsed="false">
      <c r="A7" s="46"/>
      <c r="B7" s="47"/>
      <c r="C7" s="67"/>
      <c r="D7" s="48"/>
      <c r="E7" s="49"/>
      <c r="F7" s="50"/>
      <c r="G7" s="51"/>
      <c r="H7" s="51"/>
      <c r="I7" s="52"/>
      <c r="J7" s="53"/>
      <c r="K7" s="54" t="n">
        <f aca="false">I7-(I7*J7)</f>
        <v>0</v>
      </c>
      <c r="L7" s="54"/>
      <c r="M7" s="55"/>
      <c r="N7" s="56" t="n">
        <f aca="false">IF(M7="",(K7),(K7/M7))</f>
        <v>0</v>
      </c>
      <c r="O7" s="57" t="e">
        <f aca="false">(1-(N7/R7))</f>
        <v>#DIV/0!</v>
      </c>
      <c r="P7" s="58"/>
      <c r="Q7" s="58"/>
      <c r="R7" s="59"/>
      <c r="S7" s="60"/>
      <c r="T7" s="61" t="str">
        <f aca="false">IF(W7="","",VLOOKUP(W7,Categories!$M$155:$N$866,2,FALSE()))</f>
        <v/>
      </c>
      <c r="U7" s="62"/>
      <c r="V7" s="63"/>
      <c r="W7" s="64"/>
      <c r="X7" s="65"/>
      <c r="Y7" s="66" t="str">
        <f aca="false">IF(ISERROR(VLOOKUP(T7,'Target Margins'!A:F,5,FALSE())),"",VLOOKUP(T7,'Target Margins'!A:F,5,FALSE()))</f>
        <v/>
      </c>
    </row>
    <row r="8" customFormat="false" ht="13" hidden="false" customHeight="true" outlineLevel="0" collapsed="false">
      <c r="A8" s="46"/>
      <c r="B8" s="47"/>
      <c r="C8" s="48"/>
      <c r="D8" s="48"/>
      <c r="E8" s="49"/>
      <c r="F8" s="50"/>
      <c r="G8" s="51"/>
      <c r="H8" s="51"/>
      <c r="I8" s="52"/>
      <c r="J8" s="53"/>
      <c r="K8" s="54" t="n">
        <f aca="false">I8-(I8*J8)</f>
        <v>0</v>
      </c>
      <c r="L8" s="54"/>
      <c r="M8" s="55"/>
      <c r="N8" s="56" t="n">
        <f aca="false">IF(M8="",(K8),(K8/M8))</f>
        <v>0</v>
      </c>
      <c r="O8" s="57" t="e">
        <f aca="false">(1-(N8/R8))</f>
        <v>#DIV/0!</v>
      </c>
      <c r="P8" s="58"/>
      <c r="Q8" s="58"/>
      <c r="R8" s="59"/>
      <c r="S8" s="60"/>
      <c r="T8" s="61" t="str">
        <f aca="false">IF(W8="","",VLOOKUP(W8,Categories!$M$155:$N$866,2,FALSE()))</f>
        <v/>
      </c>
      <c r="U8" s="62"/>
      <c r="V8" s="63"/>
      <c r="W8" s="64"/>
      <c r="X8" s="65"/>
      <c r="Y8" s="66" t="str">
        <f aca="false">IF(ISERROR(VLOOKUP(T8,'Target Margins'!A:F,5,FALSE())),"",VLOOKUP(T8,'Target Margins'!A:F,5,FALSE()))</f>
        <v/>
      </c>
    </row>
    <row r="9" customFormat="false" ht="13" hidden="false" customHeight="true" outlineLevel="0" collapsed="false">
      <c r="A9" s="46"/>
      <c r="B9" s="47"/>
      <c r="C9" s="48"/>
      <c r="D9" s="48"/>
      <c r="E9" s="49"/>
      <c r="F9" s="50"/>
      <c r="G9" s="51"/>
      <c r="H9" s="51"/>
      <c r="I9" s="52"/>
      <c r="J9" s="53"/>
      <c r="K9" s="54" t="n">
        <f aca="false">I9-(I9*J9)</f>
        <v>0</v>
      </c>
      <c r="L9" s="54"/>
      <c r="M9" s="55"/>
      <c r="N9" s="56" t="n">
        <f aca="false">IF(M9="",(K9),(K9/M9))</f>
        <v>0</v>
      </c>
      <c r="O9" s="57" t="e">
        <f aca="false">(1-(N9/R9))</f>
        <v>#DIV/0!</v>
      </c>
      <c r="P9" s="58"/>
      <c r="Q9" s="58"/>
      <c r="R9" s="59"/>
      <c r="S9" s="60"/>
      <c r="T9" s="61" t="str">
        <f aca="false">IF(W9="","",VLOOKUP(W9,Categories!$M$155:$N$866,2,FALSE()))</f>
        <v/>
      </c>
      <c r="U9" s="62"/>
      <c r="V9" s="63"/>
      <c r="W9" s="64"/>
      <c r="X9" s="65"/>
      <c r="Y9" s="66" t="str">
        <f aca="false">IF(ISERROR(VLOOKUP(T9,'Target Margins'!A:F,5,FALSE())),"",VLOOKUP(T9,'Target Margins'!A:F,5,FALSE()))</f>
        <v/>
      </c>
    </row>
    <row r="10" customFormat="false" ht="13" hidden="false" customHeight="true" outlineLevel="0" collapsed="false">
      <c r="A10" s="46"/>
      <c r="B10" s="47"/>
      <c r="C10" s="48"/>
      <c r="D10" s="48"/>
      <c r="E10" s="49"/>
      <c r="F10" s="50"/>
      <c r="G10" s="51"/>
      <c r="H10" s="51"/>
      <c r="I10" s="52"/>
      <c r="J10" s="53"/>
      <c r="K10" s="54" t="n">
        <f aca="false">I10-(I10*J10)</f>
        <v>0</v>
      </c>
      <c r="L10" s="54"/>
      <c r="M10" s="55"/>
      <c r="N10" s="56" t="n">
        <f aca="false">IF(M10="",(K10),(K10/M10))</f>
        <v>0</v>
      </c>
      <c r="O10" s="57" t="e">
        <f aca="false">(1-(N10/R10))</f>
        <v>#DIV/0!</v>
      </c>
      <c r="P10" s="58"/>
      <c r="Q10" s="58"/>
      <c r="R10" s="59"/>
      <c r="S10" s="60"/>
      <c r="T10" s="61" t="str">
        <f aca="false">IF(W10="","",VLOOKUP(W10,Categories!$M$155:$N$866,2,FALSE()))</f>
        <v/>
      </c>
      <c r="U10" s="62"/>
      <c r="V10" s="63"/>
      <c r="W10" s="64"/>
      <c r="X10" s="65"/>
      <c r="Y10" s="66" t="str">
        <f aca="false">IF(ISERROR(VLOOKUP(T10,'Target Margins'!A:F,5,FALSE())),"",VLOOKUP(T10,'Target Margins'!A:F,5,FALSE()))</f>
        <v/>
      </c>
    </row>
    <row r="11" customFormat="false" ht="13" hidden="false" customHeight="true" outlineLevel="0" collapsed="false">
      <c r="A11" s="46"/>
      <c r="B11" s="47"/>
      <c r="C11" s="67"/>
      <c r="D11" s="48"/>
      <c r="E11" s="49"/>
      <c r="F11" s="50"/>
      <c r="G11" s="51"/>
      <c r="H11" s="51"/>
      <c r="I11" s="52"/>
      <c r="J11" s="53"/>
      <c r="K11" s="54" t="n">
        <f aca="false">I11-(I11*J11)</f>
        <v>0</v>
      </c>
      <c r="L11" s="54"/>
      <c r="M11" s="55"/>
      <c r="N11" s="56" t="n">
        <f aca="false">IF(M11="",(K11),(K11/M11))</f>
        <v>0</v>
      </c>
      <c r="O11" s="57" t="e">
        <f aca="false">(1-(N11/R11))</f>
        <v>#DIV/0!</v>
      </c>
      <c r="P11" s="58"/>
      <c r="Q11" s="58"/>
      <c r="R11" s="59"/>
      <c r="S11" s="60"/>
      <c r="T11" s="61" t="str">
        <f aca="false">IF(W11="","",VLOOKUP(W11,Categories!$M$155:$N$866,2,FALSE()))</f>
        <v/>
      </c>
      <c r="U11" s="62"/>
      <c r="V11" s="63"/>
      <c r="W11" s="64"/>
      <c r="X11" s="65"/>
      <c r="Y11" s="66" t="str">
        <f aca="false">IF(ISERROR(VLOOKUP(T11,'Target Margins'!A:F,5,FALSE())),"",VLOOKUP(T11,'Target Margins'!A:F,5,FALSE()))</f>
        <v/>
      </c>
    </row>
    <row r="12" customFormat="false" ht="13" hidden="false" customHeight="true" outlineLevel="0" collapsed="false">
      <c r="A12" s="46"/>
      <c r="B12" s="47"/>
      <c r="C12" s="48"/>
      <c r="D12" s="48"/>
      <c r="E12" s="49"/>
      <c r="F12" s="50"/>
      <c r="G12" s="51"/>
      <c r="H12" s="51"/>
      <c r="I12" s="52"/>
      <c r="J12" s="53"/>
      <c r="K12" s="54" t="n">
        <f aca="false">I12-(I12*J12)</f>
        <v>0</v>
      </c>
      <c r="L12" s="54"/>
      <c r="M12" s="55"/>
      <c r="N12" s="56" t="n">
        <f aca="false">IF(M12="",(K12),(K12/M12))</f>
        <v>0</v>
      </c>
      <c r="O12" s="57" t="e">
        <f aca="false">(1-(N12/R12))</f>
        <v>#DIV/0!</v>
      </c>
      <c r="P12" s="58"/>
      <c r="Q12" s="58"/>
      <c r="R12" s="59"/>
      <c r="S12" s="60"/>
      <c r="T12" s="61" t="str">
        <f aca="false">IF(W12="","",VLOOKUP(W12,Categories!$M$155:$N$866,2,FALSE()))</f>
        <v/>
      </c>
      <c r="U12" s="62"/>
      <c r="V12" s="63"/>
      <c r="W12" s="64"/>
      <c r="X12" s="65"/>
      <c r="Y12" s="66" t="str">
        <f aca="false">IF(ISERROR(VLOOKUP(T12,'Target Margins'!A:F,5,FALSE())),"",VLOOKUP(T12,'Target Margins'!A:F,5,FALSE()))</f>
        <v/>
      </c>
    </row>
    <row r="13" customFormat="false" ht="13" hidden="false" customHeight="true" outlineLevel="0" collapsed="false">
      <c r="A13" s="46"/>
      <c r="B13" s="47"/>
      <c r="C13" s="48"/>
      <c r="D13" s="48"/>
      <c r="E13" s="49"/>
      <c r="F13" s="50"/>
      <c r="G13" s="51"/>
      <c r="H13" s="51"/>
      <c r="I13" s="52"/>
      <c r="J13" s="53"/>
      <c r="K13" s="54" t="n">
        <f aca="false">I13-(I13*J13)</f>
        <v>0</v>
      </c>
      <c r="L13" s="54"/>
      <c r="M13" s="55"/>
      <c r="N13" s="56" t="n">
        <f aca="false">IF(M13="",(K13),(K13/M13))</f>
        <v>0</v>
      </c>
      <c r="O13" s="57" t="e">
        <f aca="false">(1-(N13/R13))</f>
        <v>#DIV/0!</v>
      </c>
      <c r="P13" s="58"/>
      <c r="Q13" s="58"/>
      <c r="R13" s="59"/>
      <c r="S13" s="60"/>
      <c r="T13" s="61" t="str">
        <f aca="false">IF(W13="","",VLOOKUP(W13,Categories!$M$155:$N$866,2,FALSE()))</f>
        <v/>
      </c>
      <c r="U13" s="62"/>
      <c r="V13" s="63"/>
      <c r="W13" s="64"/>
      <c r="X13" s="65"/>
      <c r="Y13" s="66" t="str">
        <f aca="false">IF(ISERROR(VLOOKUP(T13,'Target Margins'!A:F,5,FALSE())),"",VLOOKUP(T13,'Target Margins'!A:F,5,FALSE()))</f>
        <v/>
      </c>
    </row>
    <row r="14" customFormat="false" ht="13" hidden="false" customHeight="true" outlineLevel="0" collapsed="false">
      <c r="A14" s="46"/>
      <c r="B14" s="47"/>
      <c r="C14" s="48"/>
      <c r="D14" s="48"/>
      <c r="E14" s="49"/>
      <c r="F14" s="50"/>
      <c r="G14" s="51"/>
      <c r="H14" s="51"/>
      <c r="I14" s="52"/>
      <c r="J14" s="53"/>
      <c r="K14" s="54" t="n">
        <f aca="false">I14-(I14*J14)</f>
        <v>0</v>
      </c>
      <c r="L14" s="54"/>
      <c r="M14" s="55"/>
      <c r="N14" s="56" t="n">
        <f aca="false">IF(M14="",(K14),(K14/M14))</f>
        <v>0</v>
      </c>
      <c r="O14" s="57" t="e">
        <f aca="false">(1-(N14/R14))</f>
        <v>#DIV/0!</v>
      </c>
      <c r="P14" s="58"/>
      <c r="Q14" s="58"/>
      <c r="R14" s="59"/>
      <c r="S14" s="60"/>
      <c r="T14" s="61" t="str">
        <f aca="false">IF(W14="","",VLOOKUP(W14,Categories!$M$155:$N$866,2,FALSE()))</f>
        <v/>
      </c>
      <c r="U14" s="62"/>
      <c r="V14" s="63"/>
      <c r="W14" s="64"/>
      <c r="X14" s="65"/>
      <c r="Y14" s="66" t="str">
        <f aca="false">IF(ISERROR(VLOOKUP(T14,'Target Margins'!A:F,5,FALSE())),"",VLOOKUP(T14,'Target Margins'!A:F,5,FALSE()))</f>
        <v/>
      </c>
    </row>
    <row r="15" customFormat="false" ht="13" hidden="false" customHeight="true" outlineLevel="0" collapsed="false">
      <c r="A15" s="46"/>
      <c r="B15" s="47"/>
      <c r="C15" s="48"/>
      <c r="D15" s="48"/>
      <c r="E15" s="49"/>
      <c r="F15" s="50"/>
      <c r="G15" s="51"/>
      <c r="H15" s="51"/>
      <c r="I15" s="52"/>
      <c r="J15" s="53"/>
      <c r="K15" s="54" t="n">
        <f aca="false">I15-(I15*J15)</f>
        <v>0</v>
      </c>
      <c r="L15" s="54"/>
      <c r="M15" s="55"/>
      <c r="N15" s="56" t="n">
        <f aca="false">IF(M15="",(K15),(K15/M15))</f>
        <v>0</v>
      </c>
      <c r="O15" s="57" t="e">
        <f aca="false">(1-(N15/R15))</f>
        <v>#DIV/0!</v>
      </c>
      <c r="P15" s="58"/>
      <c r="Q15" s="58"/>
      <c r="R15" s="59"/>
      <c r="S15" s="60"/>
      <c r="T15" s="61" t="str">
        <f aca="false">IF(W15="","",VLOOKUP(W15,Categories!$M$155:$N$866,2,FALSE()))</f>
        <v/>
      </c>
      <c r="U15" s="62"/>
      <c r="V15" s="63"/>
      <c r="W15" s="64"/>
      <c r="X15" s="65"/>
      <c r="Y15" s="66" t="str">
        <f aca="false">IF(ISERROR(VLOOKUP(T15,'Target Margins'!A:F,5,FALSE())),"",VLOOKUP(T15,'Target Margins'!A:F,5,FALSE()))</f>
        <v/>
      </c>
    </row>
    <row r="16" customFormat="false" ht="13" hidden="false" customHeight="true" outlineLevel="0" collapsed="false">
      <c r="A16" s="46"/>
      <c r="B16" s="47"/>
      <c r="C16" s="48"/>
      <c r="D16" s="48"/>
      <c r="E16" s="49"/>
      <c r="F16" s="50"/>
      <c r="G16" s="51"/>
      <c r="H16" s="51"/>
      <c r="I16" s="52"/>
      <c r="J16" s="53"/>
      <c r="K16" s="54" t="n">
        <f aca="false">I16-(I16*J16)</f>
        <v>0</v>
      </c>
      <c r="L16" s="54"/>
      <c r="M16" s="55"/>
      <c r="N16" s="56" t="n">
        <f aca="false">IF(M16="",(K16),(K16/M16))</f>
        <v>0</v>
      </c>
      <c r="O16" s="57" t="e">
        <f aca="false">(1-(N16/R16))</f>
        <v>#DIV/0!</v>
      </c>
      <c r="P16" s="58"/>
      <c r="Q16" s="58"/>
      <c r="R16" s="59"/>
      <c r="S16" s="60"/>
      <c r="T16" s="61" t="str">
        <f aca="false">IF(W16="","",VLOOKUP(W16,Categories!$M$155:$N$866,2,FALSE()))</f>
        <v/>
      </c>
      <c r="U16" s="62"/>
      <c r="V16" s="63"/>
      <c r="W16" s="64"/>
      <c r="X16" s="65"/>
      <c r="Y16" s="66" t="str">
        <f aca="false">IF(ISERROR(VLOOKUP(T16,'Target Margins'!A:F,5,FALSE())),"",VLOOKUP(T16,'Target Margins'!A:F,5,FALSE()))</f>
        <v/>
      </c>
    </row>
    <row r="17" customFormat="false" ht="13" hidden="false" customHeight="true" outlineLevel="0" collapsed="false">
      <c r="A17" s="46"/>
      <c r="B17" s="47"/>
      <c r="C17" s="48"/>
      <c r="D17" s="48"/>
      <c r="E17" s="49"/>
      <c r="F17" s="50"/>
      <c r="G17" s="51"/>
      <c r="H17" s="51"/>
      <c r="I17" s="52"/>
      <c r="J17" s="53"/>
      <c r="K17" s="54" t="n">
        <f aca="false">I17-(I17*J17)</f>
        <v>0</v>
      </c>
      <c r="L17" s="54"/>
      <c r="M17" s="55"/>
      <c r="N17" s="56" t="n">
        <f aca="false">IF(M17="",(K17),(K17/M17))</f>
        <v>0</v>
      </c>
      <c r="O17" s="57" t="e">
        <f aca="false">(1-(N17/R17))</f>
        <v>#DIV/0!</v>
      </c>
      <c r="P17" s="58"/>
      <c r="Q17" s="58"/>
      <c r="R17" s="59"/>
      <c r="S17" s="60"/>
      <c r="T17" s="61" t="str">
        <f aca="false">IF(W17="","",VLOOKUP(W17,Categories!$M$155:$N$866,2,FALSE()))</f>
        <v/>
      </c>
      <c r="U17" s="62"/>
      <c r="V17" s="63"/>
      <c r="W17" s="64"/>
      <c r="X17" s="65"/>
      <c r="Y17" s="66" t="str">
        <f aca="false">IF(ISERROR(VLOOKUP(T17,'Target Margins'!A:F,5,FALSE())),"",VLOOKUP(T17,'Target Margins'!A:F,5,FALSE()))</f>
        <v/>
      </c>
    </row>
    <row r="18" customFormat="false" ht="13" hidden="false" customHeight="true" outlineLevel="0" collapsed="false">
      <c r="A18" s="46"/>
      <c r="B18" s="47"/>
      <c r="C18" s="48"/>
      <c r="D18" s="48"/>
      <c r="E18" s="49"/>
      <c r="F18" s="50"/>
      <c r="G18" s="51"/>
      <c r="H18" s="51"/>
      <c r="I18" s="52"/>
      <c r="J18" s="53"/>
      <c r="K18" s="54" t="n">
        <f aca="false">I18-(I18*J18)</f>
        <v>0</v>
      </c>
      <c r="L18" s="54"/>
      <c r="M18" s="55"/>
      <c r="N18" s="56" t="n">
        <f aca="false">IF(M18="",(K18),(K18/M18))</f>
        <v>0</v>
      </c>
      <c r="O18" s="57" t="e">
        <f aca="false">(1-(N18/R18))</f>
        <v>#DIV/0!</v>
      </c>
      <c r="P18" s="58"/>
      <c r="Q18" s="58"/>
      <c r="R18" s="59"/>
      <c r="S18" s="60"/>
      <c r="T18" s="61" t="str">
        <f aca="false">IF(W18="","",VLOOKUP(W18,Categories!$M$155:$N$866,2,FALSE()))</f>
        <v/>
      </c>
      <c r="U18" s="62"/>
      <c r="V18" s="63"/>
      <c r="W18" s="64"/>
      <c r="X18" s="65"/>
      <c r="Y18" s="66" t="str">
        <f aca="false">IF(ISERROR(VLOOKUP(T18,'Target Margins'!A:F,5,FALSE())),"",VLOOKUP(T18,'Target Margins'!A:F,5,FALSE()))</f>
        <v/>
      </c>
    </row>
    <row r="19" customFormat="false" ht="13" hidden="false" customHeight="true" outlineLevel="0" collapsed="false">
      <c r="A19" s="46"/>
      <c r="B19" s="47"/>
      <c r="C19" s="48"/>
      <c r="D19" s="48"/>
      <c r="E19" s="49"/>
      <c r="F19" s="50"/>
      <c r="G19" s="51"/>
      <c r="H19" s="51"/>
      <c r="I19" s="52"/>
      <c r="J19" s="53"/>
      <c r="K19" s="54" t="n">
        <f aca="false">I19-(I19*J19)</f>
        <v>0</v>
      </c>
      <c r="L19" s="54"/>
      <c r="M19" s="55"/>
      <c r="N19" s="56" t="n">
        <f aca="false">IF(M19="",(K19),(K19/M19))</f>
        <v>0</v>
      </c>
      <c r="O19" s="57" t="e">
        <f aca="false">(1-(N19/R19))</f>
        <v>#DIV/0!</v>
      </c>
      <c r="P19" s="58"/>
      <c r="Q19" s="58"/>
      <c r="R19" s="59"/>
      <c r="S19" s="60"/>
      <c r="T19" s="61" t="str">
        <f aca="false">IF(W19="","",VLOOKUP(W19,Categories!$M$155:$N$866,2,FALSE()))</f>
        <v/>
      </c>
      <c r="U19" s="62"/>
      <c r="V19" s="63"/>
      <c r="W19" s="64"/>
      <c r="X19" s="65"/>
      <c r="Y19" s="66" t="str">
        <f aca="false">IF(ISERROR(VLOOKUP(T19,'Target Margins'!A:F,5,FALSE())),"",VLOOKUP(T19,'Target Margins'!A:F,5,FALSE()))</f>
        <v/>
      </c>
    </row>
    <row r="20" customFormat="false" ht="13" hidden="false" customHeight="true" outlineLevel="0" collapsed="false">
      <c r="A20" s="46"/>
      <c r="B20" s="47"/>
      <c r="C20" s="48"/>
      <c r="D20" s="48"/>
      <c r="E20" s="49"/>
      <c r="F20" s="50"/>
      <c r="G20" s="51"/>
      <c r="H20" s="51"/>
      <c r="I20" s="52"/>
      <c r="J20" s="53"/>
      <c r="K20" s="54" t="n">
        <f aca="false">I20-(I20*J20)</f>
        <v>0</v>
      </c>
      <c r="L20" s="54"/>
      <c r="M20" s="55"/>
      <c r="N20" s="56" t="n">
        <f aca="false">IF(M20="",(K20),(K20/M20))</f>
        <v>0</v>
      </c>
      <c r="O20" s="57" t="e">
        <f aca="false">(1-(N20/R20))</f>
        <v>#DIV/0!</v>
      </c>
      <c r="P20" s="58"/>
      <c r="Q20" s="58"/>
      <c r="R20" s="59"/>
      <c r="S20" s="60"/>
      <c r="T20" s="61" t="str">
        <f aca="false">IF(W20="","",VLOOKUP(W20,Categories!$M$155:$N$866,2,FALSE()))</f>
        <v/>
      </c>
      <c r="U20" s="62"/>
      <c r="V20" s="63"/>
      <c r="W20" s="64"/>
      <c r="X20" s="65"/>
      <c r="Y20" s="66" t="str">
        <f aca="false">IF(ISERROR(VLOOKUP(T20,'Target Margins'!A:F,5,FALSE())),"",VLOOKUP(T20,'Target Margins'!A:F,5,FALSE()))</f>
        <v/>
      </c>
    </row>
    <row r="21" customFormat="false" ht="13" hidden="false" customHeight="true" outlineLevel="0" collapsed="false">
      <c r="A21" s="46"/>
      <c r="B21" s="47"/>
      <c r="C21" s="48"/>
      <c r="D21" s="48"/>
      <c r="E21" s="49"/>
      <c r="F21" s="50"/>
      <c r="G21" s="51"/>
      <c r="H21" s="51"/>
      <c r="I21" s="52"/>
      <c r="J21" s="53"/>
      <c r="K21" s="54" t="n">
        <f aca="false">I21-(I21*J21)</f>
        <v>0</v>
      </c>
      <c r="L21" s="54"/>
      <c r="M21" s="55"/>
      <c r="N21" s="56" t="n">
        <f aca="false">IF(M21="",(K21),(K21/M21))</f>
        <v>0</v>
      </c>
      <c r="O21" s="57" t="e">
        <f aca="false">(1-(N21/R21))</f>
        <v>#DIV/0!</v>
      </c>
      <c r="P21" s="58"/>
      <c r="Q21" s="58"/>
      <c r="R21" s="59"/>
      <c r="S21" s="60"/>
      <c r="T21" s="61" t="str">
        <f aca="false">IF(W21="","",VLOOKUP(W21,Categories!$M$155:$N$866,2,FALSE()))</f>
        <v/>
      </c>
      <c r="U21" s="62"/>
      <c r="V21" s="63"/>
      <c r="W21" s="64"/>
      <c r="X21" s="65"/>
      <c r="Y21" s="66" t="str">
        <f aca="false">IF(ISERROR(VLOOKUP(T21,'Target Margins'!A:F,5,FALSE())),"",VLOOKUP(T21,'Target Margins'!A:F,5,FALSE()))</f>
        <v/>
      </c>
    </row>
    <row r="22" customFormat="false" ht="13" hidden="false" customHeight="true" outlineLevel="0" collapsed="false">
      <c r="A22" s="46"/>
      <c r="B22" s="47"/>
      <c r="C22" s="48"/>
      <c r="D22" s="48"/>
      <c r="E22" s="49"/>
      <c r="F22" s="50"/>
      <c r="G22" s="51"/>
      <c r="H22" s="51"/>
      <c r="I22" s="52"/>
      <c r="J22" s="53"/>
      <c r="K22" s="54" t="n">
        <f aca="false">I22-(I22*J22)</f>
        <v>0</v>
      </c>
      <c r="L22" s="54"/>
      <c r="M22" s="55"/>
      <c r="N22" s="56" t="n">
        <f aca="false">IF(M22="",(K22),(K22/M22))</f>
        <v>0</v>
      </c>
      <c r="O22" s="57" t="e">
        <f aca="false">(1-(N22/R22))</f>
        <v>#DIV/0!</v>
      </c>
      <c r="P22" s="58"/>
      <c r="Q22" s="58"/>
      <c r="R22" s="59"/>
      <c r="S22" s="60"/>
      <c r="T22" s="61" t="str">
        <f aca="false">IF(W22="","",VLOOKUP(W22,Categories!$M$155:$N$866,2,FALSE()))</f>
        <v/>
      </c>
      <c r="U22" s="62"/>
      <c r="V22" s="63"/>
      <c r="W22" s="64"/>
      <c r="X22" s="65"/>
      <c r="Y22" s="66" t="str">
        <f aca="false">IF(ISERROR(VLOOKUP(T22,'Target Margins'!A:F,5,FALSE())),"",VLOOKUP(T22,'Target Margins'!A:F,5,FALSE()))</f>
        <v/>
      </c>
    </row>
    <row r="23" customFormat="false" ht="13" hidden="false" customHeight="true" outlineLevel="0" collapsed="false">
      <c r="A23" s="46"/>
      <c r="B23" s="47"/>
      <c r="C23" s="48"/>
      <c r="D23" s="48"/>
      <c r="E23" s="49"/>
      <c r="F23" s="50"/>
      <c r="G23" s="51"/>
      <c r="H23" s="51"/>
      <c r="I23" s="52"/>
      <c r="J23" s="53"/>
      <c r="K23" s="54" t="n">
        <f aca="false">I23-(I23*J23)</f>
        <v>0</v>
      </c>
      <c r="L23" s="54"/>
      <c r="M23" s="55"/>
      <c r="N23" s="56" t="n">
        <f aca="false">IF(M23="",(K23),(K23/M23))</f>
        <v>0</v>
      </c>
      <c r="O23" s="57" t="e">
        <f aca="false">(1-(N23/R23))</f>
        <v>#DIV/0!</v>
      </c>
      <c r="P23" s="58"/>
      <c r="Q23" s="58"/>
      <c r="R23" s="59"/>
      <c r="S23" s="60"/>
      <c r="T23" s="61" t="str">
        <f aca="false">IF(W23="","",VLOOKUP(W23,Categories!$M$155:$N$866,2,FALSE()))</f>
        <v/>
      </c>
      <c r="U23" s="62"/>
      <c r="V23" s="63"/>
      <c r="W23" s="64"/>
      <c r="X23" s="65"/>
      <c r="Y23" s="66" t="str">
        <f aca="false">IF(ISERROR(VLOOKUP(T23,'Target Margins'!A:F,5,FALSE())),"",VLOOKUP(T23,'Target Margins'!A:F,5,FALSE()))</f>
        <v/>
      </c>
    </row>
    <row r="24" customFormat="false" ht="13" hidden="false" customHeight="true" outlineLevel="0" collapsed="false">
      <c r="A24" s="46"/>
      <c r="B24" s="47"/>
      <c r="C24" s="48"/>
      <c r="D24" s="48"/>
      <c r="E24" s="49"/>
      <c r="F24" s="50"/>
      <c r="G24" s="51"/>
      <c r="H24" s="51"/>
      <c r="I24" s="52"/>
      <c r="J24" s="53"/>
      <c r="K24" s="54" t="n">
        <f aca="false">I24-(I24*J24)</f>
        <v>0</v>
      </c>
      <c r="L24" s="54"/>
      <c r="M24" s="55"/>
      <c r="N24" s="56" t="n">
        <f aca="false">IF(M24="",(K24),(K24/M24))</f>
        <v>0</v>
      </c>
      <c r="O24" s="57" t="e">
        <f aca="false">(1-(N24/R24))</f>
        <v>#DIV/0!</v>
      </c>
      <c r="P24" s="58"/>
      <c r="Q24" s="58"/>
      <c r="R24" s="59"/>
      <c r="S24" s="60"/>
      <c r="T24" s="61" t="str">
        <f aca="false">IF(W24="","",VLOOKUP(W24,Categories!$M$155:$N$866,2,FALSE()))</f>
        <v/>
      </c>
      <c r="U24" s="62"/>
      <c r="V24" s="63"/>
      <c r="W24" s="64"/>
      <c r="X24" s="65"/>
      <c r="Y24" s="66" t="str">
        <f aca="false">IF(ISERROR(VLOOKUP(T24,'Target Margins'!A:F,5,FALSE())),"",VLOOKUP(T24,'Target Margins'!A:F,5,FALSE()))</f>
        <v/>
      </c>
    </row>
    <row r="25" customFormat="false" ht="13" hidden="false" customHeight="true" outlineLevel="0" collapsed="false">
      <c r="A25" s="46"/>
      <c r="B25" s="47"/>
      <c r="C25" s="48"/>
      <c r="D25" s="48"/>
      <c r="E25" s="49"/>
      <c r="F25" s="50"/>
      <c r="G25" s="51"/>
      <c r="H25" s="51"/>
      <c r="I25" s="52"/>
      <c r="J25" s="53"/>
      <c r="K25" s="54" t="n">
        <f aca="false">I25-(I25*J25)</f>
        <v>0</v>
      </c>
      <c r="L25" s="54"/>
      <c r="M25" s="55"/>
      <c r="N25" s="56" t="n">
        <f aca="false">IF(M25="",(K25),(K25/M25))</f>
        <v>0</v>
      </c>
      <c r="O25" s="57" t="e">
        <f aca="false">(1-(N25/R25))</f>
        <v>#DIV/0!</v>
      </c>
      <c r="P25" s="58"/>
      <c r="Q25" s="58"/>
      <c r="R25" s="59"/>
      <c r="S25" s="60"/>
      <c r="T25" s="61" t="str">
        <f aca="false">IF(W25="","",VLOOKUP(W25,Categories!$M$155:$N$866,2,FALSE()))</f>
        <v/>
      </c>
      <c r="U25" s="62"/>
      <c r="V25" s="63"/>
      <c r="W25" s="64"/>
      <c r="X25" s="65"/>
      <c r="Y25" s="66" t="str">
        <f aca="false">IF(ISERROR(VLOOKUP(T25,'Target Margins'!A:F,5,FALSE())),"",VLOOKUP(T25,'Target Margins'!A:F,5,FALSE()))</f>
        <v/>
      </c>
    </row>
    <row r="26" customFormat="false" ht="13" hidden="false" customHeight="true" outlineLevel="0" collapsed="false">
      <c r="A26" s="46"/>
      <c r="B26" s="47"/>
      <c r="C26" s="48"/>
      <c r="D26" s="48"/>
      <c r="E26" s="49"/>
      <c r="F26" s="50"/>
      <c r="G26" s="51"/>
      <c r="H26" s="51"/>
      <c r="I26" s="52"/>
      <c r="J26" s="53"/>
      <c r="K26" s="54" t="n">
        <f aca="false">I26-(I26*J26)</f>
        <v>0</v>
      </c>
      <c r="L26" s="54"/>
      <c r="M26" s="55"/>
      <c r="N26" s="56" t="n">
        <f aca="false">IF(M26="",(K26),(K26/M26))</f>
        <v>0</v>
      </c>
      <c r="O26" s="57" t="e">
        <f aca="false">(1-(N26/R26))</f>
        <v>#DIV/0!</v>
      </c>
      <c r="P26" s="58"/>
      <c r="Q26" s="58"/>
      <c r="R26" s="59"/>
      <c r="S26" s="60"/>
      <c r="T26" s="61" t="str">
        <f aca="false">IF(W26="","",VLOOKUP(W26,Categories!$M$155:$N$866,2,FALSE()))</f>
        <v/>
      </c>
      <c r="U26" s="62"/>
      <c r="V26" s="63"/>
      <c r="W26" s="64"/>
      <c r="X26" s="65"/>
      <c r="Y26" s="66" t="str">
        <f aca="false">IF(ISERROR(VLOOKUP(T26,'Target Margins'!A:F,5,FALSE())),"",VLOOKUP(T26,'Target Margins'!A:F,5,FALSE()))</f>
        <v/>
      </c>
    </row>
    <row r="27" customFormat="false" ht="13" hidden="false" customHeight="true" outlineLevel="0" collapsed="false">
      <c r="A27" s="46"/>
      <c r="B27" s="47"/>
      <c r="C27" s="48"/>
      <c r="D27" s="48"/>
      <c r="E27" s="49"/>
      <c r="F27" s="50"/>
      <c r="G27" s="51"/>
      <c r="H27" s="51"/>
      <c r="I27" s="52"/>
      <c r="J27" s="53"/>
      <c r="K27" s="54" t="n">
        <f aca="false">I27-(I27*J27)</f>
        <v>0</v>
      </c>
      <c r="L27" s="54"/>
      <c r="M27" s="55"/>
      <c r="N27" s="56" t="n">
        <f aca="false">IF(M27="",(K27),(K27/M27))</f>
        <v>0</v>
      </c>
      <c r="O27" s="57" t="e">
        <f aca="false">(1-(N27/R27))</f>
        <v>#DIV/0!</v>
      </c>
      <c r="P27" s="58"/>
      <c r="Q27" s="58"/>
      <c r="R27" s="59"/>
      <c r="S27" s="60"/>
      <c r="T27" s="61" t="str">
        <f aca="false">IF(W27="","",VLOOKUP(W27,Categories!$M$155:$N$866,2,FALSE()))</f>
        <v/>
      </c>
      <c r="U27" s="62"/>
      <c r="V27" s="63"/>
      <c r="W27" s="64"/>
      <c r="X27" s="65"/>
      <c r="Y27" s="66" t="str">
        <f aca="false">IF(ISERROR(VLOOKUP(T27,'Target Margins'!A:F,5,FALSE())),"",VLOOKUP(T27,'Target Margins'!A:F,5,FALSE()))</f>
        <v/>
      </c>
    </row>
    <row r="28" customFormat="false" ht="13" hidden="false" customHeight="true" outlineLevel="0" collapsed="false">
      <c r="A28" s="46"/>
      <c r="B28" s="47"/>
      <c r="C28" s="48"/>
      <c r="D28" s="48"/>
      <c r="E28" s="49"/>
      <c r="F28" s="50"/>
      <c r="G28" s="51"/>
      <c r="H28" s="51"/>
      <c r="I28" s="52"/>
      <c r="J28" s="53"/>
      <c r="K28" s="54" t="n">
        <f aca="false">I28-(I28*J28)</f>
        <v>0</v>
      </c>
      <c r="L28" s="54"/>
      <c r="M28" s="55"/>
      <c r="N28" s="56" t="n">
        <f aca="false">IF(M28="",(K28),(K28/M28))</f>
        <v>0</v>
      </c>
      <c r="O28" s="57" t="e">
        <f aca="false">(1-(N28/R28))</f>
        <v>#DIV/0!</v>
      </c>
      <c r="P28" s="58"/>
      <c r="Q28" s="58"/>
      <c r="R28" s="59"/>
      <c r="S28" s="60"/>
      <c r="T28" s="61" t="str">
        <f aca="false">IF(W28="","",VLOOKUP(W28,Categories!$M$155:$N$866,2,FALSE()))</f>
        <v/>
      </c>
      <c r="U28" s="62"/>
      <c r="V28" s="63"/>
      <c r="W28" s="64"/>
      <c r="X28" s="65"/>
      <c r="Y28" s="66" t="str">
        <f aca="false">IF(ISERROR(VLOOKUP(T28,'Target Margins'!A:F,5,FALSE())),"",VLOOKUP(T28,'Target Margins'!A:F,5,FALSE()))</f>
        <v/>
      </c>
    </row>
    <row r="29" customFormat="false" ht="13" hidden="false" customHeight="true" outlineLevel="0" collapsed="false">
      <c r="A29" s="46"/>
      <c r="B29" s="47"/>
      <c r="C29" s="48"/>
      <c r="D29" s="48"/>
      <c r="E29" s="49"/>
      <c r="F29" s="50"/>
      <c r="G29" s="51"/>
      <c r="H29" s="51"/>
      <c r="I29" s="52"/>
      <c r="J29" s="53"/>
      <c r="K29" s="54" t="n">
        <f aca="false">I29-(I29*J29)</f>
        <v>0</v>
      </c>
      <c r="L29" s="54"/>
      <c r="M29" s="55"/>
      <c r="N29" s="56" t="n">
        <f aca="false">IF(M29="",(K29),(K29/M29))</f>
        <v>0</v>
      </c>
      <c r="O29" s="57" t="e">
        <f aca="false">(1-(N29/R29))</f>
        <v>#DIV/0!</v>
      </c>
      <c r="P29" s="58"/>
      <c r="Q29" s="58"/>
      <c r="R29" s="59"/>
      <c r="S29" s="60"/>
      <c r="T29" s="61" t="str">
        <f aca="false">IF(W29="","",VLOOKUP(W29,Categories!$M$155:$N$866,2,FALSE()))</f>
        <v/>
      </c>
      <c r="U29" s="62"/>
      <c r="V29" s="63"/>
      <c r="W29" s="64"/>
      <c r="X29" s="65"/>
      <c r="Y29" s="66" t="str">
        <f aca="false">IF(ISERROR(VLOOKUP(T29,'Target Margins'!A:F,5,FALSE())),"",VLOOKUP(T29,'Target Margins'!A:F,5,FALSE()))</f>
        <v/>
      </c>
    </row>
    <row r="30" customFormat="false" ht="13" hidden="false" customHeight="true" outlineLevel="0" collapsed="false">
      <c r="A30" s="46"/>
      <c r="B30" s="47"/>
      <c r="C30" s="48"/>
      <c r="D30" s="48"/>
      <c r="E30" s="49"/>
      <c r="F30" s="50"/>
      <c r="G30" s="51"/>
      <c r="H30" s="51"/>
      <c r="I30" s="52"/>
      <c r="J30" s="53"/>
      <c r="K30" s="54" t="n">
        <f aca="false">I30-(I30*J30)</f>
        <v>0</v>
      </c>
      <c r="L30" s="54"/>
      <c r="M30" s="55"/>
      <c r="N30" s="56" t="n">
        <f aca="false">IF(M30="",(K30),(K30/M30))</f>
        <v>0</v>
      </c>
      <c r="O30" s="57" t="e">
        <f aca="false">(1-(N30/R30))</f>
        <v>#DIV/0!</v>
      </c>
      <c r="P30" s="58"/>
      <c r="Q30" s="58"/>
      <c r="R30" s="59"/>
      <c r="S30" s="60"/>
      <c r="T30" s="61" t="str">
        <f aca="false">IF(W30="","",VLOOKUP(W30,Categories!$M$155:$N$866,2,FALSE()))</f>
        <v/>
      </c>
      <c r="U30" s="62"/>
      <c r="V30" s="63"/>
      <c r="W30" s="64"/>
      <c r="X30" s="65"/>
      <c r="Y30" s="66" t="str">
        <f aca="false">IF(ISERROR(VLOOKUP(T30,'Target Margins'!A:F,5,FALSE())),"",VLOOKUP(T30,'Target Margins'!A:F,5,FALSE()))</f>
        <v/>
      </c>
    </row>
    <row r="31" customFormat="false" ht="13" hidden="false" customHeight="true" outlineLevel="0" collapsed="false">
      <c r="A31" s="46"/>
      <c r="B31" s="47"/>
      <c r="C31" s="48"/>
      <c r="D31" s="48"/>
      <c r="E31" s="49"/>
      <c r="F31" s="50"/>
      <c r="G31" s="51"/>
      <c r="H31" s="51"/>
      <c r="I31" s="52"/>
      <c r="J31" s="53"/>
      <c r="K31" s="54" t="n">
        <f aca="false">I31-(I31*J31)</f>
        <v>0</v>
      </c>
      <c r="L31" s="54"/>
      <c r="M31" s="55"/>
      <c r="N31" s="56" t="n">
        <f aca="false">IF(M31="",(K31),(K31/M31))</f>
        <v>0</v>
      </c>
      <c r="O31" s="57" t="e">
        <f aca="false">(1-(N31/R31))</f>
        <v>#DIV/0!</v>
      </c>
      <c r="P31" s="58"/>
      <c r="Q31" s="58"/>
      <c r="R31" s="59"/>
      <c r="S31" s="60"/>
      <c r="T31" s="61" t="str">
        <f aca="false">IF(W31="","",VLOOKUP(W31,Categories!$M$155:$N$866,2,FALSE()))</f>
        <v/>
      </c>
      <c r="U31" s="62"/>
      <c r="V31" s="63"/>
      <c r="W31" s="64"/>
      <c r="X31" s="65"/>
      <c r="Y31" s="66" t="str">
        <f aca="false">IF(ISERROR(VLOOKUP(T31,'Target Margins'!A:F,5,FALSE())),"",VLOOKUP(T31,'Target Margins'!A:F,5,FALSE()))</f>
        <v/>
      </c>
    </row>
    <row r="32" customFormat="false" ht="13" hidden="false" customHeight="true" outlineLevel="0" collapsed="false">
      <c r="A32" s="46"/>
      <c r="B32" s="47"/>
      <c r="C32" s="48"/>
      <c r="D32" s="48"/>
      <c r="E32" s="49"/>
      <c r="F32" s="50"/>
      <c r="G32" s="51"/>
      <c r="H32" s="51"/>
      <c r="I32" s="52"/>
      <c r="J32" s="53"/>
      <c r="K32" s="54" t="n">
        <f aca="false">I32-(I32*J32)</f>
        <v>0</v>
      </c>
      <c r="L32" s="54"/>
      <c r="M32" s="55"/>
      <c r="N32" s="56" t="n">
        <f aca="false">IF(M32="",(K32),(K32/M32))</f>
        <v>0</v>
      </c>
      <c r="O32" s="57" t="e">
        <f aca="false">(1-(N32/R32))</f>
        <v>#DIV/0!</v>
      </c>
      <c r="P32" s="58"/>
      <c r="Q32" s="58"/>
      <c r="R32" s="59"/>
      <c r="S32" s="60"/>
      <c r="T32" s="61" t="str">
        <f aca="false">IF(W32="","",VLOOKUP(W32,Categories!$M$155:$N$866,2,FALSE()))</f>
        <v/>
      </c>
      <c r="U32" s="62"/>
      <c r="V32" s="63"/>
      <c r="W32" s="64"/>
      <c r="X32" s="65"/>
      <c r="Y32" s="66" t="str">
        <f aca="false">IF(ISERROR(VLOOKUP(T32,'Target Margins'!A:F,5,FALSE())),"",VLOOKUP(T32,'Target Margins'!A:F,5,FALSE()))</f>
        <v/>
      </c>
    </row>
    <row r="33" customFormat="false" ht="13" hidden="false" customHeight="true" outlineLevel="0" collapsed="false">
      <c r="A33" s="46"/>
      <c r="B33" s="47"/>
      <c r="C33" s="48"/>
      <c r="D33" s="48"/>
      <c r="E33" s="49"/>
      <c r="F33" s="50"/>
      <c r="G33" s="51"/>
      <c r="H33" s="51"/>
      <c r="I33" s="52"/>
      <c r="J33" s="53"/>
      <c r="K33" s="54" t="n">
        <f aca="false">I33-(I33*J33)</f>
        <v>0</v>
      </c>
      <c r="L33" s="54"/>
      <c r="M33" s="55"/>
      <c r="N33" s="56" t="n">
        <f aca="false">IF(M33="",(K33),(K33/M33))</f>
        <v>0</v>
      </c>
      <c r="O33" s="57" t="e">
        <f aca="false">(1-(N33/R33))</f>
        <v>#DIV/0!</v>
      </c>
      <c r="P33" s="58"/>
      <c r="Q33" s="58"/>
      <c r="R33" s="59"/>
      <c r="S33" s="60"/>
      <c r="T33" s="61" t="str">
        <f aca="false">IF(W33="","",VLOOKUP(W33,Categories!$M$155:$N$866,2,FALSE()))</f>
        <v/>
      </c>
      <c r="U33" s="62"/>
      <c r="V33" s="63"/>
      <c r="W33" s="64"/>
      <c r="X33" s="65"/>
      <c r="Y33" s="66" t="str">
        <f aca="false">IF(ISERROR(VLOOKUP(T33,'Target Margins'!A:F,5,FALSE())),"",VLOOKUP(T33,'Target Margins'!A:F,5,FALSE()))</f>
        <v/>
      </c>
    </row>
    <row r="34" customFormat="false" ht="13" hidden="false" customHeight="true" outlineLevel="0" collapsed="false">
      <c r="A34" s="46"/>
      <c r="B34" s="47"/>
      <c r="C34" s="48"/>
      <c r="D34" s="48"/>
      <c r="E34" s="49"/>
      <c r="F34" s="50"/>
      <c r="G34" s="51"/>
      <c r="H34" s="51"/>
      <c r="I34" s="52"/>
      <c r="J34" s="53"/>
      <c r="K34" s="54" t="n">
        <f aca="false">I34-(I34*J34)</f>
        <v>0</v>
      </c>
      <c r="L34" s="54"/>
      <c r="M34" s="55"/>
      <c r="N34" s="56" t="n">
        <f aca="false">IF(M34="",(K34),(K34/M34))</f>
        <v>0</v>
      </c>
      <c r="O34" s="57" t="e">
        <f aca="false">(1-(N34/R34))</f>
        <v>#DIV/0!</v>
      </c>
      <c r="P34" s="58"/>
      <c r="Q34" s="58"/>
      <c r="R34" s="59"/>
      <c r="S34" s="60"/>
      <c r="T34" s="61" t="str">
        <f aca="false">IF(W34="","",VLOOKUP(W34,Categories!$M$155:$N$866,2,FALSE()))</f>
        <v/>
      </c>
      <c r="U34" s="62"/>
      <c r="V34" s="63"/>
      <c r="W34" s="64"/>
      <c r="X34" s="65"/>
      <c r="Y34" s="66" t="str">
        <f aca="false">IF(ISERROR(VLOOKUP(T34,'Target Margins'!A:F,5,FALSE())),"",VLOOKUP(T34,'Target Margins'!A:F,5,FALSE()))</f>
        <v/>
      </c>
    </row>
    <row r="35" customFormat="false" ht="13" hidden="false" customHeight="true" outlineLevel="0" collapsed="false">
      <c r="A35" s="46"/>
      <c r="B35" s="47"/>
      <c r="C35" s="48"/>
      <c r="D35" s="48"/>
      <c r="E35" s="49"/>
      <c r="F35" s="50"/>
      <c r="G35" s="51"/>
      <c r="H35" s="51"/>
      <c r="I35" s="52"/>
      <c r="J35" s="53"/>
      <c r="K35" s="54" t="n">
        <f aca="false">I35-(I35*J35)</f>
        <v>0</v>
      </c>
      <c r="L35" s="54"/>
      <c r="M35" s="55"/>
      <c r="N35" s="56" t="n">
        <f aca="false">IF(M35="",(K35),(K35/M35))</f>
        <v>0</v>
      </c>
      <c r="O35" s="57" t="e">
        <f aca="false">(1-(N35/R35))</f>
        <v>#DIV/0!</v>
      </c>
      <c r="P35" s="58"/>
      <c r="Q35" s="58"/>
      <c r="R35" s="59"/>
      <c r="S35" s="60"/>
      <c r="T35" s="61" t="str">
        <f aca="false">IF(W35="","",VLOOKUP(W35,Categories!$M$155:$N$866,2,FALSE()))</f>
        <v/>
      </c>
      <c r="U35" s="62"/>
      <c r="V35" s="63"/>
      <c r="W35" s="64"/>
      <c r="X35" s="65"/>
      <c r="Y35" s="66" t="str">
        <f aca="false">IF(ISERROR(VLOOKUP(T35,'Target Margins'!A:F,5,FALSE())),"",VLOOKUP(T35,'Target Margins'!A:F,5,FALSE()))</f>
        <v/>
      </c>
    </row>
    <row r="36" customFormat="false" ht="13" hidden="false" customHeight="true" outlineLevel="0" collapsed="false">
      <c r="A36" s="46"/>
      <c r="B36" s="47"/>
      <c r="C36" s="48"/>
      <c r="D36" s="48"/>
      <c r="E36" s="49"/>
      <c r="F36" s="50"/>
      <c r="G36" s="51"/>
      <c r="H36" s="51"/>
      <c r="I36" s="52"/>
      <c r="J36" s="53"/>
      <c r="K36" s="54" t="n">
        <f aca="false">I36-(I36*J36)</f>
        <v>0</v>
      </c>
      <c r="L36" s="54"/>
      <c r="M36" s="55"/>
      <c r="N36" s="56" t="n">
        <f aca="false">IF(M36="",(K36),(K36/M36))</f>
        <v>0</v>
      </c>
      <c r="O36" s="57" t="e">
        <f aca="false">(1-(N36/R36))</f>
        <v>#DIV/0!</v>
      </c>
      <c r="P36" s="58"/>
      <c r="Q36" s="58"/>
      <c r="R36" s="59"/>
      <c r="S36" s="60"/>
      <c r="T36" s="61" t="str">
        <f aca="false">IF(W36="","",VLOOKUP(W36,Categories!$M$155:$N$866,2,FALSE()))</f>
        <v/>
      </c>
      <c r="U36" s="62"/>
      <c r="V36" s="63"/>
      <c r="W36" s="64"/>
      <c r="X36" s="65"/>
      <c r="Y36" s="66" t="str">
        <f aca="false">IF(ISERROR(VLOOKUP(T36,'Target Margins'!A:F,5,FALSE())),"",VLOOKUP(T36,'Target Margins'!A:F,5,FALSE()))</f>
        <v/>
      </c>
    </row>
    <row r="37" customFormat="false" ht="13" hidden="false" customHeight="true" outlineLevel="0" collapsed="false">
      <c r="A37" s="46"/>
      <c r="B37" s="47"/>
      <c r="C37" s="48"/>
      <c r="D37" s="48"/>
      <c r="E37" s="49"/>
      <c r="F37" s="50"/>
      <c r="G37" s="51"/>
      <c r="H37" s="51"/>
      <c r="I37" s="52"/>
      <c r="J37" s="53"/>
      <c r="K37" s="54" t="n">
        <f aca="false">I37-(I37*J37)</f>
        <v>0</v>
      </c>
      <c r="L37" s="54"/>
      <c r="M37" s="55"/>
      <c r="N37" s="56" t="n">
        <f aca="false">IF(M37="",(K37),(K37/M37))</f>
        <v>0</v>
      </c>
      <c r="O37" s="57" t="e">
        <f aca="false">(1-(N37/R37))</f>
        <v>#DIV/0!</v>
      </c>
      <c r="P37" s="58"/>
      <c r="Q37" s="58"/>
      <c r="R37" s="59"/>
      <c r="S37" s="60"/>
      <c r="T37" s="61" t="str">
        <f aca="false">IF(W37="","",VLOOKUP(W37,Categories!$M$155:$N$866,2,FALSE()))</f>
        <v/>
      </c>
      <c r="U37" s="62"/>
      <c r="V37" s="63"/>
      <c r="W37" s="64"/>
      <c r="X37" s="65"/>
      <c r="Y37" s="66" t="str">
        <f aca="false">IF(ISERROR(VLOOKUP(T37,'Target Margins'!A:F,5,FALSE())),"",VLOOKUP(T37,'Target Margins'!A:F,5,FALSE()))</f>
        <v/>
      </c>
    </row>
    <row r="38" customFormat="false" ht="13" hidden="false" customHeight="true" outlineLevel="0" collapsed="false">
      <c r="A38" s="46"/>
      <c r="B38" s="47"/>
      <c r="C38" s="48"/>
      <c r="D38" s="48"/>
      <c r="E38" s="49"/>
      <c r="F38" s="50"/>
      <c r="G38" s="51"/>
      <c r="H38" s="51"/>
      <c r="I38" s="52"/>
      <c r="J38" s="53"/>
      <c r="K38" s="54" t="n">
        <f aca="false">I38-(I38*J38)</f>
        <v>0</v>
      </c>
      <c r="L38" s="54"/>
      <c r="M38" s="55"/>
      <c r="N38" s="56" t="n">
        <f aca="false">IF(M38="",(K38),(K38/M38))</f>
        <v>0</v>
      </c>
      <c r="O38" s="57" t="e">
        <f aca="false">(1-(N38/R38))</f>
        <v>#DIV/0!</v>
      </c>
      <c r="P38" s="58"/>
      <c r="Q38" s="58"/>
      <c r="R38" s="59"/>
      <c r="S38" s="60"/>
      <c r="T38" s="61" t="str">
        <f aca="false">IF(W38="","",VLOOKUP(W38,Categories!$M$155:$N$866,2,FALSE()))</f>
        <v/>
      </c>
      <c r="U38" s="62"/>
      <c r="V38" s="63"/>
      <c r="W38" s="64"/>
      <c r="X38" s="65"/>
      <c r="Y38" s="66" t="str">
        <f aca="false">IF(ISERROR(VLOOKUP(T38,'Target Margins'!A:F,5,FALSE())),"",VLOOKUP(T38,'Target Margins'!A:F,5,FALSE()))</f>
        <v/>
      </c>
    </row>
    <row r="39" customFormat="false" ht="13" hidden="false" customHeight="true" outlineLevel="0" collapsed="false">
      <c r="A39" s="46"/>
      <c r="B39" s="47"/>
      <c r="C39" s="48"/>
      <c r="D39" s="48"/>
      <c r="E39" s="49"/>
      <c r="F39" s="50"/>
      <c r="G39" s="51"/>
      <c r="H39" s="51"/>
      <c r="I39" s="52"/>
      <c r="J39" s="53"/>
      <c r="K39" s="54" t="n">
        <f aca="false">I39-(I39*J39)</f>
        <v>0</v>
      </c>
      <c r="L39" s="54"/>
      <c r="M39" s="55"/>
      <c r="N39" s="56" t="n">
        <f aca="false">IF(M39="",(K39),(K39/M39))</f>
        <v>0</v>
      </c>
      <c r="O39" s="57" t="e">
        <f aca="false">(1-(N39/R39))</f>
        <v>#DIV/0!</v>
      </c>
      <c r="P39" s="58"/>
      <c r="Q39" s="58"/>
      <c r="R39" s="59"/>
      <c r="S39" s="60"/>
      <c r="T39" s="61" t="str">
        <f aca="false">IF(W39="","",VLOOKUP(W39,Categories!$M$155:$N$866,2,FALSE()))</f>
        <v/>
      </c>
      <c r="U39" s="62"/>
      <c r="V39" s="63"/>
      <c r="W39" s="64"/>
      <c r="X39" s="65"/>
      <c r="Y39" s="66" t="str">
        <f aca="false">IF(ISERROR(VLOOKUP(T39,'Target Margins'!A:F,5,FALSE())),"",VLOOKUP(T39,'Target Margins'!A:F,5,FALSE()))</f>
        <v/>
      </c>
    </row>
    <row r="40" customFormat="false" ht="13" hidden="false" customHeight="true" outlineLevel="0" collapsed="false">
      <c r="A40" s="46"/>
      <c r="B40" s="47"/>
      <c r="C40" s="48"/>
      <c r="D40" s="48"/>
      <c r="E40" s="49"/>
      <c r="F40" s="50"/>
      <c r="G40" s="51"/>
      <c r="H40" s="51"/>
      <c r="I40" s="52"/>
      <c r="J40" s="53"/>
      <c r="K40" s="54" t="n">
        <f aca="false">I40-(I40*J40)</f>
        <v>0</v>
      </c>
      <c r="L40" s="54"/>
      <c r="M40" s="55"/>
      <c r="N40" s="56" t="n">
        <f aca="false">IF(M40="",(K40),(K40/M40))</f>
        <v>0</v>
      </c>
      <c r="O40" s="57" t="e">
        <f aca="false">(1-(N40/R40))</f>
        <v>#DIV/0!</v>
      </c>
      <c r="P40" s="58"/>
      <c r="Q40" s="58"/>
      <c r="R40" s="59"/>
      <c r="S40" s="60"/>
      <c r="T40" s="61" t="str">
        <f aca="false">IF(W40="","",VLOOKUP(W40,Categories!$M$155:$N$866,2,FALSE()))</f>
        <v/>
      </c>
      <c r="U40" s="62"/>
      <c r="V40" s="63"/>
      <c r="W40" s="64"/>
      <c r="X40" s="65"/>
      <c r="Y40" s="66" t="str">
        <f aca="false">IF(ISERROR(VLOOKUP(T40,'Target Margins'!A:F,5,FALSE())),"",VLOOKUP(T40,'Target Margins'!A:F,5,FALSE()))</f>
        <v/>
      </c>
    </row>
    <row r="41" customFormat="false" ht="13" hidden="false" customHeight="true" outlineLevel="0" collapsed="false">
      <c r="A41" s="46"/>
      <c r="B41" s="47"/>
      <c r="C41" s="48"/>
      <c r="D41" s="48"/>
      <c r="E41" s="49"/>
      <c r="F41" s="50"/>
      <c r="G41" s="51"/>
      <c r="H41" s="51"/>
      <c r="I41" s="52"/>
      <c r="J41" s="53"/>
      <c r="K41" s="54" t="n">
        <f aca="false">I41-(I41*J41)</f>
        <v>0</v>
      </c>
      <c r="L41" s="54"/>
      <c r="M41" s="55"/>
      <c r="N41" s="56" t="n">
        <f aca="false">IF(M41="",(K41),(K41/M41))</f>
        <v>0</v>
      </c>
      <c r="O41" s="57" t="e">
        <f aca="false">(1-(N41/R41))</f>
        <v>#DIV/0!</v>
      </c>
      <c r="P41" s="58"/>
      <c r="Q41" s="58"/>
      <c r="R41" s="59"/>
      <c r="S41" s="60"/>
      <c r="T41" s="61" t="str">
        <f aca="false">IF(W41="","",VLOOKUP(W41,Categories!$M$155:$N$866,2,FALSE()))</f>
        <v/>
      </c>
      <c r="U41" s="62"/>
      <c r="V41" s="63"/>
      <c r="W41" s="64"/>
      <c r="X41" s="65"/>
      <c r="Y41" s="66" t="str">
        <f aca="false">IF(ISERROR(VLOOKUP(T41,'Target Margins'!A:F,5,FALSE())),"",VLOOKUP(T41,'Target Margins'!A:F,5,FALSE()))</f>
        <v/>
      </c>
    </row>
    <row r="42" customFormat="false" ht="13" hidden="false" customHeight="true" outlineLevel="0" collapsed="false">
      <c r="A42" s="46"/>
      <c r="B42" s="47"/>
      <c r="C42" s="48"/>
      <c r="D42" s="48"/>
      <c r="E42" s="49"/>
      <c r="F42" s="50"/>
      <c r="G42" s="51"/>
      <c r="H42" s="51"/>
      <c r="I42" s="52"/>
      <c r="J42" s="53"/>
      <c r="K42" s="54" t="n">
        <f aca="false">I42-(I42*J42)</f>
        <v>0</v>
      </c>
      <c r="L42" s="54"/>
      <c r="M42" s="55"/>
      <c r="N42" s="56" t="n">
        <f aca="false">IF(M42="",(K42),(K42/M42))</f>
        <v>0</v>
      </c>
      <c r="O42" s="57" t="e">
        <f aca="false">(1-(N42/R42))</f>
        <v>#DIV/0!</v>
      </c>
      <c r="P42" s="58"/>
      <c r="Q42" s="58"/>
      <c r="R42" s="59"/>
      <c r="S42" s="60"/>
      <c r="T42" s="61" t="str">
        <f aca="false">IF(W42="","",VLOOKUP(W42,Categories!$M$155:$N$866,2,FALSE()))</f>
        <v/>
      </c>
      <c r="U42" s="62"/>
      <c r="V42" s="63"/>
      <c r="W42" s="64"/>
      <c r="X42" s="65"/>
      <c r="Y42" s="66" t="str">
        <f aca="false">IF(ISERROR(VLOOKUP(T42,'Target Margins'!A:F,5,FALSE())),"",VLOOKUP(T42,'Target Margins'!A:F,5,FALSE()))</f>
        <v/>
      </c>
    </row>
    <row r="43" customFormat="false" ht="13" hidden="false" customHeight="true" outlineLevel="0" collapsed="false">
      <c r="A43" s="46"/>
      <c r="B43" s="47"/>
      <c r="C43" s="48"/>
      <c r="D43" s="48"/>
      <c r="E43" s="49"/>
      <c r="F43" s="50"/>
      <c r="G43" s="51"/>
      <c r="H43" s="51"/>
      <c r="I43" s="52"/>
      <c r="J43" s="53"/>
      <c r="K43" s="54" t="n">
        <f aca="false">I43-(I43*J43)</f>
        <v>0</v>
      </c>
      <c r="L43" s="54"/>
      <c r="M43" s="55"/>
      <c r="N43" s="56" t="n">
        <f aca="false">IF(M43="",(K43),(K43/M43))</f>
        <v>0</v>
      </c>
      <c r="O43" s="57" t="e">
        <f aca="false">(1-(N43/R43))</f>
        <v>#DIV/0!</v>
      </c>
      <c r="P43" s="58"/>
      <c r="Q43" s="58"/>
      <c r="R43" s="59"/>
      <c r="S43" s="60"/>
      <c r="T43" s="61" t="str">
        <f aca="false">IF(W43="","",VLOOKUP(W43,Categories!$M$155:$N$866,2,FALSE()))</f>
        <v/>
      </c>
      <c r="U43" s="62"/>
      <c r="V43" s="63"/>
      <c r="W43" s="64"/>
      <c r="X43" s="65"/>
      <c r="Y43" s="66" t="str">
        <f aca="false">IF(ISERROR(VLOOKUP(T43,'Target Margins'!A:F,5,FALSE())),"",VLOOKUP(T43,'Target Margins'!A:F,5,FALSE()))</f>
        <v/>
      </c>
    </row>
    <row r="44" customFormat="false" ht="13" hidden="false" customHeight="true" outlineLevel="0" collapsed="false">
      <c r="A44" s="46"/>
      <c r="B44" s="47"/>
      <c r="C44" s="48"/>
      <c r="D44" s="48"/>
      <c r="E44" s="49"/>
      <c r="F44" s="50"/>
      <c r="G44" s="51"/>
      <c r="H44" s="51"/>
      <c r="I44" s="52"/>
      <c r="J44" s="53"/>
      <c r="K44" s="54" t="n">
        <f aca="false">I44-(I44*J44)</f>
        <v>0</v>
      </c>
      <c r="L44" s="54"/>
      <c r="M44" s="55"/>
      <c r="N44" s="56" t="n">
        <f aca="false">IF(M44="",(K44),(K44/M44))</f>
        <v>0</v>
      </c>
      <c r="O44" s="57" t="e">
        <f aca="false">(1-(N44/R44))</f>
        <v>#DIV/0!</v>
      </c>
      <c r="P44" s="58"/>
      <c r="Q44" s="58"/>
      <c r="R44" s="59"/>
      <c r="S44" s="60"/>
      <c r="T44" s="61" t="str">
        <f aca="false">IF(W44="","",VLOOKUP(W44,Categories!$M$155:$N$866,2,FALSE()))</f>
        <v/>
      </c>
      <c r="U44" s="62"/>
      <c r="V44" s="63"/>
      <c r="W44" s="64"/>
      <c r="X44" s="65"/>
      <c r="Y44" s="66" t="str">
        <f aca="false">IF(ISERROR(VLOOKUP(T44,'Target Margins'!A:F,5,FALSE())),"",VLOOKUP(T44,'Target Margins'!A:F,5,FALSE()))</f>
        <v/>
      </c>
    </row>
    <row r="45" customFormat="false" ht="13" hidden="false" customHeight="true" outlineLevel="0" collapsed="false">
      <c r="A45" s="46"/>
      <c r="B45" s="47"/>
      <c r="C45" s="48"/>
      <c r="D45" s="48"/>
      <c r="E45" s="49"/>
      <c r="F45" s="50"/>
      <c r="G45" s="51"/>
      <c r="H45" s="51"/>
      <c r="I45" s="52"/>
      <c r="J45" s="53"/>
      <c r="K45" s="54" t="n">
        <f aca="false">I45-(I45*J45)</f>
        <v>0</v>
      </c>
      <c r="L45" s="54"/>
      <c r="M45" s="55"/>
      <c r="N45" s="56" t="n">
        <f aca="false">IF(M45="",(K45),(K45/M45))</f>
        <v>0</v>
      </c>
      <c r="O45" s="57" t="e">
        <f aca="false">(1-(N45/R45))</f>
        <v>#DIV/0!</v>
      </c>
      <c r="P45" s="58"/>
      <c r="Q45" s="58"/>
      <c r="R45" s="59"/>
      <c r="S45" s="60"/>
      <c r="T45" s="61" t="str">
        <f aca="false">IF(W45="","",VLOOKUP(W45,Categories!$M$155:$N$866,2,FALSE()))</f>
        <v/>
      </c>
      <c r="U45" s="62"/>
      <c r="V45" s="63"/>
      <c r="W45" s="64"/>
      <c r="X45" s="65"/>
      <c r="Y45" s="66" t="str">
        <f aca="false">IF(ISERROR(VLOOKUP(T45,'Target Margins'!A:F,5,FALSE())),"",VLOOKUP(T45,'Target Margins'!A:F,5,FALSE()))</f>
        <v/>
      </c>
    </row>
    <row r="46" customFormat="false" ht="13" hidden="false" customHeight="true" outlineLevel="0" collapsed="false">
      <c r="A46" s="46"/>
      <c r="B46" s="47"/>
      <c r="C46" s="48"/>
      <c r="D46" s="48"/>
      <c r="E46" s="49"/>
      <c r="F46" s="50"/>
      <c r="G46" s="51"/>
      <c r="H46" s="51"/>
      <c r="I46" s="52"/>
      <c r="J46" s="53"/>
      <c r="K46" s="54" t="n">
        <f aca="false">I46-(I46*J46)</f>
        <v>0</v>
      </c>
      <c r="L46" s="54"/>
      <c r="M46" s="55"/>
      <c r="N46" s="56" t="n">
        <f aca="false">IF(M46="",(K46),(K46/M46))</f>
        <v>0</v>
      </c>
      <c r="O46" s="57" t="e">
        <f aca="false">(1-(N46/R46))</f>
        <v>#DIV/0!</v>
      </c>
      <c r="P46" s="58"/>
      <c r="Q46" s="58"/>
      <c r="R46" s="59"/>
      <c r="S46" s="60"/>
      <c r="T46" s="61" t="str">
        <f aca="false">IF(W46="","",VLOOKUP(W46,Categories!$M$155:$N$866,2,FALSE()))</f>
        <v/>
      </c>
      <c r="U46" s="62"/>
      <c r="V46" s="63"/>
      <c r="W46" s="64"/>
      <c r="X46" s="65"/>
      <c r="Y46" s="66" t="str">
        <f aca="false">IF(ISERROR(VLOOKUP(T46,'Target Margins'!A:F,5,FALSE())),"",VLOOKUP(T46,'Target Margins'!A:F,5,FALSE()))</f>
        <v/>
      </c>
    </row>
    <row r="47" customFormat="false" ht="13" hidden="false" customHeight="true" outlineLevel="0" collapsed="false">
      <c r="A47" s="46"/>
      <c r="B47" s="47"/>
      <c r="C47" s="48"/>
      <c r="D47" s="48"/>
      <c r="E47" s="49"/>
      <c r="F47" s="50"/>
      <c r="G47" s="51"/>
      <c r="H47" s="51"/>
      <c r="I47" s="52"/>
      <c r="J47" s="53"/>
      <c r="K47" s="54" t="n">
        <f aca="false">I47-(I47*J47)</f>
        <v>0</v>
      </c>
      <c r="L47" s="54"/>
      <c r="M47" s="55"/>
      <c r="N47" s="56" t="n">
        <f aca="false">IF(M47="",(K47),(K47/M47))</f>
        <v>0</v>
      </c>
      <c r="O47" s="57" t="e">
        <f aca="false">(1-(N47/R47))</f>
        <v>#DIV/0!</v>
      </c>
      <c r="P47" s="58"/>
      <c r="Q47" s="58"/>
      <c r="R47" s="59"/>
      <c r="S47" s="60"/>
      <c r="T47" s="61" t="str">
        <f aca="false">IF(W47="","",VLOOKUP(W47,Categories!$M$155:$N$866,2,FALSE()))</f>
        <v/>
      </c>
      <c r="U47" s="62"/>
      <c r="V47" s="63"/>
      <c r="W47" s="64"/>
      <c r="X47" s="65"/>
      <c r="Y47" s="66" t="str">
        <f aca="false">IF(ISERROR(VLOOKUP(T47,'Target Margins'!A:F,5,FALSE())),"",VLOOKUP(T47,'Target Margins'!A:F,5,FALSE()))</f>
        <v/>
      </c>
    </row>
    <row r="48" customFormat="false" ht="13" hidden="false" customHeight="true" outlineLevel="0" collapsed="false">
      <c r="A48" s="46"/>
      <c r="B48" s="47"/>
      <c r="C48" s="48"/>
      <c r="D48" s="48"/>
      <c r="E48" s="49"/>
      <c r="F48" s="50"/>
      <c r="G48" s="51"/>
      <c r="H48" s="51"/>
      <c r="I48" s="52"/>
      <c r="J48" s="53"/>
      <c r="K48" s="54" t="n">
        <f aca="false">I48-(I48*J48)</f>
        <v>0</v>
      </c>
      <c r="L48" s="54"/>
      <c r="M48" s="55"/>
      <c r="N48" s="56" t="n">
        <f aca="false">IF(M48="",(K48),(K48/M48))</f>
        <v>0</v>
      </c>
      <c r="O48" s="57" t="e">
        <f aca="false">(1-(N48/R48))</f>
        <v>#DIV/0!</v>
      </c>
      <c r="P48" s="58"/>
      <c r="Q48" s="58"/>
      <c r="R48" s="59"/>
      <c r="S48" s="60"/>
      <c r="T48" s="61" t="str">
        <f aca="false">IF(W48="","",VLOOKUP(W48,Categories!$M$155:$N$866,2,FALSE()))</f>
        <v/>
      </c>
      <c r="U48" s="62"/>
      <c r="V48" s="63"/>
      <c r="W48" s="64"/>
      <c r="X48" s="65"/>
      <c r="Y48" s="66" t="str">
        <f aca="false">IF(ISERROR(VLOOKUP(T48,'Target Margins'!A:F,5,FALSE())),"",VLOOKUP(T48,'Target Margins'!A:F,5,FALSE()))</f>
        <v/>
      </c>
    </row>
    <row r="49" customFormat="false" ht="13" hidden="false" customHeight="true" outlineLevel="0" collapsed="false">
      <c r="A49" s="46"/>
      <c r="B49" s="47"/>
      <c r="C49" s="48"/>
      <c r="D49" s="48"/>
      <c r="E49" s="49"/>
      <c r="F49" s="50"/>
      <c r="G49" s="51"/>
      <c r="H49" s="51"/>
      <c r="I49" s="52"/>
      <c r="J49" s="53"/>
      <c r="K49" s="54" t="n">
        <f aca="false">I49-(I49*J49)</f>
        <v>0</v>
      </c>
      <c r="L49" s="54"/>
      <c r="M49" s="55"/>
      <c r="N49" s="56" t="n">
        <f aca="false">IF(M49="",(K49),(K49/M49))</f>
        <v>0</v>
      </c>
      <c r="O49" s="57" t="e">
        <f aca="false">(1-(N49/R49))</f>
        <v>#DIV/0!</v>
      </c>
      <c r="P49" s="58"/>
      <c r="Q49" s="58"/>
      <c r="R49" s="59"/>
      <c r="S49" s="60"/>
      <c r="T49" s="61" t="str">
        <f aca="false">IF(W49="","",VLOOKUP(W49,Categories!$M$155:$N$866,2,FALSE()))</f>
        <v/>
      </c>
      <c r="U49" s="62"/>
      <c r="V49" s="63"/>
      <c r="W49" s="64"/>
      <c r="X49" s="65"/>
      <c r="Y49" s="66" t="str">
        <f aca="false">IF(ISERROR(VLOOKUP(T49,'Target Margins'!A:F,5,FALSE())),"",VLOOKUP(T49,'Target Margins'!A:F,5,FALSE()))</f>
        <v/>
      </c>
    </row>
    <row r="50" customFormat="false" ht="13" hidden="false" customHeight="true" outlineLevel="0" collapsed="false">
      <c r="A50" s="46"/>
      <c r="B50" s="47"/>
      <c r="C50" s="48"/>
      <c r="D50" s="48"/>
      <c r="E50" s="49"/>
      <c r="F50" s="50"/>
      <c r="G50" s="51"/>
      <c r="H50" s="51"/>
      <c r="I50" s="52"/>
      <c r="J50" s="53"/>
      <c r="K50" s="54" t="n">
        <f aca="false">I50-(I50*J50)</f>
        <v>0</v>
      </c>
      <c r="L50" s="54"/>
      <c r="M50" s="55"/>
      <c r="N50" s="56" t="n">
        <f aca="false">IF(M50="",(K50),(K50/M50))</f>
        <v>0</v>
      </c>
      <c r="O50" s="57" t="e">
        <f aca="false">(1-(N50/R50))</f>
        <v>#DIV/0!</v>
      </c>
      <c r="P50" s="58"/>
      <c r="Q50" s="58"/>
      <c r="R50" s="59"/>
      <c r="S50" s="60"/>
      <c r="T50" s="61" t="str">
        <f aca="false">IF(W50="","",VLOOKUP(W50,Categories!$M$155:$N$866,2,FALSE()))</f>
        <v/>
      </c>
      <c r="U50" s="62"/>
      <c r="V50" s="63"/>
      <c r="W50" s="64"/>
      <c r="X50" s="65"/>
      <c r="Y50" s="66" t="str">
        <f aca="false">IF(ISERROR(VLOOKUP(T50,'Target Margins'!A:F,5,FALSE())),"",VLOOKUP(T50,'Target Margins'!A:F,5,FALSE()))</f>
        <v/>
      </c>
    </row>
    <row r="51" customFormat="false" ht="13" hidden="false" customHeight="true" outlineLevel="0" collapsed="false">
      <c r="A51" s="46"/>
      <c r="B51" s="47"/>
      <c r="C51" s="48"/>
      <c r="D51" s="48"/>
      <c r="E51" s="49"/>
      <c r="F51" s="50"/>
      <c r="G51" s="51"/>
      <c r="H51" s="51"/>
      <c r="I51" s="52"/>
      <c r="J51" s="53"/>
      <c r="K51" s="54" t="n">
        <f aca="false">I51-(I51*J51)</f>
        <v>0</v>
      </c>
      <c r="L51" s="54"/>
      <c r="M51" s="55"/>
      <c r="N51" s="56" t="n">
        <f aca="false">IF(M51="",(K51),(K51/M51))</f>
        <v>0</v>
      </c>
      <c r="O51" s="57" t="e">
        <f aca="false">(1-(N51/R51))</f>
        <v>#DIV/0!</v>
      </c>
      <c r="P51" s="58"/>
      <c r="Q51" s="58"/>
      <c r="R51" s="59"/>
      <c r="S51" s="60"/>
      <c r="T51" s="61" t="str">
        <f aca="false">IF(W51="","",VLOOKUP(W51,Categories!$M$155:$N$866,2,FALSE()))</f>
        <v/>
      </c>
      <c r="U51" s="62"/>
      <c r="V51" s="63"/>
      <c r="W51" s="64"/>
      <c r="X51" s="65"/>
      <c r="Y51" s="66" t="str">
        <f aca="false">IF(ISERROR(VLOOKUP(T51,'Target Margins'!A:F,5,FALSE())),"",VLOOKUP(T51,'Target Margins'!A:F,5,FALSE()))</f>
        <v/>
      </c>
    </row>
    <row r="52" customFormat="false" ht="13" hidden="false" customHeight="true" outlineLevel="0" collapsed="false">
      <c r="A52" s="46"/>
      <c r="B52" s="47"/>
      <c r="C52" s="48"/>
      <c r="D52" s="48"/>
      <c r="E52" s="49"/>
      <c r="F52" s="50"/>
      <c r="G52" s="51"/>
      <c r="H52" s="51"/>
      <c r="I52" s="52"/>
      <c r="J52" s="53"/>
      <c r="K52" s="54" t="n">
        <f aca="false">I52-(I52*J52)</f>
        <v>0</v>
      </c>
      <c r="L52" s="54"/>
      <c r="M52" s="55"/>
      <c r="N52" s="56" t="n">
        <f aca="false">IF(M52="",(K52),(K52/M52))</f>
        <v>0</v>
      </c>
      <c r="O52" s="57" t="e">
        <f aca="false">(1-(N52/R52))</f>
        <v>#DIV/0!</v>
      </c>
      <c r="P52" s="58"/>
      <c r="Q52" s="58"/>
      <c r="R52" s="59"/>
      <c r="S52" s="60"/>
      <c r="T52" s="61" t="str">
        <f aca="false">IF(W52="","",VLOOKUP(W52,Categories!$M$155:$N$866,2,FALSE()))</f>
        <v/>
      </c>
      <c r="U52" s="62"/>
      <c r="V52" s="63"/>
      <c r="W52" s="64"/>
      <c r="X52" s="65"/>
      <c r="Y52" s="66" t="str">
        <f aca="false">IF(ISERROR(VLOOKUP(T52,'Target Margins'!A:F,5,FALSE())),"",VLOOKUP(T52,'Target Margins'!A:F,5,FALSE()))</f>
        <v/>
      </c>
    </row>
    <row r="53" customFormat="false" ht="13" hidden="false" customHeight="true" outlineLevel="0" collapsed="false">
      <c r="A53" s="46"/>
      <c r="B53" s="47"/>
      <c r="C53" s="48"/>
      <c r="D53" s="48"/>
      <c r="E53" s="49"/>
      <c r="F53" s="50"/>
      <c r="G53" s="51"/>
      <c r="H53" s="51"/>
      <c r="I53" s="52"/>
      <c r="J53" s="53"/>
      <c r="K53" s="54" t="n">
        <f aca="false">I53-(I53*J53)</f>
        <v>0</v>
      </c>
      <c r="L53" s="54"/>
      <c r="M53" s="55"/>
      <c r="N53" s="56" t="n">
        <f aca="false">IF(M53="",(K53),(K53/M53))</f>
        <v>0</v>
      </c>
      <c r="O53" s="57" t="e">
        <f aca="false">(1-(N53/R53))</f>
        <v>#DIV/0!</v>
      </c>
      <c r="P53" s="58"/>
      <c r="Q53" s="58"/>
      <c r="R53" s="59"/>
      <c r="S53" s="60"/>
      <c r="T53" s="61" t="str">
        <f aca="false">IF(W53="","",VLOOKUP(W53,Categories!$M$155:$N$866,2,FALSE()))</f>
        <v/>
      </c>
      <c r="U53" s="62"/>
      <c r="V53" s="63"/>
      <c r="W53" s="64"/>
      <c r="X53" s="65"/>
      <c r="Y53" s="66" t="str">
        <f aca="false">IF(ISERROR(VLOOKUP(T53,'Target Margins'!A:F,5,FALSE())),"",VLOOKUP(T53,'Target Margins'!A:F,5,FALSE()))</f>
        <v/>
      </c>
    </row>
    <row r="54" customFormat="false" ht="13" hidden="false" customHeight="true" outlineLevel="0" collapsed="false">
      <c r="A54" s="46"/>
      <c r="B54" s="47"/>
      <c r="C54" s="48"/>
      <c r="D54" s="48"/>
      <c r="E54" s="49"/>
      <c r="F54" s="50"/>
      <c r="G54" s="51"/>
      <c r="H54" s="51"/>
      <c r="I54" s="52"/>
      <c r="J54" s="53"/>
      <c r="K54" s="54" t="n">
        <f aca="false">I54-(I54*J54)</f>
        <v>0</v>
      </c>
      <c r="L54" s="54"/>
      <c r="M54" s="55"/>
      <c r="N54" s="56" t="n">
        <f aca="false">IF(M54="",(K54),(K54/M54))</f>
        <v>0</v>
      </c>
      <c r="O54" s="57" t="e">
        <f aca="false">(1-(N54/R54))</f>
        <v>#DIV/0!</v>
      </c>
      <c r="P54" s="58"/>
      <c r="Q54" s="58"/>
      <c r="R54" s="59"/>
      <c r="S54" s="60"/>
      <c r="T54" s="61" t="str">
        <f aca="false">IF(W54="","",VLOOKUP(W54,Categories!$M$155:$N$866,2,FALSE()))</f>
        <v/>
      </c>
      <c r="U54" s="62"/>
      <c r="V54" s="63"/>
      <c r="W54" s="64"/>
      <c r="X54" s="65"/>
      <c r="Y54" s="66" t="str">
        <f aca="false">IF(ISERROR(VLOOKUP(T54,'Target Margins'!A:F,5,FALSE())),"",VLOOKUP(T54,'Target Margins'!A:F,5,FALSE()))</f>
        <v/>
      </c>
    </row>
    <row r="55" customFormat="false" ht="13" hidden="false" customHeight="true" outlineLevel="0" collapsed="false">
      <c r="A55" s="46"/>
      <c r="B55" s="47"/>
      <c r="C55" s="48"/>
      <c r="D55" s="48"/>
      <c r="E55" s="49"/>
      <c r="F55" s="50"/>
      <c r="G55" s="51"/>
      <c r="H55" s="51"/>
      <c r="I55" s="52"/>
      <c r="J55" s="53"/>
      <c r="K55" s="54" t="n">
        <f aca="false">I55-(I55*J55)</f>
        <v>0</v>
      </c>
      <c r="L55" s="54"/>
      <c r="M55" s="55"/>
      <c r="N55" s="56" t="n">
        <f aca="false">IF(M55="",(K55),(K55/M55))</f>
        <v>0</v>
      </c>
      <c r="O55" s="57" t="e">
        <f aca="false">(1-(N55/R55))</f>
        <v>#DIV/0!</v>
      </c>
      <c r="P55" s="58"/>
      <c r="Q55" s="58"/>
      <c r="R55" s="59"/>
      <c r="S55" s="60"/>
      <c r="T55" s="61" t="str">
        <f aca="false">IF(W55="","",VLOOKUP(W55,Categories!$M$155:$N$866,2,FALSE()))</f>
        <v/>
      </c>
      <c r="U55" s="62"/>
      <c r="V55" s="63"/>
      <c r="W55" s="64"/>
      <c r="X55" s="65"/>
      <c r="Y55" s="66" t="str">
        <f aca="false">IF(ISERROR(VLOOKUP(T55,'Target Margins'!A:F,5,FALSE())),"",VLOOKUP(T55,'Target Margins'!A:F,5,FALSE()))</f>
        <v/>
      </c>
    </row>
    <row r="56" customFormat="false" ht="13" hidden="false" customHeight="true" outlineLevel="0" collapsed="false">
      <c r="A56" s="46"/>
      <c r="B56" s="47"/>
      <c r="C56" s="48"/>
      <c r="D56" s="48"/>
      <c r="E56" s="49"/>
      <c r="F56" s="50"/>
      <c r="G56" s="51"/>
      <c r="H56" s="51"/>
      <c r="I56" s="52"/>
      <c r="J56" s="53"/>
      <c r="K56" s="54" t="n">
        <f aca="false">I56-(I56*J56)</f>
        <v>0</v>
      </c>
      <c r="L56" s="54"/>
      <c r="M56" s="55"/>
      <c r="N56" s="56" t="n">
        <f aca="false">IF(M56="",(K56),(K56/M56))</f>
        <v>0</v>
      </c>
      <c r="O56" s="57" t="e">
        <f aca="false">(1-(N56/R56))</f>
        <v>#DIV/0!</v>
      </c>
      <c r="P56" s="58"/>
      <c r="Q56" s="58"/>
      <c r="R56" s="59"/>
      <c r="S56" s="60"/>
      <c r="T56" s="61" t="str">
        <f aca="false">IF(W56="","",VLOOKUP(W56,Categories!$M$155:$N$866,2,FALSE()))</f>
        <v/>
      </c>
      <c r="U56" s="62"/>
      <c r="V56" s="63"/>
      <c r="W56" s="64"/>
      <c r="X56" s="65"/>
      <c r="Y56" s="66" t="str">
        <f aca="false">IF(ISERROR(VLOOKUP(T56,'Target Margins'!A:F,5,FALSE())),"",VLOOKUP(T56,'Target Margins'!A:F,5,FALSE()))</f>
        <v/>
      </c>
    </row>
    <row r="57" customFormat="false" ht="13" hidden="false" customHeight="true" outlineLevel="0" collapsed="false">
      <c r="A57" s="46"/>
      <c r="B57" s="47"/>
      <c r="C57" s="48"/>
      <c r="D57" s="48"/>
      <c r="E57" s="49"/>
      <c r="F57" s="50"/>
      <c r="G57" s="51"/>
      <c r="H57" s="51"/>
      <c r="I57" s="52"/>
      <c r="J57" s="53"/>
      <c r="K57" s="54" t="n">
        <f aca="false">I57-(I57*J57)</f>
        <v>0</v>
      </c>
      <c r="L57" s="54"/>
      <c r="M57" s="55"/>
      <c r="N57" s="56" t="n">
        <f aca="false">IF(M57="",(K57),(K57/M57))</f>
        <v>0</v>
      </c>
      <c r="O57" s="57" t="e">
        <f aca="false">(1-(N57/R57))</f>
        <v>#DIV/0!</v>
      </c>
      <c r="P57" s="58"/>
      <c r="Q57" s="58"/>
      <c r="R57" s="59"/>
      <c r="S57" s="60"/>
      <c r="T57" s="61" t="str">
        <f aca="false">IF(W57="","",VLOOKUP(W57,Categories!$M$155:$N$866,2,FALSE()))</f>
        <v/>
      </c>
      <c r="U57" s="62"/>
      <c r="V57" s="63"/>
      <c r="W57" s="64"/>
      <c r="X57" s="65"/>
      <c r="Y57" s="66" t="str">
        <f aca="false">IF(ISERROR(VLOOKUP(T57,'Target Margins'!A:F,5,FALSE())),"",VLOOKUP(T57,'Target Margins'!A:F,5,FALSE()))</f>
        <v/>
      </c>
    </row>
    <row r="58" customFormat="false" ht="13" hidden="false" customHeight="true" outlineLevel="0" collapsed="false">
      <c r="A58" s="46"/>
      <c r="B58" s="47"/>
      <c r="C58" s="48"/>
      <c r="D58" s="48"/>
      <c r="E58" s="49"/>
      <c r="F58" s="50"/>
      <c r="G58" s="51"/>
      <c r="H58" s="51"/>
      <c r="I58" s="52"/>
      <c r="J58" s="53"/>
      <c r="K58" s="54" t="n">
        <f aca="false">I58-(I58*J58)</f>
        <v>0</v>
      </c>
      <c r="L58" s="54"/>
      <c r="M58" s="55"/>
      <c r="N58" s="56" t="n">
        <f aca="false">IF(M58="",(K58),(K58/M58))</f>
        <v>0</v>
      </c>
      <c r="O58" s="57" t="e">
        <f aca="false">(1-(N58/R58))</f>
        <v>#DIV/0!</v>
      </c>
      <c r="P58" s="58"/>
      <c r="Q58" s="58"/>
      <c r="R58" s="59"/>
      <c r="S58" s="60"/>
      <c r="T58" s="61" t="str">
        <f aca="false">IF(W58="","",VLOOKUP(W58,Categories!$M$155:$N$866,2,FALSE()))</f>
        <v/>
      </c>
      <c r="U58" s="62"/>
      <c r="V58" s="63"/>
      <c r="W58" s="64"/>
      <c r="X58" s="65"/>
      <c r="Y58" s="66" t="str">
        <f aca="false">IF(ISERROR(VLOOKUP(T58,'Target Margins'!A:F,5,FALSE())),"",VLOOKUP(T58,'Target Margins'!A:F,5,FALSE()))</f>
        <v/>
      </c>
    </row>
    <row r="59" customFormat="false" ht="13" hidden="false" customHeight="true" outlineLevel="0" collapsed="false">
      <c r="A59" s="46"/>
      <c r="B59" s="47"/>
      <c r="C59" s="48"/>
      <c r="D59" s="48"/>
      <c r="E59" s="49"/>
      <c r="F59" s="50"/>
      <c r="G59" s="51"/>
      <c r="H59" s="51"/>
      <c r="I59" s="52"/>
      <c r="J59" s="53"/>
      <c r="K59" s="54" t="n">
        <f aca="false">I59-(I59*J59)</f>
        <v>0</v>
      </c>
      <c r="L59" s="54"/>
      <c r="M59" s="55"/>
      <c r="N59" s="56" t="n">
        <f aca="false">IF(M59="",(K59),(K59/M59))</f>
        <v>0</v>
      </c>
      <c r="O59" s="57" t="e">
        <f aca="false">(1-(N59/R59))</f>
        <v>#DIV/0!</v>
      </c>
      <c r="P59" s="58"/>
      <c r="Q59" s="58"/>
      <c r="R59" s="59"/>
      <c r="S59" s="60"/>
      <c r="T59" s="61" t="str">
        <f aca="false">IF(W59="","",VLOOKUP(W59,Categories!$M$155:$N$866,2,FALSE()))</f>
        <v/>
      </c>
      <c r="U59" s="62"/>
      <c r="V59" s="63"/>
      <c r="W59" s="64"/>
      <c r="X59" s="65"/>
      <c r="Y59" s="66" t="str">
        <f aca="false">IF(ISERROR(VLOOKUP(T59,'Target Margins'!A:F,5,FALSE())),"",VLOOKUP(T59,'Target Margins'!A:F,5,FALSE()))</f>
        <v/>
      </c>
    </row>
    <row r="60" customFormat="false" ht="13" hidden="false" customHeight="true" outlineLevel="0" collapsed="false">
      <c r="A60" s="46"/>
      <c r="B60" s="47"/>
      <c r="C60" s="48"/>
      <c r="D60" s="48"/>
      <c r="E60" s="49"/>
      <c r="F60" s="50"/>
      <c r="G60" s="51"/>
      <c r="H60" s="51"/>
      <c r="I60" s="52"/>
      <c r="J60" s="53"/>
      <c r="K60" s="54" t="n">
        <f aca="false">I60-(I60*J60)</f>
        <v>0</v>
      </c>
      <c r="L60" s="54"/>
      <c r="M60" s="55"/>
      <c r="N60" s="56" t="n">
        <f aca="false">IF(M60="",(K60),(K60/M60))</f>
        <v>0</v>
      </c>
      <c r="O60" s="57" t="e">
        <f aca="false">(1-(N60/R60))</f>
        <v>#DIV/0!</v>
      </c>
      <c r="P60" s="58"/>
      <c r="Q60" s="58"/>
      <c r="R60" s="59"/>
      <c r="S60" s="60"/>
      <c r="T60" s="61" t="str">
        <f aca="false">IF(W60="","",VLOOKUP(W60,Categories!$M$155:$N$866,2,FALSE()))</f>
        <v/>
      </c>
      <c r="U60" s="62"/>
      <c r="V60" s="63"/>
      <c r="W60" s="64"/>
      <c r="X60" s="65"/>
      <c r="Y60" s="66" t="str">
        <f aca="false">IF(ISERROR(VLOOKUP(T60,'Target Margins'!A:F,5,FALSE())),"",VLOOKUP(T60,'Target Margins'!A:F,5,FALSE()))</f>
        <v/>
      </c>
    </row>
    <row r="61" customFormat="false" ht="13" hidden="false" customHeight="true" outlineLevel="0" collapsed="false">
      <c r="A61" s="46"/>
      <c r="B61" s="47"/>
      <c r="C61" s="48"/>
      <c r="D61" s="48"/>
      <c r="E61" s="49"/>
      <c r="F61" s="50"/>
      <c r="G61" s="51"/>
      <c r="H61" s="51"/>
      <c r="I61" s="52"/>
      <c r="J61" s="53"/>
      <c r="K61" s="54" t="n">
        <f aca="false">I61-(I61*J61)</f>
        <v>0</v>
      </c>
      <c r="L61" s="54"/>
      <c r="M61" s="55"/>
      <c r="N61" s="56" t="n">
        <f aca="false">IF(M61="",(K61),(K61/M61))</f>
        <v>0</v>
      </c>
      <c r="O61" s="57" t="e">
        <f aca="false">(1-(N61/R61))</f>
        <v>#DIV/0!</v>
      </c>
      <c r="P61" s="58"/>
      <c r="Q61" s="58"/>
      <c r="R61" s="59"/>
      <c r="S61" s="60"/>
      <c r="T61" s="61" t="str">
        <f aca="false">IF(W61="","",VLOOKUP(W61,Categories!$M$155:$N$866,2,FALSE()))</f>
        <v/>
      </c>
      <c r="U61" s="62"/>
      <c r="V61" s="63"/>
      <c r="W61" s="64"/>
      <c r="X61" s="65"/>
      <c r="Y61" s="66" t="str">
        <f aca="false">IF(ISERROR(VLOOKUP(T61,'Target Margins'!A:F,5,FALSE())),"",VLOOKUP(T61,'Target Margins'!A:F,5,FALSE()))</f>
        <v/>
      </c>
    </row>
    <row r="62" customFormat="false" ht="13" hidden="false" customHeight="true" outlineLevel="0" collapsed="false">
      <c r="A62" s="46"/>
      <c r="B62" s="47"/>
      <c r="C62" s="48"/>
      <c r="D62" s="48"/>
      <c r="E62" s="49"/>
      <c r="F62" s="50"/>
      <c r="G62" s="51"/>
      <c r="H62" s="51"/>
      <c r="I62" s="52"/>
      <c r="J62" s="53"/>
      <c r="K62" s="54" t="n">
        <f aca="false">I62-(I62*J62)</f>
        <v>0</v>
      </c>
      <c r="L62" s="54"/>
      <c r="M62" s="55"/>
      <c r="N62" s="56" t="n">
        <f aca="false">IF(M62="",(K62),(K62/M62))</f>
        <v>0</v>
      </c>
      <c r="O62" s="57" t="e">
        <f aca="false">(1-(N62/R62))</f>
        <v>#DIV/0!</v>
      </c>
      <c r="P62" s="58"/>
      <c r="Q62" s="58"/>
      <c r="R62" s="59"/>
      <c r="S62" s="60"/>
      <c r="T62" s="61" t="str">
        <f aca="false">IF(W62="","",VLOOKUP(W62,Categories!$M$155:$N$866,2,FALSE()))</f>
        <v/>
      </c>
      <c r="U62" s="62"/>
      <c r="V62" s="63"/>
      <c r="W62" s="64"/>
      <c r="X62" s="65"/>
      <c r="Y62" s="66" t="str">
        <f aca="false">IF(ISERROR(VLOOKUP(T62,'Target Margins'!A:F,5,FALSE())),"",VLOOKUP(T62,'Target Margins'!A:F,5,FALSE()))</f>
        <v/>
      </c>
    </row>
    <row r="63" customFormat="false" ht="13" hidden="false" customHeight="true" outlineLevel="0" collapsed="false">
      <c r="A63" s="46"/>
      <c r="B63" s="47"/>
      <c r="C63" s="48"/>
      <c r="D63" s="48"/>
      <c r="E63" s="49"/>
      <c r="F63" s="50"/>
      <c r="G63" s="51"/>
      <c r="H63" s="51"/>
      <c r="I63" s="52"/>
      <c r="J63" s="53"/>
      <c r="K63" s="54" t="n">
        <f aca="false">I63-(I63*J63)</f>
        <v>0</v>
      </c>
      <c r="L63" s="54"/>
      <c r="M63" s="55"/>
      <c r="N63" s="56" t="n">
        <f aca="false">IF(M63="",(K63),(K63/M63))</f>
        <v>0</v>
      </c>
      <c r="O63" s="57" t="e">
        <f aca="false">(1-(N63/R63))</f>
        <v>#DIV/0!</v>
      </c>
      <c r="P63" s="58"/>
      <c r="Q63" s="58"/>
      <c r="R63" s="59"/>
      <c r="S63" s="60"/>
      <c r="T63" s="61" t="str">
        <f aca="false">IF(W63="","",VLOOKUP(W63,Categories!$M$155:$N$866,2,FALSE()))</f>
        <v/>
      </c>
      <c r="U63" s="62"/>
      <c r="V63" s="63"/>
      <c r="W63" s="64"/>
      <c r="X63" s="65"/>
      <c r="Y63" s="66" t="str">
        <f aca="false">IF(ISERROR(VLOOKUP(T63,'Target Margins'!A:F,5,FALSE())),"",VLOOKUP(T63,'Target Margins'!A:F,5,FALSE()))</f>
        <v/>
      </c>
    </row>
    <row r="64" customFormat="false" ht="13" hidden="false" customHeight="true" outlineLevel="0" collapsed="false">
      <c r="A64" s="46"/>
      <c r="B64" s="47"/>
      <c r="C64" s="48"/>
      <c r="D64" s="48"/>
      <c r="E64" s="49"/>
      <c r="F64" s="50"/>
      <c r="G64" s="51"/>
      <c r="H64" s="51"/>
      <c r="I64" s="52"/>
      <c r="J64" s="53"/>
      <c r="K64" s="54" t="n">
        <f aca="false">I64-(I64*J64)</f>
        <v>0</v>
      </c>
      <c r="L64" s="54"/>
      <c r="M64" s="55"/>
      <c r="N64" s="56" t="n">
        <f aca="false">IF(M64="",(K64),(K64/M64))</f>
        <v>0</v>
      </c>
      <c r="O64" s="57" t="e">
        <f aca="false">(1-(N64/R64))</f>
        <v>#DIV/0!</v>
      </c>
      <c r="P64" s="58"/>
      <c r="Q64" s="58"/>
      <c r="R64" s="59"/>
      <c r="S64" s="60"/>
      <c r="T64" s="61" t="str">
        <f aca="false">IF(W64="","",VLOOKUP(W64,Categories!$M$155:$N$866,2,FALSE()))</f>
        <v/>
      </c>
      <c r="U64" s="62"/>
      <c r="V64" s="63"/>
      <c r="W64" s="64"/>
      <c r="X64" s="65"/>
      <c r="Y64" s="66" t="str">
        <f aca="false">IF(ISERROR(VLOOKUP(T64,'Target Margins'!A:F,5,FALSE())),"",VLOOKUP(T64,'Target Margins'!A:F,5,FALSE()))</f>
        <v/>
      </c>
    </row>
    <row r="65" customFormat="false" ht="13" hidden="false" customHeight="true" outlineLevel="0" collapsed="false">
      <c r="A65" s="46"/>
      <c r="B65" s="47"/>
      <c r="C65" s="48"/>
      <c r="D65" s="48"/>
      <c r="E65" s="49"/>
      <c r="F65" s="50"/>
      <c r="G65" s="51"/>
      <c r="H65" s="51"/>
      <c r="I65" s="52"/>
      <c r="J65" s="53"/>
      <c r="K65" s="54" t="n">
        <f aca="false">I65-(I65*J65)</f>
        <v>0</v>
      </c>
      <c r="L65" s="54"/>
      <c r="M65" s="55"/>
      <c r="N65" s="56" t="n">
        <f aca="false">IF(M65="",(K65),(K65/M65))</f>
        <v>0</v>
      </c>
      <c r="O65" s="57" t="e">
        <f aca="false">(1-(N65/R65))</f>
        <v>#DIV/0!</v>
      </c>
      <c r="P65" s="58"/>
      <c r="Q65" s="58"/>
      <c r="R65" s="59"/>
      <c r="S65" s="60"/>
      <c r="T65" s="61" t="str">
        <f aca="false">IF(W65="","",VLOOKUP(W65,Categories!$M$155:$N$866,2,FALSE()))</f>
        <v/>
      </c>
      <c r="U65" s="62"/>
      <c r="V65" s="63"/>
      <c r="W65" s="64"/>
      <c r="X65" s="65"/>
      <c r="Y65" s="66" t="str">
        <f aca="false">IF(ISERROR(VLOOKUP(T65,'Target Margins'!A:F,5,FALSE())),"",VLOOKUP(T65,'Target Margins'!A:F,5,FALSE()))</f>
        <v/>
      </c>
    </row>
    <row r="66" customFormat="false" ht="13" hidden="false" customHeight="true" outlineLevel="0" collapsed="false">
      <c r="A66" s="46"/>
      <c r="B66" s="47"/>
      <c r="C66" s="48"/>
      <c r="D66" s="48"/>
      <c r="E66" s="49"/>
      <c r="F66" s="50"/>
      <c r="G66" s="51"/>
      <c r="H66" s="51"/>
      <c r="I66" s="52"/>
      <c r="J66" s="53"/>
      <c r="K66" s="54" t="n">
        <f aca="false">I66-(I66*J66)</f>
        <v>0</v>
      </c>
      <c r="L66" s="54"/>
      <c r="M66" s="55"/>
      <c r="N66" s="56" t="n">
        <f aca="false">IF(M66="",(K66),(K66/M66))</f>
        <v>0</v>
      </c>
      <c r="O66" s="57" t="e">
        <f aca="false">(1-(N66/R66))</f>
        <v>#DIV/0!</v>
      </c>
      <c r="P66" s="58"/>
      <c r="Q66" s="58"/>
      <c r="R66" s="59"/>
      <c r="S66" s="60"/>
      <c r="T66" s="61" t="str">
        <f aca="false">IF(W66="","",VLOOKUP(W66,Categories!$M$155:$N$866,2,FALSE()))</f>
        <v/>
      </c>
      <c r="U66" s="62"/>
      <c r="V66" s="63"/>
      <c r="W66" s="64"/>
      <c r="X66" s="65"/>
      <c r="Y66" s="66" t="str">
        <f aca="false">IF(ISERROR(VLOOKUP(T66,'Target Margins'!A:F,5,FALSE())),"",VLOOKUP(T66,'Target Margins'!A:F,5,FALSE()))</f>
        <v/>
      </c>
    </row>
    <row r="67" customFormat="false" ht="13" hidden="false" customHeight="true" outlineLevel="0" collapsed="false">
      <c r="A67" s="46"/>
      <c r="B67" s="47"/>
      <c r="C67" s="48"/>
      <c r="D67" s="48"/>
      <c r="E67" s="49"/>
      <c r="F67" s="50"/>
      <c r="G67" s="51"/>
      <c r="H67" s="51"/>
      <c r="I67" s="52"/>
      <c r="J67" s="53"/>
      <c r="K67" s="54" t="n">
        <f aca="false">I67-(I67*J67)</f>
        <v>0</v>
      </c>
      <c r="L67" s="54"/>
      <c r="M67" s="55"/>
      <c r="N67" s="56" t="n">
        <f aca="false">IF(M67="",(K67),(K67/M67))</f>
        <v>0</v>
      </c>
      <c r="O67" s="57" t="e">
        <f aca="false">(1-(N67/R67))</f>
        <v>#DIV/0!</v>
      </c>
      <c r="P67" s="58"/>
      <c r="Q67" s="58"/>
      <c r="R67" s="59"/>
      <c r="S67" s="60"/>
      <c r="T67" s="61" t="str">
        <f aca="false">IF(W67="","",VLOOKUP(W67,Categories!$M$155:$N$866,2,FALSE()))</f>
        <v/>
      </c>
      <c r="U67" s="62"/>
      <c r="V67" s="63"/>
      <c r="W67" s="64"/>
      <c r="X67" s="65"/>
      <c r="Y67" s="66" t="str">
        <f aca="false">IF(ISERROR(VLOOKUP(T67,'Target Margins'!A:F,5,FALSE())),"",VLOOKUP(T67,'Target Margins'!A:F,5,FALSE()))</f>
        <v/>
      </c>
    </row>
    <row r="68" customFormat="false" ht="13" hidden="false" customHeight="true" outlineLevel="0" collapsed="false">
      <c r="A68" s="46"/>
      <c r="B68" s="47"/>
      <c r="C68" s="48"/>
      <c r="D68" s="48"/>
      <c r="E68" s="49"/>
      <c r="F68" s="50"/>
      <c r="G68" s="51"/>
      <c r="H68" s="51"/>
      <c r="I68" s="52"/>
      <c r="J68" s="53"/>
      <c r="K68" s="54" t="n">
        <f aca="false">I68-(I68*J68)</f>
        <v>0</v>
      </c>
      <c r="L68" s="54"/>
      <c r="M68" s="55"/>
      <c r="N68" s="56" t="n">
        <f aca="false">IF(M68="",(K68),(K68/M68))</f>
        <v>0</v>
      </c>
      <c r="O68" s="57" t="e">
        <f aca="false">(1-(N68/R68))</f>
        <v>#DIV/0!</v>
      </c>
      <c r="P68" s="58"/>
      <c r="Q68" s="58"/>
      <c r="R68" s="59"/>
      <c r="S68" s="60"/>
      <c r="T68" s="61" t="str">
        <f aca="false">IF(W68="","",VLOOKUP(W68,Categories!$M$155:$N$866,2,FALSE()))</f>
        <v/>
      </c>
      <c r="U68" s="62"/>
      <c r="V68" s="63"/>
      <c r="W68" s="64"/>
      <c r="X68" s="65"/>
      <c r="Y68" s="66" t="str">
        <f aca="false">IF(ISERROR(VLOOKUP(T68,'Target Margins'!A:F,5,FALSE())),"",VLOOKUP(T68,'Target Margins'!A:F,5,FALSE()))</f>
        <v/>
      </c>
    </row>
    <row r="69" customFormat="false" ht="13" hidden="false" customHeight="true" outlineLevel="0" collapsed="false">
      <c r="A69" s="46"/>
      <c r="B69" s="47"/>
      <c r="C69" s="48"/>
      <c r="D69" s="48"/>
      <c r="E69" s="49"/>
      <c r="F69" s="50"/>
      <c r="G69" s="51"/>
      <c r="H69" s="51"/>
      <c r="I69" s="52"/>
      <c r="J69" s="53"/>
      <c r="K69" s="54" t="n">
        <f aca="false">I69-(I69*J69)</f>
        <v>0</v>
      </c>
      <c r="L69" s="54"/>
      <c r="M69" s="55"/>
      <c r="N69" s="56" t="n">
        <f aca="false">IF(M69="",(K69),(K69/M69))</f>
        <v>0</v>
      </c>
      <c r="O69" s="57" t="e">
        <f aca="false">(1-(N69/R69))</f>
        <v>#DIV/0!</v>
      </c>
      <c r="P69" s="58"/>
      <c r="Q69" s="58"/>
      <c r="R69" s="59"/>
      <c r="S69" s="60"/>
      <c r="T69" s="61" t="str">
        <f aca="false">IF(W69="","",VLOOKUP(W69,Categories!$M$155:$N$866,2,FALSE()))</f>
        <v/>
      </c>
      <c r="U69" s="62"/>
      <c r="V69" s="63"/>
      <c r="W69" s="64"/>
      <c r="X69" s="65"/>
      <c r="Y69" s="66" t="str">
        <f aca="false">IF(ISERROR(VLOOKUP(T69,'Target Margins'!A:F,5,FALSE())),"",VLOOKUP(T69,'Target Margins'!A:F,5,FALSE()))</f>
        <v/>
      </c>
    </row>
    <row r="70" customFormat="false" ht="13" hidden="false" customHeight="true" outlineLevel="0" collapsed="false">
      <c r="A70" s="46"/>
      <c r="B70" s="47"/>
      <c r="C70" s="48"/>
      <c r="D70" s="48"/>
      <c r="E70" s="49"/>
      <c r="F70" s="50"/>
      <c r="G70" s="51"/>
      <c r="H70" s="51"/>
      <c r="I70" s="52"/>
      <c r="J70" s="53"/>
      <c r="K70" s="54" t="n">
        <f aca="false">I70-(I70*J70)</f>
        <v>0</v>
      </c>
      <c r="L70" s="54"/>
      <c r="M70" s="55"/>
      <c r="N70" s="56" t="n">
        <f aca="false">IF(M70="",(K70),(K70/M70))</f>
        <v>0</v>
      </c>
      <c r="O70" s="57" t="e">
        <f aca="false">(1-(N70/R70))</f>
        <v>#DIV/0!</v>
      </c>
      <c r="P70" s="58"/>
      <c r="Q70" s="58"/>
      <c r="R70" s="59"/>
      <c r="S70" s="60"/>
      <c r="T70" s="61" t="str">
        <f aca="false">IF(W70="","",VLOOKUP(W70,Categories!$M$155:$N$866,2,FALSE()))</f>
        <v/>
      </c>
      <c r="U70" s="62"/>
      <c r="V70" s="63"/>
      <c r="W70" s="64"/>
      <c r="X70" s="65"/>
      <c r="Y70" s="66" t="str">
        <f aca="false">IF(ISERROR(VLOOKUP(T70,'Target Margins'!A:F,5,FALSE())),"",VLOOKUP(T70,'Target Margins'!A:F,5,FALSE()))</f>
        <v/>
      </c>
    </row>
    <row r="71" customFormat="false" ht="13" hidden="false" customHeight="true" outlineLevel="0" collapsed="false">
      <c r="A71" s="46"/>
      <c r="B71" s="47"/>
      <c r="C71" s="48"/>
      <c r="D71" s="48"/>
      <c r="E71" s="49"/>
      <c r="F71" s="50"/>
      <c r="G71" s="51"/>
      <c r="H71" s="51"/>
      <c r="I71" s="52"/>
      <c r="J71" s="53"/>
      <c r="K71" s="54" t="n">
        <f aca="false">I71-(I71*J71)</f>
        <v>0</v>
      </c>
      <c r="L71" s="54"/>
      <c r="M71" s="55"/>
      <c r="N71" s="56" t="n">
        <f aca="false">IF(M71="",(K71),(K71/M71))</f>
        <v>0</v>
      </c>
      <c r="O71" s="57" t="e">
        <f aca="false">(1-(N71/R71))</f>
        <v>#DIV/0!</v>
      </c>
      <c r="P71" s="58"/>
      <c r="Q71" s="58"/>
      <c r="R71" s="59"/>
      <c r="S71" s="60"/>
      <c r="T71" s="61" t="str">
        <f aca="false">IF(W71="","",VLOOKUP(W71,Categories!$M$155:$N$866,2,FALSE()))</f>
        <v/>
      </c>
      <c r="U71" s="62"/>
      <c r="V71" s="63"/>
      <c r="W71" s="64"/>
      <c r="X71" s="65"/>
      <c r="Y71" s="66" t="str">
        <f aca="false">IF(ISERROR(VLOOKUP(T71,'Target Margins'!A:F,5,FALSE())),"",VLOOKUP(T71,'Target Margins'!A:F,5,FALSE()))</f>
        <v/>
      </c>
    </row>
    <row r="72" customFormat="false" ht="13" hidden="false" customHeight="true" outlineLevel="0" collapsed="false">
      <c r="A72" s="46"/>
      <c r="B72" s="47"/>
      <c r="C72" s="48"/>
      <c r="D72" s="48"/>
      <c r="E72" s="49"/>
      <c r="F72" s="50"/>
      <c r="G72" s="51"/>
      <c r="H72" s="51"/>
      <c r="I72" s="52"/>
      <c r="J72" s="53"/>
      <c r="K72" s="54" t="n">
        <f aca="false">I72-(I72*J72)</f>
        <v>0</v>
      </c>
      <c r="L72" s="54"/>
      <c r="M72" s="55"/>
      <c r="N72" s="56" t="n">
        <f aca="false">IF(M72="",(K72),(K72/M72))</f>
        <v>0</v>
      </c>
      <c r="O72" s="57" t="e">
        <f aca="false">(1-(N72/R72))</f>
        <v>#DIV/0!</v>
      </c>
      <c r="P72" s="58"/>
      <c r="Q72" s="58"/>
      <c r="R72" s="59"/>
      <c r="S72" s="60"/>
      <c r="T72" s="61" t="str">
        <f aca="false">IF(W72="","",VLOOKUP(W72,Categories!$M$155:$N$866,2,FALSE()))</f>
        <v/>
      </c>
      <c r="U72" s="62"/>
      <c r="V72" s="63"/>
      <c r="W72" s="64"/>
      <c r="X72" s="65"/>
      <c r="Y72" s="66" t="str">
        <f aca="false">IF(ISERROR(VLOOKUP(T72,'Target Margins'!A:F,5,FALSE())),"",VLOOKUP(T72,'Target Margins'!A:F,5,FALSE()))</f>
        <v/>
      </c>
    </row>
    <row r="73" customFormat="false" ht="13" hidden="false" customHeight="true" outlineLevel="0" collapsed="false">
      <c r="A73" s="46"/>
      <c r="B73" s="47"/>
      <c r="C73" s="48"/>
      <c r="D73" s="48"/>
      <c r="E73" s="49"/>
      <c r="F73" s="50"/>
      <c r="G73" s="51"/>
      <c r="H73" s="51"/>
      <c r="I73" s="52"/>
      <c r="J73" s="53"/>
      <c r="K73" s="54" t="n">
        <f aca="false">I73-(I73*J73)</f>
        <v>0</v>
      </c>
      <c r="L73" s="54"/>
      <c r="M73" s="55"/>
      <c r="N73" s="56" t="n">
        <f aca="false">IF(M73="",(K73),(K73/M73))</f>
        <v>0</v>
      </c>
      <c r="O73" s="57" t="e">
        <f aca="false">(1-(N73/R73))</f>
        <v>#DIV/0!</v>
      </c>
      <c r="P73" s="58"/>
      <c r="Q73" s="58"/>
      <c r="R73" s="59"/>
      <c r="S73" s="60"/>
      <c r="T73" s="61" t="str">
        <f aca="false">IF(W73="","",VLOOKUP(W73,Categories!$M$155:$N$866,2,FALSE()))</f>
        <v/>
      </c>
      <c r="U73" s="62"/>
      <c r="V73" s="63"/>
      <c r="W73" s="64"/>
      <c r="X73" s="65"/>
      <c r="Y73" s="66" t="str">
        <f aca="false">IF(ISERROR(VLOOKUP(T73,'Target Margins'!A:F,5,FALSE())),"",VLOOKUP(T73,'Target Margins'!A:F,5,FALSE()))</f>
        <v/>
      </c>
    </row>
    <row r="74" customFormat="false" ht="13" hidden="false" customHeight="true" outlineLevel="0" collapsed="false">
      <c r="A74" s="46"/>
      <c r="B74" s="47"/>
      <c r="C74" s="48"/>
      <c r="D74" s="48"/>
      <c r="E74" s="49"/>
      <c r="F74" s="50"/>
      <c r="G74" s="51"/>
      <c r="H74" s="51"/>
      <c r="I74" s="52"/>
      <c r="J74" s="53"/>
      <c r="K74" s="54" t="n">
        <f aca="false">I74-(I74*J74)</f>
        <v>0</v>
      </c>
      <c r="L74" s="54"/>
      <c r="M74" s="55"/>
      <c r="N74" s="56" t="n">
        <f aca="false">IF(M74="",(K74),(K74/M74))</f>
        <v>0</v>
      </c>
      <c r="O74" s="57" t="e">
        <f aca="false">(1-(N74/R74))</f>
        <v>#DIV/0!</v>
      </c>
      <c r="P74" s="58"/>
      <c r="Q74" s="58"/>
      <c r="R74" s="59"/>
      <c r="S74" s="60"/>
      <c r="T74" s="61" t="str">
        <f aca="false">IF(W74="","",VLOOKUP(W74,Categories!$M$155:$N$866,2,FALSE()))</f>
        <v/>
      </c>
      <c r="U74" s="62"/>
      <c r="V74" s="63"/>
      <c r="W74" s="64"/>
      <c r="X74" s="65"/>
      <c r="Y74" s="66" t="str">
        <f aca="false">IF(ISERROR(VLOOKUP(T74,'Target Margins'!A:F,5,FALSE())),"",VLOOKUP(T74,'Target Margins'!A:F,5,FALSE()))</f>
        <v/>
      </c>
    </row>
    <row r="75" customFormat="false" ht="13" hidden="false" customHeight="true" outlineLevel="0" collapsed="false">
      <c r="A75" s="46"/>
      <c r="B75" s="47"/>
      <c r="C75" s="48"/>
      <c r="D75" s="48"/>
      <c r="E75" s="49"/>
      <c r="F75" s="50"/>
      <c r="G75" s="51"/>
      <c r="H75" s="51"/>
      <c r="I75" s="52"/>
      <c r="J75" s="53"/>
      <c r="K75" s="54" t="n">
        <f aca="false">I75-(I75*J75)</f>
        <v>0</v>
      </c>
      <c r="L75" s="54"/>
      <c r="M75" s="55"/>
      <c r="N75" s="56" t="n">
        <f aca="false">IF(M75="",(K75),(K75/M75))</f>
        <v>0</v>
      </c>
      <c r="O75" s="57" t="e">
        <f aca="false">(1-(N75/R75))</f>
        <v>#DIV/0!</v>
      </c>
      <c r="P75" s="58"/>
      <c r="Q75" s="58"/>
      <c r="R75" s="59"/>
      <c r="S75" s="60"/>
      <c r="T75" s="61" t="str">
        <f aca="false">IF(W75="","",VLOOKUP(W75,Categories!$M$155:$N$866,2,FALSE()))</f>
        <v/>
      </c>
      <c r="U75" s="62"/>
      <c r="V75" s="63"/>
      <c r="W75" s="64"/>
      <c r="X75" s="65"/>
      <c r="Y75" s="66" t="str">
        <f aca="false">IF(ISERROR(VLOOKUP(T75,'Target Margins'!A:F,5,FALSE())),"",VLOOKUP(T75,'Target Margins'!A:F,5,FALSE()))</f>
        <v/>
      </c>
    </row>
    <row r="76" customFormat="false" ht="13" hidden="false" customHeight="true" outlineLevel="0" collapsed="false">
      <c r="A76" s="46"/>
      <c r="B76" s="47"/>
      <c r="C76" s="48"/>
      <c r="D76" s="48"/>
      <c r="E76" s="49"/>
      <c r="F76" s="50"/>
      <c r="G76" s="51"/>
      <c r="H76" s="51"/>
      <c r="I76" s="52"/>
      <c r="J76" s="53"/>
      <c r="K76" s="54" t="n">
        <f aca="false">I76-(I76*J76)</f>
        <v>0</v>
      </c>
      <c r="L76" s="54"/>
      <c r="M76" s="55"/>
      <c r="N76" s="56" t="n">
        <f aca="false">IF(M76="",(K76),(K76/M76))</f>
        <v>0</v>
      </c>
      <c r="O76" s="57" t="e">
        <f aca="false">(1-(N76/R76))</f>
        <v>#DIV/0!</v>
      </c>
      <c r="P76" s="58"/>
      <c r="Q76" s="58"/>
      <c r="R76" s="59"/>
      <c r="S76" s="60"/>
      <c r="T76" s="61" t="str">
        <f aca="false">IF(W76="","",VLOOKUP(W76,Categories!$M$155:$N$866,2,FALSE()))</f>
        <v/>
      </c>
      <c r="U76" s="62"/>
      <c r="V76" s="63"/>
      <c r="W76" s="64"/>
      <c r="X76" s="65"/>
      <c r="Y76" s="66" t="str">
        <f aca="false">IF(ISERROR(VLOOKUP(T76,'Target Margins'!A:F,5,FALSE())),"",VLOOKUP(T76,'Target Margins'!A:F,5,FALSE()))</f>
        <v/>
      </c>
    </row>
    <row r="77" customFormat="false" ht="13" hidden="false" customHeight="true" outlineLevel="0" collapsed="false">
      <c r="A77" s="46"/>
      <c r="B77" s="47"/>
      <c r="C77" s="48"/>
      <c r="D77" s="48"/>
      <c r="E77" s="49"/>
      <c r="F77" s="50"/>
      <c r="G77" s="51"/>
      <c r="H77" s="51"/>
      <c r="I77" s="52"/>
      <c r="J77" s="53"/>
      <c r="K77" s="54" t="n">
        <f aca="false">I77-(I77*J77)</f>
        <v>0</v>
      </c>
      <c r="L77" s="54"/>
      <c r="M77" s="55"/>
      <c r="N77" s="56" t="n">
        <f aca="false">IF(M77="",(K77),(K77/M77))</f>
        <v>0</v>
      </c>
      <c r="O77" s="57" t="e">
        <f aca="false">(1-(N77/R77))</f>
        <v>#DIV/0!</v>
      </c>
      <c r="P77" s="58"/>
      <c r="Q77" s="58"/>
      <c r="R77" s="59"/>
      <c r="S77" s="60"/>
      <c r="T77" s="61" t="str">
        <f aca="false">IF(W77="","",VLOOKUP(W77,Categories!$M$155:$N$866,2,FALSE()))</f>
        <v/>
      </c>
      <c r="U77" s="62"/>
      <c r="V77" s="63"/>
      <c r="W77" s="64"/>
      <c r="X77" s="65"/>
      <c r="Y77" s="66" t="str">
        <f aca="false">IF(ISERROR(VLOOKUP(T77,'Target Margins'!A:F,5,FALSE())),"",VLOOKUP(T77,'Target Margins'!A:F,5,FALSE()))</f>
        <v/>
      </c>
    </row>
    <row r="78" customFormat="false" ht="13" hidden="false" customHeight="true" outlineLevel="0" collapsed="false">
      <c r="A78" s="46"/>
      <c r="B78" s="47"/>
      <c r="C78" s="48"/>
      <c r="D78" s="48"/>
      <c r="E78" s="49"/>
      <c r="F78" s="50"/>
      <c r="G78" s="51"/>
      <c r="H78" s="51"/>
      <c r="I78" s="52"/>
      <c r="J78" s="53"/>
      <c r="K78" s="54" t="n">
        <f aca="false">I78-(I78*J78)</f>
        <v>0</v>
      </c>
      <c r="L78" s="54"/>
      <c r="M78" s="55"/>
      <c r="N78" s="56" t="n">
        <f aca="false">IF(M78="",(K78),(K78/M78))</f>
        <v>0</v>
      </c>
      <c r="O78" s="57" t="e">
        <f aca="false">(1-(N78/R78))</f>
        <v>#DIV/0!</v>
      </c>
      <c r="P78" s="58"/>
      <c r="Q78" s="58"/>
      <c r="R78" s="59"/>
      <c r="S78" s="60"/>
      <c r="T78" s="61" t="str">
        <f aca="false">IF(W78="","",VLOOKUP(W78,Categories!$M$155:$N$866,2,FALSE()))</f>
        <v/>
      </c>
      <c r="U78" s="62"/>
      <c r="V78" s="63"/>
      <c r="W78" s="64"/>
      <c r="X78" s="65"/>
      <c r="Y78" s="66" t="str">
        <f aca="false">IF(ISERROR(VLOOKUP(T78,'Target Margins'!A:F,5,FALSE())),"",VLOOKUP(T78,'Target Margins'!A:F,5,FALSE()))</f>
        <v/>
      </c>
    </row>
    <row r="79" customFormat="false" ht="13" hidden="false" customHeight="true" outlineLevel="0" collapsed="false">
      <c r="A79" s="46"/>
      <c r="B79" s="47"/>
      <c r="C79" s="48"/>
      <c r="D79" s="48"/>
      <c r="E79" s="49"/>
      <c r="F79" s="50"/>
      <c r="G79" s="51"/>
      <c r="H79" s="51"/>
      <c r="I79" s="52"/>
      <c r="J79" s="53"/>
      <c r="K79" s="54" t="n">
        <f aca="false">I79-(I79*J79)</f>
        <v>0</v>
      </c>
      <c r="L79" s="54"/>
      <c r="M79" s="55"/>
      <c r="N79" s="56" t="n">
        <f aca="false">IF(M79="",(K79),(K79/M79))</f>
        <v>0</v>
      </c>
      <c r="O79" s="57" t="e">
        <f aca="false">(1-(N79/R79))</f>
        <v>#DIV/0!</v>
      </c>
      <c r="P79" s="58"/>
      <c r="Q79" s="58"/>
      <c r="R79" s="59"/>
      <c r="S79" s="60"/>
      <c r="T79" s="61" t="str">
        <f aca="false">IF(W79="","",VLOOKUP(W79,Categories!$M$155:$N$866,2,FALSE()))</f>
        <v/>
      </c>
      <c r="U79" s="62"/>
      <c r="V79" s="63"/>
      <c r="W79" s="64"/>
      <c r="X79" s="65"/>
      <c r="Y79" s="66" t="str">
        <f aca="false">IF(ISERROR(VLOOKUP(T79,'Target Margins'!A:F,5,FALSE())),"",VLOOKUP(T79,'Target Margins'!A:F,5,FALSE()))</f>
        <v/>
      </c>
    </row>
    <row r="80" customFormat="false" ht="13" hidden="false" customHeight="true" outlineLevel="0" collapsed="false">
      <c r="A80" s="46"/>
      <c r="B80" s="47"/>
      <c r="C80" s="48"/>
      <c r="D80" s="48"/>
      <c r="E80" s="49"/>
      <c r="F80" s="50"/>
      <c r="G80" s="51"/>
      <c r="H80" s="51"/>
      <c r="I80" s="52"/>
      <c r="J80" s="53"/>
      <c r="K80" s="54" t="n">
        <f aca="false">I80-(I80*J80)</f>
        <v>0</v>
      </c>
      <c r="L80" s="54"/>
      <c r="M80" s="55"/>
      <c r="N80" s="56" t="n">
        <f aca="false">IF(M80="",(K80),(K80/M80))</f>
        <v>0</v>
      </c>
      <c r="O80" s="57" t="e">
        <f aca="false">(1-(N80/R80))</f>
        <v>#DIV/0!</v>
      </c>
      <c r="P80" s="58"/>
      <c r="Q80" s="58"/>
      <c r="R80" s="59"/>
      <c r="S80" s="60"/>
      <c r="T80" s="61" t="str">
        <f aca="false">IF(W80="","",VLOOKUP(W80,Categories!$M$155:$N$866,2,FALSE()))</f>
        <v/>
      </c>
      <c r="U80" s="62"/>
      <c r="V80" s="63"/>
      <c r="W80" s="64"/>
      <c r="X80" s="65"/>
      <c r="Y80" s="66" t="str">
        <f aca="false">IF(ISERROR(VLOOKUP(T80,'Target Margins'!A:F,5,FALSE())),"",VLOOKUP(T80,'Target Margins'!A:F,5,FALSE()))</f>
        <v/>
      </c>
    </row>
    <row r="81" customFormat="false" ht="13" hidden="false" customHeight="true" outlineLevel="0" collapsed="false">
      <c r="A81" s="46"/>
      <c r="B81" s="47"/>
      <c r="C81" s="48"/>
      <c r="D81" s="48"/>
      <c r="E81" s="49"/>
      <c r="F81" s="50"/>
      <c r="G81" s="51"/>
      <c r="H81" s="51"/>
      <c r="I81" s="52"/>
      <c r="J81" s="53"/>
      <c r="K81" s="54" t="n">
        <f aca="false">I81-(I81*J81)</f>
        <v>0</v>
      </c>
      <c r="L81" s="54"/>
      <c r="M81" s="55"/>
      <c r="N81" s="56" t="n">
        <f aca="false">IF(M81="",(K81),(K81/M81))</f>
        <v>0</v>
      </c>
      <c r="O81" s="57" t="e">
        <f aca="false">(1-(N81/R81))</f>
        <v>#DIV/0!</v>
      </c>
      <c r="P81" s="58"/>
      <c r="Q81" s="58"/>
      <c r="R81" s="59"/>
      <c r="S81" s="60"/>
      <c r="T81" s="61" t="str">
        <f aca="false">IF(W81="","",VLOOKUP(W81,Categories!$M$155:$N$866,2,FALSE()))</f>
        <v/>
      </c>
      <c r="U81" s="62"/>
      <c r="V81" s="63"/>
      <c r="W81" s="64"/>
      <c r="X81" s="65"/>
      <c r="Y81" s="66" t="str">
        <f aca="false">IF(ISERROR(VLOOKUP(T81,'Target Margins'!A:F,5,FALSE())),"",VLOOKUP(T81,'Target Margins'!A:F,5,FALSE()))</f>
        <v/>
      </c>
    </row>
    <row r="82" customFormat="false" ht="13" hidden="false" customHeight="true" outlineLevel="0" collapsed="false">
      <c r="A82" s="46"/>
      <c r="B82" s="47"/>
      <c r="C82" s="48"/>
      <c r="D82" s="48"/>
      <c r="E82" s="49"/>
      <c r="F82" s="50"/>
      <c r="G82" s="51"/>
      <c r="H82" s="51"/>
      <c r="I82" s="52"/>
      <c r="J82" s="53"/>
      <c r="K82" s="54" t="n">
        <f aca="false">I82-(I82*J82)</f>
        <v>0</v>
      </c>
      <c r="L82" s="54"/>
      <c r="M82" s="55"/>
      <c r="N82" s="56" t="n">
        <f aca="false">IF(M82="",(K82),(K82/M82))</f>
        <v>0</v>
      </c>
      <c r="O82" s="57" t="e">
        <f aca="false">(1-(N82/R82))</f>
        <v>#DIV/0!</v>
      </c>
      <c r="P82" s="58"/>
      <c r="Q82" s="58"/>
      <c r="R82" s="59"/>
      <c r="S82" s="60"/>
      <c r="T82" s="61" t="str">
        <f aca="false">IF(W82="","",VLOOKUP(W82,Categories!$M$155:$N$866,2,FALSE()))</f>
        <v/>
      </c>
      <c r="U82" s="62"/>
      <c r="V82" s="63"/>
      <c r="W82" s="64"/>
      <c r="X82" s="65"/>
      <c r="Y82" s="66" t="str">
        <f aca="false">IF(ISERROR(VLOOKUP(T82,'Target Margins'!A:F,5,FALSE())),"",VLOOKUP(T82,'Target Margins'!A:F,5,FALSE()))</f>
        <v/>
      </c>
    </row>
    <row r="83" customFormat="false" ht="13" hidden="false" customHeight="true" outlineLevel="0" collapsed="false">
      <c r="A83" s="46"/>
      <c r="B83" s="47"/>
      <c r="C83" s="48"/>
      <c r="D83" s="48"/>
      <c r="E83" s="49"/>
      <c r="F83" s="50"/>
      <c r="G83" s="51"/>
      <c r="H83" s="51"/>
      <c r="I83" s="52"/>
      <c r="J83" s="53"/>
      <c r="K83" s="54" t="n">
        <f aca="false">I83-(I83*J83)</f>
        <v>0</v>
      </c>
      <c r="L83" s="54"/>
      <c r="M83" s="55"/>
      <c r="N83" s="56" t="n">
        <f aca="false">IF(M83="",(K83),(K83/M83))</f>
        <v>0</v>
      </c>
      <c r="O83" s="57" t="e">
        <f aca="false">(1-(N83/R83))</f>
        <v>#DIV/0!</v>
      </c>
      <c r="P83" s="58"/>
      <c r="Q83" s="58"/>
      <c r="R83" s="59"/>
      <c r="S83" s="60"/>
      <c r="T83" s="61" t="str">
        <f aca="false">IF(W83="","",VLOOKUP(W83,Categories!$M$155:$N$866,2,FALSE()))</f>
        <v/>
      </c>
      <c r="U83" s="62"/>
      <c r="V83" s="63"/>
      <c r="W83" s="64"/>
      <c r="X83" s="65"/>
      <c r="Y83" s="66" t="str">
        <f aca="false">IF(ISERROR(VLOOKUP(T83,'Target Margins'!A:F,5,FALSE())),"",VLOOKUP(T83,'Target Margins'!A:F,5,FALSE()))</f>
        <v/>
      </c>
    </row>
    <row r="84" customFormat="false" ht="13" hidden="false" customHeight="true" outlineLevel="0" collapsed="false">
      <c r="A84" s="46"/>
      <c r="B84" s="47"/>
      <c r="C84" s="48"/>
      <c r="D84" s="48"/>
      <c r="E84" s="49"/>
      <c r="F84" s="50"/>
      <c r="G84" s="51"/>
      <c r="H84" s="51"/>
      <c r="I84" s="52"/>
      <c r="J84" s="53"/>
      <c r="K84" s="54" t="n">
        <f aca="false">I84-(I84*J84)</f>
        <v>0</v>
      </c>
      <c r="L84" s="54"/>
      <c r="M84" s="55"/>
      <c r="N84" s="56" t="n">
        <f aca="false">IF(M84="",(K84),(K84/M84))</f>
        <v>0</v>
      </c>
      <c r="O84" s="57" t="e">
        <f aca="false">(1-(N84/R84))</f>
        <v>#DIV/0!</v>
      </c>
      <c r="P84" s="58"/>
      <c r="Q84" s="58"/>
      <c r="R84" s="59"/>
      <c r="S84" s="60"/>
      <c r="T84" s="61" t="str">
        <f aca="false">IF(W84="","",VLOOKUP(W84,Categories!$M$155:$N$866,2,FALSE()))</f>
        <v/>
      </c>
      <c r="U84" s="62"/>
      <c r="V84" s="63"/>
      <c r="W84" s="64"/>
      <c r="X84" s="65"/>
      <c r="Y84" s="66" t="str">
        <f aca="false">IF(ISERROR(VLOOKUP(T84,'Target Margins'!A:F,5,FALSE())),"",VLOOKUP(T84,'Target Margins'!A:F,5,FALSE()))</f>
        <v/>
      </c>
    </row>
    <row r="85" customFormat="false" ht="13" hidden="false" customHeight="true" outlineLevel="0" collapsed="false">
      <c r="A85" s="46"/>
      <c r="B85" s="47"/>
      <c r="C85" s="48"/>
      <c r="D85" s="48"/>
      <c r="E85" s="49"/>
      <c r="F85" s="50"/>
      <c r="G85" s="51"/>
      <c r="H85" s="51"/>
      <c r="I85" s="52"/>
      <c r="J85" s="53"/>
      <c r="K85" s="54" t="n">
        <f aca="false">I85-(I85*J85)</f>
        <v>0</v>
      </c>
      <c r="L85" s="54"/>
      <c r="M85" s="55"/>
      <c r="N85" s="56" t="n">
        <f aca="false">IF(M85="",(K85),(K85/M85))</f>
        <v>0</v>
      </c>
      <c r="O85" s="57" t="e">
        <f aca="false">(1-(N85/R85))</f>
        <v>#DIV/0!</v>
      </c>
      <c r="P85" s="58"/>
      <c r="Q85" s="58"/>
      <c r="R85" s="59"/>
      <c r="S85" s="60"/>
      <c r="T85" s="61" t="str">
        <f aca="false">IF(W85="","",VLOOKUP(W85,Categories!$M$155:$N$866,2,FALSE()))</f>
        <v/>
      </c>
      <c r="U85" s="62"/>
      <c r="V85" s="63"/>
      <c r="W85" s="64"/>
      <c r="X85" s="65"/>
      <c r="Y85" s="66" t="str">
        <f aca="false">IF(ISERROR(VLOOKUP(T85,'Target Margins'!A:F,5,FALSE())),"",VLOOKUP(T85,'Target Margins'!A:F,5,FALSE()))</f>
        <v/>
      </c>
    </row>
    <row r="86" customFormat="false" ht="13" hidden="false" customHeight="true" outlineLevel="0" collapsed="false">
      <c r="A86" s="46"/>
      <c r="B86" s="47"/>
      <c r="C86" s="48"/>
      <c r="D86" s="48"/>
      <c r="E86" s="49"/>
      <c r="F86" s="50"/>
      <c r="G86" s="51"/>
      <c r="H86" s="51"/>
      <c r="I86" s="52"/>
      <c r="J86" s="53"/>
      <c r="K86" s="54" t="n">
        <f aca="false">I86-(I86*J86)</f>
        <v>0</v>
      </c>
      <c r="L86" s="54"/>
      <c r="M86" s="55"/>
      <c r="N86" s="56" t="n">
        <f aca="false">IF(M86="",(K86),(K86/M86))</f>
        <v>0</v>
      </c>
      <c r="O86" s="57" t="e">
        <f aca="false">(1-(N86/R86))</f>
        <v>#DIV/0!</v>
      </c>
      <c r="P86" s="58"/>
      <c r="Q86" s="58"/>
      <c r="R86" s="59"/>
      <c r="S86" s="60"/>
      <c r="T86" s="61" t="str">
        <f aca="false">IF(W86="","",VLOOKUP(W86,Categories!$M$155:$N$866,2,FALSE()))</f>
        <v/>
      </c>
      <c r="U86" s="62"/>
      <c r="V86" s="63"/>
      <c r="W86" s="64"/>
      <c r="X86" s="65"/>
      <c r="Y86" s="66" t="str">
        <f aca="false">IF(ISERROR(VLOOKUP(T86,'Target Margins'!A:F,5,FALSE())),"",VLOOKUP(T86,'Target Margins'!A:F,5,FALSE()))</f>
        <v/>
      </c>
    </row>
    <row r="87" customFormat="false" ht="13" hidden="false" customHeight="true" outlineLevel="0" collapsed="false">
      <c r="A87" s="46"/>
      <c r="B87" s="47"/>
      <c r="C87" s="48"/>
      <c r="D87" s="48"/>
      <c r="E87" s="49"/>
      <c r="F87" s="50"/>
      <c r="G87" s="51"/>
      <c r="H87" s="51"/>
      <c r="I87" s="52"/>
      <c r="J87" s="53"/>
      <c r="K87" s="54" t="n">
        <f aca="false">I87-(I87*J87)</f>
        <v>0</v>
      </c>
      <c r="L87" s="54"/>
      <c r="M87" s="55"/>
      <c r="N87" s="56" t="n">
        <f aca="false">IF(M87="",(K87),(K87/M87))</f>
        <v>0</v>
      </c>
      <c r="O87" s="57" t="e">
        <f aca="false">(1-(N87/R87))</f>
        <v>#DIV/0!</v>
      </c>
      <c r="P87" s="58"/>
      <c r="Q87" s="58"/>
      <c r="R87" s="59"/>
      <c r="S87" s="60"/>
      <c r="T87" s="61" t="str">
        <f aca="false">IF(W87="","",VLOOKUP(W87,Categories!$M$155:$N$866,2,FALSE()))</f>
        <v/>
      </c>
      <c r="U87" s="62"/>
      <c r="V87" s="63"/>
      <c r="W87" s="64"/>
      <c r="X87" s="65"/>
      <c r="Y87" s="66" t="str">
        <f aca="false">IF(ISERROR(VLOOKUP(T87,'Target Margins'!A:F,5,FALSE())),"",VLOOKUP(T87,'Target Margins'!A:F,5,FALSE()))</f>
        <v/>
      </c>
    </row>
    <row r="88" customFormat="false" ht="13" hidden="false" customHeight="true" outlineLevel="0" collapsed="false">
      <c r="A88" s="46"/>
      <c r="B88" s="47"/>
      <c r="C88" s="48"/>
      <c r="D88" s="48"/>
      <c r="E88" s="49"/>
      <c r="F88" s="50"/>
      <c r="G88" s="51"/>
      <c r="H88" s="51"/>
      <c r="I88" s="52"/>
      <c r="J88" s="53"/>
      <c r="K88" s="54" t="n">
        <f aca="false">I88-(I88*J88)</f>
        <v>0</v>
      </c>
      <c r="L88" s="54"/>
      <c r="M88" s="55"/>
      <c r="N88" s="56" t="n">
        <f aca="false">IF(M88="",(K88),(K88/M88))</f>
        <v>0</v>
      </c>
      <c r="O88" s="57" t="e">
        <f aca="false">(1-(N88/R88))</f>
        <v>#DIV/0!</v>
      </c>
      <c r="P88" s="58"/>
      <c r="Q88" s="58"/>
      <c r="R88" s="59"/>
      <c r="S88" s="60"/>
      <c r="T88" s="61" t="str">
        <f aca="false">IF(W88="","",VLOOKUP(W88,Categories!$M$155:$N$866,2,FALSE()))</f>
        <v/>
      </c>
      <c r="U88" s="62"/>
      <c r="V88" s="63"/>
      <c r="W88" s="64"/>
      <c r="X88" s="65"/>
      <c r="Y88" s="66" t="str">
        <f aca="false">IF(ISERROR(VLOOKUP(T88,'Target Margins'!A:F,5,FALSE())),"",VLOOKUP(T88,'Target Margins'!A:F,5,FALSE()))</f>
        <v/>
      </c>
    </row>
    <row r="89" customFormat="false" ht="13" hidden="false" customHeight="true" outlineLevel="0" collapsed="false">
      <c r="A89" s="46"/>
      <c r="B89" s="47"/>
      <c r="C89" s="48"/>
      <c r="D89" s="48"/>
      <c r="E89" s="49"/>
      <c r="F89" s="50"/>
      <c r="G89" s="51"/>
      <c r="H89" s="51"/>
      <c r="I89" s="52"/>
      <c r="J89" s="53"/>
      <c r="K89" s="54" t="n">
        <f aca="false">I89-(I89*J89)</f>
        <v>0</v>
      </c>
      <c r="L89" s="54"/>
      <c r="M89" s="55"/>
      <c r="N89" s="56" t="n">
        <f aca="false">IF(M89="",(K89),(K89/M89))</f>
        <v>0</v>
      </c>
      <c r="O89" s="57" t="e">
        <f aca="false">(1-(N89/R89))</f>
        <v>#DIV/0!</v>
      </c>
      <c r="P89" s="58"/>
      <c r="Q89" s="58"/>
      <c r="R89" s="59"/>
      <c r="S89" s="60"/>
      <c r="T89" s="61" t="str">
        <f aca="false">IF(W89="","",VLOOKUP(W89,Categories!$M$155:$N$866,2,FALSE()))</f>
        <v/>
      </c>
      <c r="U89" s="62"/>
      <c r="V89" s="63"/>
      <c r="W89" s="64"/>
      <c r="X89" s="65"/>
      <c r="Y89" s="66" t="str">
        <f aca="false">IF(ISERROR(VLOOKUP(T89,'Target Margins'!A:F,5,FALSE())),"",VLOOKUP(T89,'Target Margins'!A:F,5,FALSE()))</f>
        <v/>
      </c>
    </row>
    <row r="90" customFormat="false" ht="13" hidden="false" customHeight="true" outlineLevel="0" collapsed="false">
      <c r="A90" s="46"/>
      <c r="B90" s="47"/>
      <c r="C90" s="48"/>
      <c r="D90" s="48"/>
      <c r="E90" s="49"/>
      <c r="F90" s="50"/>
      <c r="G90" s="51"/>
      <c r="H90" s="51"/>
      <c r="I90" s="52"/>
      <c r="J90" s="53"/>
      <c r="K90" s="54" t="n">
        <f aca="false">I90-(I90*J90)</f>
        <v>0</v>
      </c>
      <c r="L90" s="54"/>
      <c r="M90" s="55"/>
      <c r="N90" s="56" t="n">
        <f aca="false">IF(M90="",(K90),(K90/M90))</f>
        <v>0</v>
      </c>
      <c r="O90" s="57" t="e">
        <f aca="false">(1-(N90/R90))</f>
        <v>#DIV/0!</v>
      </c>
      <c r="P90" s="58"/>
      <c r="Q90" s="58"/>
      <c r="R90" s="59"/>
      <c r="S90" s="60"/>
      <c r="T90" s="61" t="str">
        <f aca="false">IF(W90="","",VLOOKUP(W90,Categories!$M$155:$N$866,2,FALSE()))</f>
        <v/>
      </c>
      <c r="U90" s="62"/>
      <c r="V90" s="63"/>
      <c r="W90" s="64"/>
      <c r="X90" s="65"/>
      <c r="Y90" s="66" t="str">
        <f aca="false">IF(ISERROR(VLOOKUP(T90,'Target Margins'!A:F,5,FALSE())),"",VLOOKUP(T90,'Target Margins'!A:F,5,FALSE()))</f>
        <v/>
      </c>
    </row>
    <row r="91" customFormat="false" ht="13" hidden="false" customHeight="true" outlineLevel="0" collapsed="false">
      <c r="A91" s="46"/>
      <c r="B91" s="47"/>
      <c r="C91" s="48"/>
      <c r="D91" s="48"/>
      <c r="E91" s="49"/>
      <c r="F91" s="50"/>
      <c r="G91" s="51"/>
      <c r="H91" s="51"/>
      <c r="I91" s="52"/>
      <c r="J91" s="53"/>
      <c r="K91" s="54" t="n">
        <f aca="false">I91-(I91*J91)</f>
        <v>0</v>
      </c>
      <c r="L91" s="54"/>
      <c r="M91" s="55"/>
      <c r="N91" s="56" t="n">
        <f aca="false">IF(M91="",(K91),(K91/M91))</f>
        <v>0</v>
      </c>
      <c r="O91" s="57" t="e">
        <f aca="false">(1-(N91/R91))</f>
        <v>#DIV/0!</v>
      </c>
      <c r="P91" s="58"/>
      <c r="Q91" s="58"/>
      <c r="R91" s="59"/>
      <c r="S91" s="60"/>
      <c r="T91" s="61" t="str">
        <f aca="false">IF(W91="","",VLOOKUP(W91,Categories!$M$155:$N$866,2,FALSE()))</f>
        <v/>
      </c>
      <c r="U91" s="62"/>
      <c r="V91" s="63"/>
      <c r="W91" s="64"/>
      <c r="X91" s="65"/>
      <c r="Y91" s="66" t="str">
        <f aca="false">IF(ISERROR(VLOOKUP(T91,'Target Margins'!A:F,5,FALSE())),"",VLOOKUP(T91,'Target Margins'!A:F,5,FALSE()))</f>
        <v/>
      </c>
    </row>
    <row r="92" customFormat="false" ht="13" hidden="false" customHeight="true" outlineLevel="0" collapsed="false">
      <c r="A92" s="46"/>
      <c r="B92" s="47"/>
      <c r="C92" s="48"/>
      <c r="D92" s="48"/>
      <c r="E92" s="49"/>
      <c r="F92" s="50"/>
      <c r="G92" s="51"/>
      <c r="H92" s="51"/>
      <c r="I92" s="52"/>
      <c r="J92" s="53"/>
      <c r="K92" s="54" t="n">
        <f aca="false">I92-(I92*J92)</f>
        <v>0</v>
      </c>
      <c r="L92" s="54"/>
      <c r="M92" s="55"/>
      <c r="N92" s="56" t="n">
        <f aca="false">IF(M92="",(K92),(K92/M92))</f>
        <v>0</v>
      </c>
      <c r="O92" s="57" t="e">
        <f aca="false">(1-(N92/R92))</f>
        <v>#DIV/0!</v>
      </c>
      <c r="P92" s="58"/>
      <c r="Q92" s="58"/>
      <c r="R92" s="59"/>
      <c r="S92" s="60"/>
      <c r="T92" s="61" t="str">
        <f aca="false">IF(W92="","",VLOOKUP(W92,Categories!$M$155:$N$866,2,FALSE()))</f>
        <v/>
      </c>
      <c r="U92" s="62"/>
      <c r="V92" s="63"/>
      <c r="W92" s="64"/>
      <c r="X92" s="65"/>
      <c r="Y92" s="66" t="str">
        <f aca="false">IF(ISERROR(VLOOKUP(T92,'Target Margins'!A:F,5,FALSE())),"",VLOOKUP(T92,'Target Margins'!A:F,5,FALSE()))</f>
        <v/>
      </c>
    </row>
    <row r="93" customFormat="false" ht="13" hidden="false" customHeight="true" outlineLevel="0" collapsed="false">
      <c r="A93" s="46"/>
      <c r="B93" s="47"/>
      <c r="C93" s="48"/>
      <c r="D93" s="48"/>
      <c r="E93" s="49"/>
      <c r="F93" s="50"/>
      <c r="G93" s="51"/>
      <c r="H93" s="51"/>
      <c r="I93" s="52"/>
      <c r="J93" s="53"/>
      <c r="K93" s="54" t="n">
        <f aca="false">I93-(I93*J93)</f>
        <v>0</v>
      </c>
      <c r="L93" s="54"/>
      <c r="M93" s="55"/>
      <c r="N93" s="56" t="n">
        <f aca="false">IF(M93="",(K93),(K93/M93))</f>
        <v>0</v>
      </c>
      <c r="O93" s="57" t="e">
        <f aca="false">(1-(N93/R93))</f>
        <v>#DIV/0!</v>
      </c>
      <c r="P93" s="58"/>
      <c r="Q93" s="58"/>
      <c r="R93" s="59"/>
      <c r="S93" s="60"/>
      <c r="T93" s="61" t="str">
        <f aca="false">IF(W93="","",VLOOKUP(W93,Categories!$M$155:$N$866,2,FALSE()))</f>
        <v/>
      </c>
      <c r="U93" s="62"/>
      <c r="V93" s="63"/>
      <c r="W93" s="64"/>
      <c r="X93" s="65"/>
      <c r="Y93" s="66" t="str">
        <f aca="false">IF(ISERROR(VLOOKUP(T93,'Target Margins'!A:F,5,FALSE())),"",VLOOKUP(T93,'Target Margins'!A:F,5,FALSE()))</f>
        <v/>
      </c>
    </row>
    <row r="94" customFormat="false" ht="13" hidden="false" customHeight="true" outlineLevel="0" collapsed="false">
      <c r="A94" s="46"/>
      <c r="B94" s="47"/>
      <c r="C94" s="48"/>
      <c r="D94" s="48"/>
      <c r="E94" s="49"/>
      <c r="F94" s="50"/>
      <c r="G94" s="51"/>
      <c r="H94" s="51"/>
      <c r="I94" s="52"/>
      <c r="J94" s="53"/>
      <c r="K94" s="54" t="n">
        <f aca="false">I94-(I94*J94)</f>
        <v>0</v>
      </c>
      <c r="L94" s="54"/>
      <c r="M94" s="55"/>
      <c r="N94" s="56" t="n">
        <f aca="false">IF(M94="",(K94),(K94/M94))</f>
        <v>0</v>
      </c>
      <c r="O94" s="57" t="e">
        <f aca="false">(1-(N94/R94))</f>
        <v>#DIV/0!</v>
      </c>
      <c r="P94" s="58"/>
      <c r="Q94" s="58"/>
      <c r="R94" s="59"/>
      <c r="S94" s="60"/>
      <c r="T94" s="61" t="str">
        <f aca="false">IF(W94="","",VLOOKUP(W94,Categories!$M$155:$N$866,2,FALSE()))</f>
        <v/>
      </c>
      <c r="U94" s="62"/>
      <c r="V94" s="63"/>
      <c r="W94" s="64"/>
      <c r="X94" s="65"/>
      <c r="Y94" s="66" t="str">
        <f aca="false">IF(ISERROR(VLOOKUP(T94,'Target Margins'!A:F,5,FALSE())),"",VLOOKUP(T94,'Target Margins'!A:F,5,FALSE()))</f>
        <v/>
      </c>
    </row>
    <row r="95" customFormat="false" ht="13" hidden="false" customHeight="true" outlineLevel="0" collapsed="false">
      <c r="A95" s="46"/>
      <c r="B95" s="47"/>
      <c r="C95" s="48"/>
      <c r="D95" s="48"/>
      <c r="E95" s="49"/>
      <c r="F95" s="50"/>
      <c r="G95" s="51"/>
      <c r="H95" s="51"/>
      <c r="I95" s="52"/>
      <c r="J95" s="53"/>
      <c r="K95" s="54" t="n">
        <f aca="false">I95-(I95*J95)</f>
        <v>0</v>
      </c>
      <c r="L95" s="54"/>
      <c r="M95" s="55"/>
      <c r="N95" s="56" t="n">
        <f aca="false">IF(M95="",(K95),(K95/M95))</f>
        <v>0</v>
      </c>
      <c r="O95" s="57" t="e">
        <f aca="false">(1-(N95/R95))</f>
        <v>#DIV/0!</v>
      </c>
      <c r="P95" s="58"/>
      <c r="Q95" s="58"/>
      <c r="R95" s="59"/>
      <c r="S95" s="60"/>
      <c r="T95" s="61" t="str">
        <f aca="false">IF(W95="","",VLOOKUP(W95,Categories!$M$155:$N$866,2,FALSE()))</f>
        <v/>
      </c>
      <c r="U95" s="62"/>
      <c r="V95" s="63"/>
      <c r="W95" s="64"/>
      <c r="X95" s="65"/>
      <c r="Y95" s="66" t="str">
        <f aca="false">IF(ISERROR(VLOOKUP(T95,'Target Margins'!A:F,5,FALSE())),"",VLOOKUP(T95,'Target Margins'!A:F,5,FALSE()))</f>
        <v/>
      </c>
    </row>
    <row r="96" customFormat="false" ht="13" hidden="false" customHeight="true" outlineLevel="0" collapsed="false">
      <c r="A96" s="46"/>
      <c r="B96" s="47"/>
      <c r="C96" s="48"/>
      <c r="D96" s="48"/>
      <c r="E96" s="49"/>
      <c r="F96" s="50"/>
      <c r="G96" s="51"/>
      <c r="H96" s="51"/>
      <c r="I96" s="52"/>
      <c r="J96" s="53"/>
      <c r="K96" s="54" t="n">
        <f aca="false">I96-(I96*J96)</f>
        <v>0</v>
      </c>
      <c r="L96" s="54"/>
      <c r="M96" s="55"/>
      <c r="N96" s="56" t="n">
        <f aca="false">IF(M96="",(K96),(K96/M96))</f>
        <v>0</v>
      </c>
      <c r="O96" s="57" t="e">
        <f aca="false">(1-(N96/R96))</f>
        <v>#DIV/0!</v>
      </c>
      <c r="P96" s="58"/>
      <c r="Q96" s="58"/>
      <c r="R96" s="59"/>
      <c r="S96" s="60"/>
      <c r="T96" s="61" t="str">
        <f aca="false">IF(W96="","",VLOOKUP(W96,Categories!$M$155:$N$866,2,FALSE()))</f>
        <v/>
      </c>
      <c r="U96" s="62"/>
      <c r="V96" s="63"/>
      <c r="W96" s="64"/>
      <c r="X96" s="65"/>
      <c r="Y96" s="66" t="str">
        <f aca="false">IF(ISERROR(VLOOKUP(T96,'Target Margins'!A:F,5,FALSE())),"",VLOOKUP(T96,'Target Margins'!A:F,5,FALSE()))</f>
        <v/>
      </c>
    </row>
    <row r="97" customFormat="false" ht="13" hidden="false" customHeight="true" outlineLevel="0" collapsed="false">
      <c r="A97" s="46"/>
      <c r="B97" s="47"/>
      <c r="C97" s="48"/>
      <c r="D97" s="48"/>
      <c r="E97" s="49"/>
      <c r="F97" s="50"/>
      <c r="G97" s="51"/>
      <c r="H97" s="51"/>
      <c r="I97" s="52"/>
      <c r="J97" s="53"/>
      <c r="K97" s="54" t="n">
        <f aca="false">I97-(I97*J97)</f>
        <v>0</v>
      </c>
      <c r="L97" s="54"/>
      <c r="M97" s="55"/>
      <c r="N97" s="56" t="n">
        <f aca="false">IF(M97="",(K97),(K97/M97))</f>
        <v>0</v>
      </c>
      <c r="O97" s="57" t="e">
        <f aca="false">(1-(N97/R97))</f>
        <v>#DIV/0!</v>
      </c>
      <c r="P97" s="58"/>
      <c r="Q97" s="58"/>
      <c r="R97" s="59"/>
      <c r="S97" s="60"/>
      <c r="T97" s="61" t="str">
        <f aca="false">IF(W97="","",VLOOKUP(W97,Categories!$M$155:$N$866,2,FALSE()))</f>
        <v/>
      </c>
      <c r="U97" s="62"/>
      <c r="V97" s="63"/>
      <c r="W97" s="64"/>
      <c r="X97" s="65"/>
      <c r="Y97" s="66" t="str">
        <f aca="false">IF(ISERROR(VLOOKUP(T97,'Target Margins'!A:F,5,FALSE())),"",VLOOKUP(T97,'Target Margins'!A:F,5,FALSE()))</f>
        <v/>
      </c>
    </row>
    <row r="98" customFormat="false" ht="13" hidden="false" customHeight="true" outlineLevel="0" collapsed="false">
      <c r="A98" s="46"/>
      <c r="B98" s="47"/>
      <c r="C98" s="48"/>
      <c r="D98" s="48"/>
      <c r="E98" s="49"/>
      <c r="F98" s="50"/>
      <c r="G98" s="51"/>
      <c r="H98" s="51"/>
      <c r="I98" s="52"/>
      <c r="J98" s="53"/>
      <c r="K98" s="54" t="n">
        <f aca="false">I98-(I98*J98)</f>
        <v>0</v>
      </c>
      <c r="L98" s="54"/>
      <c r="M98" s="55"/>
      <c r="N98" s="56" t="n">
        <f aca="false">IF(M98="",(K98),(K98/M98))</f>
        <v>0</v>
      </c>
      <c r="O98" s="57" t="e">
        <f aca="false">(1-(N98/R98))</f>
        <v>#DIV/0!</v>
      </c>
      <c r="P98" s="58"/>
      <c r="Q98" s="58"/>
      <c r="R98" s="59"/>
      <c r="S98" s="60"/>
      <c r="T98" s="61" t="str">
        <f aca="false">IF(W98="","",VLOOKUP(W98,Categories!$M$155:$N$866,2,FALSE()))</f>
        <v/>
      </c>
      <c r="U98" s="62"/>
      <c r="V98" s="63"/>
      <c r="W98" s="64"/>
      <c r="X98" s="65"/>
      <c r="Y98" s="66" t="str">
        <f aca="false">IF(ISERROR(VLOOKUP(T98,'Target Margins'!A:F,5,FALSE())),"",VLOOKUP(T98,'Target Margins'!A:F,5,FALSE()))</f>
        <v/>
      </c>
    </row>
    <row r="99" customFormat="false" ht="13" hidden="false" customHeight="true" outlineLevel="0" collapsed="false">
      <c r="A99" s="46"/>
      <c r="B99" s="47"/>
      <c r="C99" s="48"/>
      <c r="D99" s="48"/>
      <c r="E99" s="49"/>
      <c r="F99" s="50"/>
      <c r="G99" s="51"/>
      <c r="H99" s="51"/>
      <c r="I99" s="52"/>
      <c r="J99" s="53"/>
      <c r="K99" s="54" t="n">
        <f aca="false">I99-(I99*J99)</f>
        <v>0</v>
      </c>
      <c r="L99" s="54"/>
      <c r="M99" s="55"/>
      <c r="N99" s="56" t="n">
        <f aca="false">IF(M99="",(K99),(K99/M99))</f>
        <v>0</v>
      </c>
      <c r="O99" s="57" t="e">
        <f aca="false">(1-(N99/R99))</f>
        <v>#DIV/0!</v>
      </c>
      <c r="P99" s="58"/>
      <c r="Q99" s="58"/>
      <c r="R99" s="59"/>
      <c r="S99" s="60"/>
      <c r="T99" s="61" t="str">
        <f aca="false">IF(W99="","",VLOOKUP(W99,Categories!$M$155:$N$866,2,FALSE()))</f>
        <v/>
      </c>
      <c r="U99" s="62"/>
      <c r="V99" s="63"/>
      <c r="W99" s="64"/>
      <c r="X99" s="65"/>
      <c r="Y99" s="66" t="str">
        <f aca="false">IF(ISERROR(VLOOKUP(T99,'Target Margins'!A:F,5,FALSE())),"",VLOOKUP(T99,'Target Margins'!A:F,5,FALSE()))</f>
        <v/>
      </c>
    </row>
    <row r="100" customFormat="false" ht="13" hidden="false" customHeight="true" outlineLevel="0" collapsed="false">
      <c r="A100" s="46"/>
      <c r="B100" s="47"/>
      <c r="C100" s="48"/>
      <c r="D100" s="48"/>
      <c r="E100" s="49"/>
      <c r="F100" s="50"/>
      <c r="G100" s="51"/>
      <c r="H100" s="51"/>
      <c r="I100" s="52"/>
      <c r="J100" s="53"/>
      <c r="K100" s="54" t="n">
        <f aca="false">I100-(I100*J100)</f>
        <v>0</v>
      </c>
      <c r="L100" s="54"/>
      <c r="M100" s="55"/>
      <c r="N100" s="56" t="n">
        <f aca="false">IF(M100="",(K100),(K100/M100))</f>
        <v>0</v>
      </c>
      <c r="O100" s="57" t="e">
        <f aca="false">(1-(N100/R100))</f>
        <v>#DIV/0!</v>
      </c>
      <c r="P100" s="58"/>
      <c r="Q100" s="58"/>
      <c r="R100" s="59"/>
      <c r="S100" s="60"/>
      <c r="T100" s="61" t="str">
        <f aca="false">IF(W100="","",VLOOKUP(W100,Categories!$M$155:$N$866,2,FALSE()))</f>
        <v/>
      </c>
      <c r="U100" s="62"/>
      <c r="V100" s="63"/>
      <c r="W100" s="64"/>
      <c r="X100" s="65"/>
      <c r="Y100" s="66" t="str">
        <f aca="false">IF(ISERROR(VLOOKUP(T100,'Target Margins'!A:F,5,FALSE())),"",VLOOKUP(T100,'Target Margins'!A:F,5,FALSE()))</f>
        <v/>
      </c>
    </row>
    <row r="101" customFormat="false" ht="13" hidden="false" customHeight="true" outlineLevel="0" collapsed="false">
      <c r="A101" s="46"/>
      <c r="B101" s="47"/>
      <c r="C101" s="48"/>
      <c r="D101" s="48"/>
      <c r="E101" s="49"/>
      <c r="F101" s="50"/>
      <c r="G101" s="51"/>
      <c r="H101" s="51"/>
      <c r="I101" s="52"/>
      <c r="J101" s="53"/>
      <c r="K101" s="54" t="n">
        <f aca="false">I101-(I101*J101)</f>
        <v>0</v>
      </c>
      <c r="L101" s="54"/>
      <c r="M101" s="55"/>
      <c r="N101" s="56" t="n">
        <f aca="false">IF(M101="",(K101),(K101/M101))</f>
        <v>0</v>
      </c>
      <c r="O101" s="57" t="e">
        <f aca="false">(1-(N101/R101))</f>
        <v>#DIV/0!</v>
      </c>
      <c r="P101" s="58"/>
      <c r="Q101" s="58"/>
      <c r="R101" s="59"/>
      <c r="S101" s="60"/>
      <c r="T101" s="61" t="str">
        <f aca="false">IF(W101="","",VLOOKUP(W101,Categories!$M$155:$N$866,2,FALSE()))</f>
        <v/>
      </c>
      <c r="U101" s="62"/>
      <c r="V101" s="63"/>
      <c r="W101" s="64"/>
      <c r="X101" s="65"/>
      <c r="Y101" s="66" t="str">
        <f aca="false">IF(ISERROR(VLOOKUP(T101,'Target Margins'!A:F,5,FALSE())),"",VLOOKUP(T101,'Target Margins'!A:F,5,FALSE()))</f>
        <v/>
      </c>
    </row>
    <row r="102" customFormat="false" ht="13" hidden="false" customHeight="true" outlineLevel="0" collapsed="false">
      <c r="A102" s="46"/>
      <c r="B102" s="47"/>
      <c r="C102" s="48"/>
      <c r="D102" s="48"/>
      <c r="E102" s="49"/>
      <c r="F102" s="50"/>
      <c r="G102" s="51"/>
      <c r="H102" s="51"/>
      <c r="I102" s="52"/>
      <c r="J102" s="53"/>
      <c r="K102" s="54" t="n">
        <f aca="false">I102-(I102*J102)</f>
        <v>0</v>
      </c>
      <c r="L102" s="54"/>
      <c r="M102" s="55"/>
      <c r="N102" s="56" t="n">
        <f aca="false">IF(M102="",(K102),(K102/M102))</f>
        <v>0</v>
      </c>
      <c r="O102" s="57" t="e">
        <f aca="false">(1-(N102/R102))</f>
        <v>#DIV/0!</v>
      </c>
      <c r="P102" s="58"/>
      <c r="Q102" s="58"/>
      <c r="R102" s="59"/>
      <c r="S102" s="60"/>
      <c r="T102" s="61" t="str">
        <f aca="false">IF(W102="","",VLOOKUP(W102,Categories!$M$155:$N$866,2,FALSE()))</f>
        <v/>
      </c>
      <c r="U102" s="62"/>
      <c r="V102" s="63"/>
      <c r="W102" s="64"/>
      <c r="X102" s="65"/>
      <c r="Y102" s="66" t="str">
        <f aca="false">IF(ISERROR(VLOOKUP(T102,'Target Margins'!A:F,5,FALSE())),"",VLOOKUP(T102,'Target Margins'!A:F,5,FALSE()))</f>
        <v/>
      </c>
    </row>
    <row r="103" customFormat="false" ht="13" hidden="false" customHeight="true" outlineLevel="0" collapsed="false">
      <c r="A103" s="46"/>
      <c r="B103" s="47"/>
      <c r="C103" s="48"/>
      <c r="D103" s="48"/>
      <c r="E103" s="49"/>
      <c r="F103" s="50"/>
      <c r="G103" s="51"/>
      <c r="H103" s="51"/>
      <c r="I103" s="52"/>
      <c r="J103" s="53"/>
      <c r="K103" s="54" t="n">
        <f aca="false">I103-(I103*J103)</f>
        <v>0</v>
      </c>
      <c r="L103" s="54"/>
      <c r="M103" s="55"/>
      <c r="N103" s="56" t="n">
        <f aca="false">IF(M103="",(K103),(K103/M103))</f>
        <v>0</v>
      </c>
      <c r="O103" s="57" t="e">
        <f aca="false">(1-(N103/R103))</f>
        <v>#DIV/0!</v>
      </c>
      <c r="P103" s="58"/>
      <c r="Q103" s="58"/>
      <c r="R103" s="59"/>
      <c r="S103" s="60"/>
      <c r="T103" s="61" t="str">
        <f aca="false">IF(W103="","",VLOOKUP(W103,Categories!$M$155:$N$866,2,FALSE()))</f>
        <v/>
      </c>
      <c r="U103" s="62"/>
      <c r="V103" s="63"/>
      <c r="W103" s="64"/>
      <c r="X103" s="65"/>
      <c r="Y103" s="66" t="str">
        <f aca="false">IF(ISERROR(VLOOKUP(T103,'Target Margins'!A:F,5,FALSE())),"",VLOOKUP(T103,'Target Margins'!A:F,5,FALSE()))</f>
        <v/>
      </c>
    </row>
    <row r="104" customFormat="false" ht="13" hidden="false" customHeight="true" outlineLevel="0" collapsed="false">
      <c r="A104" s="46"/>
      <c r="B104" s="47"/>
      <c r="C104" s="48"/>
      <c r="D104" s="48"/>
      <c r="E104" s="49"/>
      <c r="F104" s="50"/>
      <c r="G104" s="51"/>
      <c r="H104" s="51"/>
      <c r="I104" s="52"/>
      <c r="J104" s="53"/>
      <c r="K104" s="54" t="n">
        <f aca="false">I104-(I104*J104)</f>
        <v>0</v>
      </c>
      <c r="L104" s="54"/>
      <c r="M104" s="55"/>
      <c r="N104" s="56" t="n">
        <f aca="false">IF(M104="",(K104),(K104/M104))</f>
        <v>0</v>
      </c>
      <c r="O104" s="57" t="e">
        <f aca="false">(1-(N104/R104))</f>
        <v>#DIV/0!</v>
      </c>
      <c r="P104" s="58"/>
      <c r="Q104" s="58"/>
      <c r="R104" s="59"/>
      <c r="S104" s="60"/>
      <c r="T104" s="61" t="str">
        <f aca="false">IF(W104="","",VLOOKUP(W104,Categories!$M$155:$N$866,2,FALSE()))</f>
        <v/>
      </c>
      <c r="U104" s="62"/>
      <c r="V104" s="63"/>
      <c r="W104" s="64"/>
      <c r="X104" s="65"/>
      <c r="Y104" s="66" t="str">
        <f aca="false">IF(ISERROR(VLOOKUP(T104,'Target Margins'!A:F,5,FALSE())),"",VLOOKUP(T104,'Target Margins'!A:F,5,FALSE()))</f>
        <v/>
      </c>
    </row>
    <row r="105" customFormat="false" ht="13" hidden="false" customHeight="true" outlineLevel="0" collapsed="false">
      <c r="A105" s="46"/>
      <c r="B105" s="47"/>
      <c r="C105" s="48"/>
      <c r="D105" s="48"/>
      <c r="E105" s="49"/>
      <c r="F105" s="50"/>
      <c r="G105" s="51"/>
      <c r="H105" s="51"/>
      <c r="I105" s="52"/>
      <c r="J105" s="53"/>
      <c r="K105" s="54" t="n">
        <f aca="false">I105-(I105*J105)</f>
        <v>0</v>
      </c>
      <c r="L105" s="54"/>
      <c r="M105" s="55"/>
      <c r="N105" s="56" t="n">
        <f aca="false">IF(M105="",(K105),(K105/M105))</f>
        <v>0</v>
      </c>
      <c r="O105" s="57" t="e">
        <f aca="false">(1-(N105/R105))</f>
        <v>#DIV/0!</v>
      </c>
      <c r="P105" s="58"/>
      <c r="Q105" s="58"/>
      <c r="R105" s="59"/>
      <c r="S105" s="60"/>
      <c r="T105" s="61" t="str">
        <f aca="false">IF(W105="","",VLOOKUP(W105,Categories!$M$155:$N$866,2,FALSE()))</f>
        <v/>
      </c>
      <c r="U105" s="62"/>
      <c r="V105" s="63"/>
      <c r="W105" s="64"/>
      <c r="X105" s="65"/>
      <c r="Y105" s="66" t="str">
        <f aca="false">IF(ISERROR(VLOOKUP(T105,'Target Margins'!A:F,5,FALSE())),"",VLOOKUP(T105,'Target Margins'!A:F,5,FALSE()))</f>
        <v/>
      </c>
    </row>
    <row r="106" customFormat="false" ht="13" hidden="false" customHeight="true" outlineLevel="0" collapsed="false">
      <c r="A106" s="46"/>
      <c r="B106" s="47"/>
      <c r="C106" s="48"/>
      <c r="D106" s="48"/>
      <c r="E106" s="49"/>
      <c r="F106" s="50"/>
      <c r="G106" s="51"/>
      <c r="H106" s="51"/>
      <c r="I106" s="52"/>
      <c r="J106" s="53"/>
      <c r="K106" s="54" t="n">
        <f aca="false">I106-(I106*J106)</f>
        <v>0</v>
      </c>
      <c r="L106" s="54"/>
      <c r="M106" s="55"/>
      <c r="N106" s="56" t="n">
        <f aca="false">IF(M106="",(K106),(K106/M106))</f>
        <v>0</v>
      </c>
      <c r="O106" s="57" t="e">
        <f aca="false">(1-(N106/R106))</f>
        <v>#DIV/0!</v>
      </c>
      <c r="P106" s="58"/>
      <c r="Q106" s="58"/>
      <c r="R106" s="59"/>
      <c r="S106" s="60"/>
      <c r="T106" s="61" t="str">
        <f aca="false">IF(W106="","",VLOOKUP(W106,Categories!$M$155:$N$866,2,FALSE()))</f>
        <v/>
      </c>
      <c r="U106" s="62"/>
      <c r="V106" s="63"/>
      <c r="W106" s="64"/>
      <c r="X106" s="65"/>
      <c r="Y106" s="66" t="str">
        <f aca="false">IF(ISERROR(VLOOKUP(T106,'Target Margins'!A:F,5,FALSE())),"",VLOOKUP(T106,'Target Margins'!A:F,5,FALSE()))</f>
        <v/>
      </c>
    </row>
    <row r="107" customFormat="false" ht="13" hidden="false" customHeight="true" outlineLevel="0" collapsed="false">
      <c r="A107" s="46"/>
      <c r="B107" s="47"/>
      <c r="C107" s="48"/>
      <c r="D107" s="48"/>
      <c r="E107" s="49"/>
      <c r="F107" s="50"/>
      <c r="G107" s="51"/>
      <c r="H107" s="51"/>
      <c r="I107" s="52"/>
      <c r="J107" s="53"/>
      <c r="K107" s="54" t="n">
        <f aca="false">I107-(I107*J107)</f>
        <v>0</v>
      </c>
      <c r="L107" s="54"/>
      <c r="M107" s="55"/>
      <c r="N107" s="56" t="n">
        <f aca="false">IF(M107="",(K107),(K107/M107))</f>
        <v>0</v>
      </c>
      <c r="O107" s="57" t="e">
        <f aca="false">(1-(N107/R107))</f>
        <v>#DIV/0!</v>
      </c>
      <c r="P107" s="58"/>
      <c r="Q107" s="58"/>
      <c r="R107" s="59"/>
      <c r="S107" s="60"/>
      <c r="T107" s="61" t="str">
        <f aca="false">IF(W107="","",VLOOKUP(W107,Categories!$M$155:$N$866,2,FALSE()))</f>
        <v/>
      </c>
      <c r="U107" s="62"/>
      <c r="V107" s="63"/>
      <c r="W107" s="64"/>
      <c r="X107" s="65"/>
      <c r="Y107" s="66" t="str">
        <f aca="false">IF(ISERROR(VLOOKUP(T107,'Target Margins'!A:F,5,FALSE())),"",VLOOKUP(T107,'Target Margins'!A:F,5,FALSE()))</f>
        <v/>
      </c>
    </row>
    <row r="108" customFormat="false" ht="13" hidden="false" customHeight="true" outlineLevel="0" collapsed="false">
      <c r="A108" s="46"/>
      <c r="B108" s="47"/>
      <c r="C108" s="48"/>
      <c r="D108" s="48"/>
      <c r="E108" s="49"/>
      <c r="F108" s="50"/>
      <c r="G108" s="51"/>
      <c r="H108" s="51"/>
      <c r="I108" s="52"/>
      <c r="J108" s="53"/>
      <c r="K108" s="54" t="n">
        <f aca="false">I108-(I108*J108)</f>
        <v>0</v>
      </c>
      <c r="L108" s="54"/>
      <c r="M108" s="55"/>
      <c r="N108" s="56" t="n">
        <f aca="false">IF(M108="",(K108),(K108/M108))</f>
        <v>0</v>
      </c>
      <c r="O108" s="57" t="e">
        <f aca="false">(1-(N108/R108))</f>
        <v>#DIV/0!</v>
      </c>
      <c r="P108" s="58"/>
      <c r="Q108" s="58"/>
      <c r="R108" s="59"/>
      <c r="S108" s="60"/>
      <c r="T108" s="61" t="str">
        <f aca="false">IF(W108="","",VLOOKUP(W108,Categories!$M$155:$N$866,2,FALSE()))</f>
        <v/>
      </c>
      <c r="U108" s="62"/>
      <c r="V108" s="63"/>
      <c r="W108" s="64"/>
      <c r="X108" s="65"/>
      <c r="Y108" s="66" t="str">
        <f aca="false">IF(ISERROR(VLOOKUP(T108,'Target Margins'!A:F,5,FALSE())),"",VLOOKUP(T108,'Target Margins'!A:F,5,FALSE()))</f>
        <v/>
      </c>
    </row>
    <row r="109" customFormat="false" ht="13" hidden="false" customHeight="true" outlineLevel="0" collapsed="false">
      <c r="A109" s="46"/>
      <c r="B109" s="47"/>
      <c r="C109" s="48"/>
      <c r="D109" s="48"/>
      <c r="E109" s="49"/>
      <c r="F109" s="50"/>
      <c r="G109" s="51"/>
      <c r="H109" s="51"/>
      <c r="I109" s="52"/>
      <c r="J109" s="53"/>
      <c r="K109" s="54" t="n">
        <f aca="false">I109-(I109*J109)</f>
        <v>0</v>
      </c>
      <c r="L109" s="54"/>
      <c r="M109" s="55"/>
      <c r="N109" s="56" t="n">
        <f aca="false">IF(M109="",(K109),(K109/M109))</f>
        <v>0</v>
      </c>
      <c r="O109" s="57" t="e">
        <f aca="false">(1-(N109/R109))</f>
        <v>#DIV/0!</v>
      </c>
      <c r="P109" s="58"/>
      <c r="Q109" s="58"/>
      <c r="R109" s="59"/>
      <c r="S109" s="60"/>
      <c r="T109" s="61" t="str">
        <f aca="false">IF(W109="","",VLOOKUP(W109,Categories!$M$155:$N$866,2,FALSE()))</f>
        <v/>
      </c>
      <c r="U109" s="62"/>
      <c r="V109" s="63"/>
      <c r="W109" s="64"/>
      <c r="X109" s="65"/>
      <c r="Y109" s="66" t="str">
        <f aca="false">IF(ISERROR(VLOOKUP(T109,'Target Margins'!A:F,5,FALSE())),"",VLOOKUP(T109,'Target Margins'!A:F,5,FALSE()))</f>
        <v/>
      </c>
    </row>
    <row r="110" customFormat="false" ht="13" hidden="false" customHeight="true" outlineLevel="0" collapsed="false">
      <c r="A110" s="46"/>
      <c r="B110" s="47"/>
      <c r="C110" s="48"/>
      <c r="D110" s="48"/>
      <c r="E110" s="49"/>
      <c r="F110" s="50"/>
      <c r="G110" s="51"/>
      <c r="H110" s="51"/>
      <c r="I110" s="52"/>
      <c r="J110" s="53"/>
      <c r="K110" s="54" t="n">
        <f aca="false">I110-(I110*J110)</f>
        <v>0</v>
      </c>
      <c r="L110" s="54"/>
      <c r="M110" s="55"/>
      <c r="N110" s="56" t="n">
        <f aca="false">IF(M110="",(K110),(K110/M110))</f>
        <v>0</v>
      </c>
      <c r="O110" s="57" t="e">
        <f aca="false">(1-(N110/R110))</f>
        <v>#DIV/0!</v>
      </c>
      <c r="P110" s="58"/>
      <c r="Q110" s="58"/>
      <c r="R110" s="59"/>
      <c r="S110" s="60"/>
      <c r="T110" s="61" t="str">
        <f aca="false">IF(W110="","",VLOOKUP(W110,Categories!$M$155:$N$866,2,FALSE()))</f>
        <v/>
      </c>
      <c r="U110" s="62"/>
      <c r="V110" s="63"/>
      <c r="W110" s="64"/>
      <c r="X110" s="65"/>
      <c r="Y110" s="66" t="str">
        <f aca="false">IF(ISERROR(VLOOKUP(T110,'Target Margins'!A:F,5,FALSE())),"",VLOOKUP(T110,'Target Margins'!A:F,5,FALSE()))</f>
        <v/>
      </c>
    </row>
    <row r="111" customFormat="false" ht="13" hidden="false" customHeight="true" outlineLevel="0" collapsed="false">
      <c r="A111" s="46"/>
      <c r="B111" s="47"/>
      <c r="C111" s="48"/>
      <c r="D111" s="48"/>
      <c r="E111" s="49"/>
      <c r="F111" s="50"/>
      <c r="G111" s="51"/>
      <c r="H111" s="51"/>
      <c r="I111" s="52"/>
      <c r="J111" s="53"/>
      <c r="K111" s="54" t="n">
        <f aca="false">I111-(I111*J111)</f>
        <v>0</v>
      </c>
      <c r="L111" s="54"/>
      <c r="M111" s="55"/>
      <c r="N111" s="56" t="n">
        <f aca="false">IF(M111="",(K111),(K111/M111))</f>
        <v>0</v>
      </c>
      <c r="O111" s="57" t="e">
        <f aca="false">(1-(N111/R111))</f>
        <v>#DIV/0!</v>
      </c>
      <c r="P111" s="58"/>
      <c r="Q111" s="58"/>
      <c r="R111" s="59"/>
      <c r="S111" s="60"/>
      <c r="T111" s="61" t="str">
        <f aca="false">IF(W111="","",VLOOKUP(W111,Categories!$M$155:$N$866,2,FALSE()))</f>
        <v/>
      </c>
      <c r="U111" s="62"/>
      <c r="V111" s="63"/>
      <c r="W111" s="64"/>
      <c r="X111" s="65"/>
      <c r="Y111" s="66" t="str">
        <f aca="false">IF(ISERROR(VLOOKUP(T111,'Target Margins'!A:F,5,FALSE())),"",VLOOKUP(T111,'Target Margins'!A:F,5,FALSE()))</f>
        <v/>
      </c>
    </row>
    <row r="112" customFormat="false" ht="13" hidden="false" customHeight="true" outlineLevel="0" collapsed="false">
      <c r="A112" s="46"/>
      <c r="B112" s="47"/>
      <c r="C112" s="48"/>
      <c r="D112" s="48"/>
      <c r="E112" s="49"/>
      <c r="F112" s="50"/>
      <c r="G112" s="51"/>
      <c r="H112" s="51"/>
      <c r="I112" s="52"/>
      <c r="J112" s="53"/>
      <c r="K112" s="54" t="n">
        <f aca="false">I112-(I112*J112)</f>
        <v>0</v>
      </c>
      <c r="L112" s="54"/>
      <c r="M112" s="55"/>
      <c r="N112" s="56" t="n">
        <f aca="false">IF(M112="",(K112),(K112/M112))</f>
        <v>0</v>
      </c>
      <c r="O112" s="57" t="e">
        <f aca="false">(1-(N112/R112))</f>
        <v>#DIV/0!</v>
      </c>
      <c r="P112" s="58"/>
      <c r="Q112" s="58"/>
      <c r="R112" s="59"/>
      <c r="S112" s="60"/>
      <c r="T112" s="61" t="str">
        <f aca="false">IF(W112="","",VLOOKUP(W112,Categories!$M$155:$N$866,2,FALSE()))</f>
        <v/>
      </c>
      <c r="U112" s="62"/>
      <c r="V112" s="63"/>
      <c r="W112" s="64"/>
      <c r="X112" s="65"/>
      <c r="Y112" s="66" t="str">
        <f aca="false">IF(ISERROR(VLOOKUP(T112,'Target Margins'!A:F,5,FALSE())),"",VLOOKUP(T112,'Target Margins'!A:F,5,FALSE()))</f>
        <v/>
      </c>
    </row>
    <row r="113" customFormat="false" ht="13" hidden="false" customHeight="true" outlineLevel="0" collapsed="false">
      <c r="A113" s="46"/>
      <c r="B113" s="47"/>
      <c r="C113" s="48"/>
      <c r="D113" s="48"/>
      <c r="E113" s="49"/>
      <c r="F113" s="50"/>
      <c r="G113" s="51"/>
      <c r="H113" s="51"/>
      <c r="I113" s="52"/>
      <c r="J113" s="53"/>
      <c r="K113" s="54" t="n">
        <f aca="false">I113-(I113*J113)</f>
        <v>0</v>
      </c>
      <c r="L113" s="54"/>
      <c r="M113" s="55"/>
      <c r="N113" s="56" t="n">
        <f aca="false">IF(M113="",(K113),(K113/M113))</f>
        <v>0</v>
      </c>
      <c r="O113" s="57" t="e">
        <f aca="false">(1-(N113/R113))</f>
        <v>#DIV/0!</v>
      </c>
      <c r="P113" s="58"/>
      <c r="Q113" s="58"/>
      <c r="R113" s="59"/>
      <c r="S113" s="60"/>
      <c r="T113" s="61" t="str">
        <f aca="false">IF(W113="","",VLOOKUP(W113,Categories!$M$155:$N$866,2,FALSE()))</f>
        <v/>
      </c>
      <c r="U113" s="62"/>
      <c r="V113" s="63"/>
      <c r="W113" s="64"/>
      <c r="X113" s="65"/>
      <c r="Y113" s="66" t="str">
        <f aca="false">IF(ISERROR(VLOOKUP(T113,'Target Margins'!A:F,5,FALSE())),"",VLOOKUP(T113,'Target Margins'!A:F,5,FALSE()))</f>
        <v/>
      </c>
    </row>
    <row r="114" customFormat="false" ht="13" hidden="false" customHeight="true" outlineLevel="0" collapsed="false">
      <c r="A114" s="46"/>
      <c r="B114" s="47"/>
      <c r="C114" s="48"/>
      <c r="D114" s="48"/>
      <c r="E114" s="49"/>
      <c r="F114" s="50"/>
      <c r="G114" s="51"/>
      <c r="H114" s="51"/>
      <c r="I114" s="52"/>
      <c r="J114" s="53"/>
      <c r="K114" s="54" t="n">
        <f aca="false">I114-(I114*J114)</f>
        <v>0</v>
      </c>
      <c r="L114" s="54"/>
      <c r="M114" s="55"/>
      <c r="N114" s="56" t="n">
        <f aca="false">IF(M114="",(K114),(K114/M114))</f>
        <v>0</v>
      </c>
      <c r="O114" s="57" t="e">
        <f aca="false">(1-(N114/R114))</f>
        <v>#DIV/0!</v>
      </c>
      <c r="P114" s="58"/>
      <c r="Q114" s="58"/>
      <c r="R114" s="59"/>
      <c r="S114" s="60"/>
      <c r="T114" s="61" t="str">
        <f aca="false">IF(W114="","",VLOOKUP(W114,Categories!$M$155:$N$866,2,FALSE()))</f>
        <v/>
      </c>
      <c r="U114" s="62"/>
      <c r="V114" s="63"/>
      <c r="W114" s="64"/>
      <c r="X114" s="65"/>
      <c r="Y114" s="66" t="str">
        <f aca="false">IF(ISERROR(VLOOKUP(T114,'Target Margins'!A:F,5,FALSE())),"",VLOOKUP(T114,'Target Margins'!A:F,5,FALSE()))</f>
        <v/>
      </c>
    </row>
    <row r="115" customFormat="false" ht="13" hidden="false" customHeight="true" outlineLevel="0" collapsed="false">
      <c r="A115" s="46"/>
      <c r="B115" s="47"/>
      <c r="C115" s="48"/>
      <c r="D115" s="48"/>
      <c r="E115" s="49"/>
      <c r="F115" s="50"/>
      <c r="G115" s="51"/>
      <c r="H115" s="51"/>
      <c r="I115" s="52"/>
      <c r="J115" s="53"/>
      <c r="K115" s="54" t="n">
        <f aca="false">I115-(I115*J115)</f>
        <v>0</v>
      </c>
      <c r="L115" s="54"/>
      <c r="M115" s="55"/>
      <c r="N115" s="56" t="n">
        <f aca="false">IF(M115="",(K115),(K115/M115))</f>
        <v>0</v>
      </c>
      <c r="O115" s="57" t="e">
        <f aca="false">(1-(N115/R115))</f>
        <v>#DIV/0!</v>
      </c>
      <c r="P115" s="58"/>
      <c r="Q115" s="58"/>
      <c r="R115" s="59"/>
      <c r="S115" s="60"/>
      <c r="T115" s="61" t="str">
        <f aca="false">IF(W115="","",VLOOKUP(W115,Categories!$M$155:$N$866,2,FALSE()))</f>
        <v/>
      </c>
      <c r="U115" s="62"/>
      <c r="V115" s="63"/>
      <c r="W115" s="64"/>
      <c r="X115" s="65"/>
      <c r="Y115" s="66" t="str">
        <f aca="false">IF(ISERROR(VLOOKUP(T115,'Target Margins'!A:F,5,FALSE())),"",VLOOKUP(T115,'Target Margins'!A:F,5,FALSE()))</f>
        <v/>
      </c>
    </row>
    <row r="116" customFormat="false" ht="13" hidden="false" customHeight="true" outlineLevel="0" collapsed="false">
      <c r="A116" s="46"/>
      <c r="B116" s="47"/>
      <c r="C116" s="48"/>
      <c r="D116" s="48"/>
      <c r="E116" s="49"/>
      <c r="F116" s="50"/>
      <c r="G116" s="51"/>
      <c r="H116" s="51"/>
      <c r="I116" s="52"/>
      <c r="J116" s="53"/>
      <c r="K116" s="54" t="n">
        <f aca="false">I116-(I116*J116)</f>
        <v>0</v>
      </c>
      <c r="L116" s="54"/>
      <c r="M116" s="55"/>
      <c r="N116" s="56" t="n">
        <f aca="false">IF(M116="",(K116),(K116/M116))</f>
        <v>0</v>
      </c>
      <c r="O116" s="57" t="e">
        <f aca="false">(1-(N116/R116))</f>
        <v>#DIV/0!</v>
      </c>
      <c r="P116" s="58"/>
      <c r="Q116" s="58"/>
      <c r="R116" s="59"/>
      <c r="S116" s="60"/>
      <c r="T116" s="61" t="str">
        <f aca="false">IF(W116="","",VLOOKUP(W116,Categories!$M$155:$N$866,2,FALSE()))</f>
        <v/>
      </c>
      <c r="U116" s="62"/>
      <c r="V116" s="63"/>
      <c r="W116" s="64"/>
      <c r="X116" s="65"/>
      <c r="Y116" s="66" t="str">
        <f aca="false">IF(ISERROR(VLOOKUP(T116,'Target Margins'!A:F,5,FALSE())),"",VLOOKUP(T116,'Target Margins'!A:F,5,FALSE()))</f>
        <v/>
      </c>
    </row>
    <row r="117" customFormat="false" ht="13" hidden="false" customHeight="true" outlineLevel="0" collapsed="false">
      <c r="A117" s="46"/>
      <c r="B117" s="47"/>
      <c r="C117" s="48"/>
      <c r="D117" s="48"/>
      <c r="E117" s="49"/>
      <c r="F117" s="50"/>
      <c r="G117" s="51"/>
      <c r="H117" s="51"/>
      <c r="I117" s="52"/>
      <c r="J117" s="53"/>
      <c r="K117" s="54" t="n">
        <f aca="false">I117-(I117*J117)</f>
        <v>0</v>
      </c>
      <c r="L117" s="54"/>
      <c r="M117" s="55"/>
      <c r="N117" s="56" t="n">
        <f aca="false">IF(M117="",(K117),(K117/M117))</f>
        <v>0</v>
      </c>
      <c r="O117" s="57" t="e">
        <f aca="false">(1-(N117/R117))</f>
        <v>#DIV/0!</v>
      </c>
      <c r="P117" s="58"/>
      <c r="Q117" s="58"/>
      <c r="R117" s="59"/>
      <c r="S117" s="60"/>
      <c r="T117" s="61" t="str">
        <f aca="false">IF(W117="","",VLOOKUP(W117,Categories!$M$155:$N$866,2,FALSE()))</f>
        <v/>
      </c>
      <c r="U117" s="62"/>
      <c r="V117" s="63"/>
      <c r="W117" s="64"/>
      <c r="X117" s="65"/>
      <c r="Y117" s="66" t="str">
        <f aca="false">IF(ISERROR(VLOOKUP(T117,'Target Margins'!A:F,5,FALSE())),"",VLOOKUP(T117,'Target Margins'!A:F,5,FALSE()))</f>
        <v/>
      </c>
    </row>
    <row r="118" customFormat="false" ht="13" hidden="false" customHeight="true" outlineLevel="0" collapsed="false">
      <c r="A118" s="46"/>
      <c r="B118" s="47"/>
      <c r="C118" s="48"/>
      <c r="D118" s="48"/>
      <c r="E118" s="49"/>
      <c r="F118" s="50"/>
      <c r="G118" s="51"/>
      <c r="H118" s="51"/>
      <c r="I118" s="52"/>
      <c r="J118" s="53"/>
      <c r="K118" s="54" t="n">
        <f aca="false">I118-(I118*J118)</f>
        <v>0</v>
      </c>
      <c r="L118" s="54"/>
      <c r="M118" s="55"/>
      <c r="N118" s="56" t="n">
        <f aca="false">IF(M118="",(K118),(K118/M118))</f>
        <v>0</v>
      </c>
      <c r="O118" s="57" t="e">
        <f aca="false">(1-(N118/R118))</f>
        <v>#DIV/0!</v>
      </c>
      <c r="P118" s="58"/>
      <c r="Q118" s="58"/>
      <c r="R118" s="59"/>
      <c r="S118" s="60"/>
      <c r="T118" s="61" t="str">
        <f aca="false">IF(W118="","",VLOOKUP(W118,Categories!$M$155:$N$866,2,FALSE()))</f>
        <v/>
      </c>
      <c r="U118" s="62"/>
      <c r="V118" s="63"/>
      <c r="W118" s="64"/>
      <c r="X118" s="65"/>
      <c r="Y118" s="66" t="str">
        <f aca="false">IF(ISERROR(VLOOKUP(T118,'Target Margins'!A:F,5,FALSE())),"",VLOOKUP(T118,'Target Margins'!A:F,5,FALSE()))</f>
        <v/>
      </c>
    </row>
    <row r="119" customFormat="false" ht="13" hidden="false" customHeight="true" outlineLevel="0" collapsed="false">
      <c r="A119" s="46"/>
      <c r="B119" s="47"/>
      <c r="C119" s="48"/>
      <c r="D119" s="48"/>
      <c r="E119" s="49"/>
      <c r="F119" s="50"/>
      <c r="G119" s="51"/>
      <c r="H119" s="51"/>
      <c r="I119" s="52"/>
      <c r="J119" s="53"/>
      <c r="K119" s="54" t="n">
        <f aca="false">I119-(I119*J119)</f>
        <v>0</v>
      </c>
      <c r="L119" s="54"/>
      <c r="M119" s="55"/>
      <c r="N119" s="56" t="n">
        <f aca="false">IF(M119="",(K119),(K119/M119))</f>
        <v>0</v>
      </c>
      <c r="O119" s="57" t="e">
        <f aca="false">(1-(N119/R119))</f>
        <v>#DIV/0!</v>
      </c>
      <c r="P119" s="58"/>
      <c r="Q119" s="58"/>
      <c r="R119" s="59"/>
      <c r="S119" s="60"/>
      <c r="T119" s="61" t="str">
        <f aca="false">IF(W119="","",VLOOKUP(W119,Categories!$M$155:$N$866,2,FALSE()))</f>
        <v/>
      </c>
      <c r="U119" s="62"/>
      <c r="V119" s="63"/>
      <c r="W119" s="64"/>
      <c r="X119" s="65"/>
      <c r="Y119" s="66" t="str">
        <f aca="false">IF(ISERROR(VLOOKUP(T119,'Target Margins'!A:F,5,FALSE())),"",VLOOKUP(T119,'Target Margins'!A:F,5,FALSE()))</f>
        <v/>
      </c>
    </row>
    <row r="120" customFormat="false" ht="13" hidden="false" customHeight="true" outlineLevel="0" collapsed="false">
      <c r="A120" s="46"/>
      <c r="B120" s="47"/>
      <c r="C120" s="48"/>
      <c r="D120" s="48"/>
      <c r="E120" s="49"/>
      <c r="F120" s="50"/>
      <c r="G120" s="51"/>
      <c r="H120" s="51"/>
      <c r="I120" s="52"/>
      <c r="J120" s="53"/>
      <c r="K120" s="54" t="n">
        <f aca="false">I120-(I120*J120)</f>
        <v>0</v>
      </c>
      <c r="L120" s="54"/>
      <c r="M120" s="55"/>
      <c r="N120" s="56" t="n">
        <f aca="false">IF(M120="",(K120),(K120/M120))</f>
        <v>0</v>
      </c>
      <c r="O120" s="57" t="e">
        <f aca="false">(1-(N120/R120))</f>
        <v>#DIV/0!</v>
      </c>
      <c r="P120" s="58"/>
      <c r="Q120" s="58"/>
      <c r="R120" s="59"/>
      <c r="S120" s="60"/>
      <c r="T120" s="61" t="str">
        <f aca="false">IF(W120="","",VLOOKUP(W120,Categories!$M$155:$N$866,2,FALSE()))</f>
        <v/>
      </c>
      <c r="U120" s="62"/>
      <c r="V120" s="63"/>
      <c r="W120" s="64"/>
      <c r="X120" s="65"/>
      <c r="Y120" s="66" t="str">
        <f aca="false">IF(ISERROR(VLOOKUP(T120,'Target Margins'!A:F,5,FALSE())),"",VLOOKUP(T120,'Target Margins'!A:F,5,FALSE()))</f>
        <v/>
      </c>
    </row>
    <row r="121" customFormat="false" ht="13" hidden="false" customHeight="true" outlineLevel="0" collapsed="false">
      <c r="A121" s="46"/>
      <c r="B121" s="47"/>
      <c r="C121" s="48"/>
      <c r="D121" s="48"/>
      <c r="E121" s="49"/>
      <c r="F121" s="50"/>
      <c r="G121" s="51"/>
      <c r="H121" s="51"/>
      <c r="I121" s="52"/>
      <c r="J121" s="53"/>
      <c r="K121" s="54" t="n">
        <f aca="false">I121-(I121*J121)</f>
        <v>0</v>
      </c>
      <c r="L121" s="54"/>
      <c r="M121" s="55"/>
      <c r="N121" s="56" t="n">
        <f aca="false">IF(M121="",(K121),(K121/M121))</f>
        <v>0</v>
      </c>
      <c r="O121" s="57" t="e">
        <f aca="false">(1-(N121/R121))</f>
        <v>#DIV/0!</v>
      </c>
      <c r="P121" s="58"/>
      <c r="Q121" s="58"/>
      <c r="R121" s="59"/>
      <c r="S121" s="60"/>
      <c r="T121" s="61" t="str">
        <f aca="false">IF(W121="","",VLOOKUP(W121,Categories!$M$155:$N$866,2,FALSE()))</f>
        <v/>
      </c>
      <c r="U121" s="62"/>
      <c r="V121" s="63"/>
      <c r="W121" s="64"/>
      <c r="X121" s="65"/>
      <c r="Y121" s="66" t="str">
        <f aca="false">IF(ISERROR(VLOOKUP(T121,'Target Margins'!A:F,5,FALSE())),"",VLOOKUP(T121,'Target Margins'!A:F,5,FALSE()))</f>
        <v/>
      </c>
    </row>
    <row r="122" customFormat="false" ht="13" hidden="false" customHeight="true" outlineLevel="0" collapsed="false">
      <c r="A122" s="46"/>
      <c r="B122" s="47"/>
      <c r="C122" s="48"/>
      <c r="D122" s="48"/>
      <c r="E122" s="49"/>
      <c r="F122" s="50"/>
      <c r="G122" s="51"/>
      <c r="H122" s="51"/>
      <c r="I122" s="52"/>
      <c r="J122" s="53"/>
      <c r="K122" s="54" t="n">
        <f aca="false">I122-(I122*J122)</f>
        <v>0</v>
      </c>
      <c r="L122" s="54"/>
      <c r="M122" s="55"/>
      <c r="N122" s="56" t="n">
        <f aca="false">IF(M122="",(K122),(K122/M122))</f>
        <v>0</v>
      </c>
      <c r="O122" s="57" t="e">
        <f aca="false">(1-(N122/R122))</f>
        <v>#DIV/0!</v>
      </c>
      <c r="P122" s="58"/>
      <c r="Q122" s="58"/>
      <c r="R122" s="59"/>
      <c r="S122" s="60"/>
      <c r="T122" s="61" t="str">
        <f aca="false">IF(W122="","",VLOOKUP(W122,Categories!$M$155:$N$866,2,FALSE()))</f>
        <v/>
      </c>
      <c r="U122" s="62"/>
      <c r="V122" s="63"/>
      <c r="W122" s="64"/>
      <c r="X122" s="65"/>
      <c r="Y122" s="66" t="str">
        <f aca="false">IF(ISERROR(VLOOKUP(T122,'Target Margins'!A:F,5,FALSE())),"",VLOOKUP(T122,'Target Margins'!A:F,5,FALSE()))</f>
        <v/>
      </c>
    </row>
    <row r="123" customFormat="false" ht="13" hidden="false" customHeight="true" outlineLevel="0" collapsed="false">
      <c r="A123" s="46"/>
      <c r="B123" s="47"/>
      <c r="C123" s="48"/>
      <c r="D123" s="48"/>
      <c r="E123" s="49"/>
      <c r="F123" s="50"/>
      <c r="G123" s="51"/>
      <c r="H123" s="51"/>
      <c r="I123" s="52"/>
      <c r="J123" s="53"/>
      <c r="K123" s="54" t="n">
        <f aca="false">I123-(I123*J123)</f>
        <v>0</v>
      </c>
      <c r="L123" s="54"/>
      <c r="M123" s="55"/>
      <c r="N123" s="56" t="n">
        <f aca="false">IF(M123="",(K123),(K123/M123))</f>
        <v>0</v>
      </c>
      <c r="O123" s="57" t="e">
        <f aca="false">(1-(N123/R123))</f>
        <v>#DIV/0!</v>
      </c>
      <c r="P123" s="58"/>
      <c r="Q123" s="58"/>
      <c r="R123" s="59"/>
      <c r="S123" s="60"/>
      <c r="T123" s="61" t="str">
        <f aca="false">IF(W123="","",VLOOKUP(W123,Categories!$M$155:$N$866,2,FALSE()))</f>
        <v/>
      </c>
      <c r="U123" s="62"/>
      <c r="V123" s="63"/>
      <c r="W123" s="64"/>
      <c r="X123" s="65"/>
      <c r="Y123" s="66" t="str">
        <f aca="false">IF(ISERROR(VLOOKUP(T123,'Target Margins'!A:F,5,FALSE())),"",VLOOKUP(T123,'Target Margins'!A:F,5,FALSE()))</f>
        <v/>
      </c>
    </row>
    <row r="124" customFormat="false" ht="13" hidden="false" customHeight="true" outlineLevel="0" collapsed="false">
      <c r="A124" s="46"/>
      <c r="B124" s="47"/>
      <c r="C124" s="48"/>
      <c r="D124" s="48"/>
      <c r="E124" s="49"/>
      <c r="F124" s="50"/>
      <c r="G124" s="51"/>
      <c r="H124" s="51"/>
      <c r="I124" s="52"/>
      <c r="J124" s="53"/>
      <c r="K124" s="54" t="n">
        <f aca="false">I124-(I124*J124)</f>
        <v>0</v>
      </c>
      <c r="L124" s="54"/>
      <c r="M124" s="55"/>
      <c r="N124" s="56" t="n">
        <f aca="false">IF(M124="",(K124),(K124/M124))</f>
        <v>0</v>
      </c>
      <c r="O124" s="57" t="e">
        <f aca="false">(1-(N124/R124))</f>
        <v>#DIV/0!</v>
      </c>
      <c r="P124" s="58"/>
      <c r="Q124" s="58"/>
      <c r="R124" s="59"/>
      <c r="S124" s="60"/>
      <c r="T124" s="61" t="str">
        <f aca="false">IF(W124="","",VLOOKUP(W124,Categories!$M$155:$N$866,2,FALSE()))</f>
        <v/>
      </c>
      <c r="U124" s="62"/>
      <c r="V124" s="63"/>
      <c r="W124" s="64"/>
      <c r="X124" s="65"/>
      <c r="Y124" s="66" t="str">
        <f aca="false">IF(ISERROR(VLOOKUP(T124,'Target Margins'!A:F,5,FALSE())),"",VLOOKUP(T124,'Target Margins'!A:F,5,FALSE()))</f>
        <v/>
      </c>
    </row>
    <row r="125" customFormat="false" ht="13" hidden="false" customHeight="true" outlineLevel="0" collapsed="false">
      <c r="A125" s="46"/>
      <c r="B125" s="47"/>
      <c r="C125" s="48"/>
      <c r="D125" s="48"/>
      <c r="E125" s="49"/>
      <c r="F125" s="50"/>
      <c r="G125" s="51"/>
      <c r="H125" s="51"/>
      <c r="I125" s="52"/>
      <c r="J125" s="53"/>
      <c r="K125" s="54" t="n">
        <f aca="false">I125-(I125*J125)</f>
        <v>0</v>
      </c>
      <c r="L125" s="54"/>
      <c r="M125" s="55"/>
      <c r="N125" s="56" t="n">
        <f aca="false">IF(M125="",(K125),(K125/M125))</f>
        <v>0</v>
      </c>
      <c r="O125" s="57" t="e">
        <f aca="false">(1-(N125/R125))</f>
        <v>#DIV/0!</v>
      </c>
      <c r="P125" s="58"/>
      <c r="Q125" s="58"/>
      <c r="R125" s="59"/>
      <c r="S125" s="60"/>
      <c r="T125" s="61" t="str">
        <f aca="false">IF(W125="","",VLOOKUP(W125,Categories!$M$155:$N$866,2,FALSE()))</f>
        <v/>
      </c>
      <c r="U125" s="62"/>
      <c r="V125" s="63"/>
      <c r="W125" s="64"/>
      <c r="X125" s="65"/>
      <c r="Y125" s="66" t="str">
        <f aca="false">IF(ISERROR(VLOOKUP(T125,'Target Margins'!A:F,5,FALSE())),"",VLOOKUP(T125,'Target Margins'!A:F,5,FALSE()))</f>
        <v/>
      </c>
    </row>
    <row r="126" customFormat="false" ht="13" hidden="false" customHeight="true" outlineLevel="0" collapsed="false">
      <c r="A126" s="46"/>
      <c r="B126" s="47"/>
      <c r="C126" s="48"/>
      <c r="D126" s="48"/>
      <c r="E126" s="49"/>
      <c r="F126" s="50"/>
      <c r="G126" s="51"/>
      <c r="H126" s="51"/>
      <c r="I126" s="52"/>
      <c r="J126" s="53"/>
      <c r="K126" s="54" t="n">
        <f aca="false">I126-(I126*J126)</f>
        <v>0</v>
      </c>
      <c r="L126" s="54"/>
      <c r="M126" s="55"/>
      <c r="N126" s="56" t="n">
        <f aca="false">IF(M126="",(K126),(K126/M126))</f>
        <v>0</v>
      </c>
      <c r="O126" s="57" t="e">
        <f aca="false">(1-(N126/R126))</f>
        <v>#DIV/0!</v>
      </c>
      <c r="P126" s="58"/>
      <c r="Q126" s="58"/>
      <c r="R126" s="59"/>
      <c r="S126" s="60"/>
      <c r="T126" s="61" t="str">
        <f aca="false">IF(W126="","",VLOOKUP(W126,Categories!$M$155:$N$866,2,FALSE()))</f>
        <v/>
      </c>
      <c r="U126" s="62"/>
      <c r="V126" s="63"/>
      <c r="W126" s="64"/>
      <c r="X126" s="65"/>
      <c r="Y126" s="66" t="str">
        <f aca="false">IF(ISERROR(VLOOKUP(T126,'Target Margins'!A:F,5,FALSE())),"",VLOOKUP(T126,'Target Margins'!A:F,5,FALSE()))</f>
        <v/>
      </c>
    </row>
    <row r="127" customFormat="false" ht="13" hidden="false" customHeight="true" outlineLevel="0" collapsed="false">
      <c r="A127" s="46"/>
      <c r="B127" s="47"/>
      <c r="C127" s="48"/>
      <c r="D127" s="48"/>
      <c r="E127" s="49"/>
      <c r="F127" s="50"/>
      <c r="G127" s="51"/>
      <c r="H127" s="51"/>
      <c r="I127" s="52"/>
      <c r="J127" s="53"/>
      <c r="K127" s="54" t="n">
        <f aca="false">I127-(I127*J127)</f>
        <v>0</v>
      </c>
      <c r="L127" s="54"/>
      <c r="M127" s="55"/>
      <c r="N127" s="56" t="n">
        <f aca="false">IF(M127="",(K127),(K127/M127))</f>
        <v>0</v>
      </c>
      <c r="O127" s="57" t="e">
        <f aca="false">(1-(N127/R127))</f>
        <v>#DIV/0!</v>
      </c>
      <c r="P127" s="58"/>
      <c r="Q127" s="58"/>
      <c r="R127" s="59"/>
      <c r="S127" s="60"/>
      <c r="T127" s="61" t="str">
        <f aca="false">IF(W127="","",VLOOKUP(W127,Categories!$M$155:$N$866,2,FALSE()))</f>
        <v/>
      </c>
      <c r="U127" s="62"/>
      <c r="V127" s="63"/>
      <c r="W127" s="64"/>
      <c r="X127" s="65"/>
      <c r="Y127" s="66" t="str">
        <f aca="false">IF(ISERROR(VLOOKUP(T127,'Target Margins'!A:F,5,FALSE())),"",VLOOKUP(T127,'Target Margins'!A:F,5,FALSE()))</f>
        <v/>
      </c>
    </row>
    <row r="128" customFormat="false" ht="13" hidden="false" customHeight="true" outlineLevel="0" collapsed="false">
      <c r="A128" s="46"/>
      <c r="B128" s="47"/>
      <c r="C128" s="48"/>
      <c r="D128" s="48"/>
      <c r="E128" s="49"/>
      <c r="F128" s="50"/>
      <c r="G128" s="51"/>
      <c r="H128" s="51"/>
      <c r="I128" s="52"/>
      <c r="J128" s="53"/>
      <c r="K128" s="54" t="n">
        <f aca="false">I128-(I128*J128)</f>
        <v>0</v>
      </c>
      <c r="L128" s="54"/>
      <c r="M128" s="55"/>
      <c r="N128" s="56" t="n">
        <f aca="false">IF(M128="",(K128),(K128/M128))</f>
        <v>0</v>
      </c>
      <c r="O128" s="57" t="e">
        <f aca="false">(1-(N128/R128))</f>
        <v>#DIV/0!</v>
      </c>
      <c r="P128" s="58"/>
      <c r="Q128" s="58"/>
      <c r="R128" s="59"/>
      <c r="S128" s="60"/>
      <c r="T128" s="61" t="str">
        <f aca="false">IF(W128="","",VLOOKUP(W128,Categories!$M$155:$N$866,2,FALSE()))</f>
        <v/>
      </c>
      <c r="U128" s="62"/>
      <c r="V128" s="63"/>
      <c r="W128" s="64"/>
      <c r="X128" s="65"/>
      <c r="Y128" s="66" t="str">
        <f aca="false">IF(ISERROR(VLOOKUP(T128,'Target Margins'!A:F,5,FALSE())),"",VLOOKUP(T128,'Target Margins'!A:F,5,FALSE()))</f>
        <v/>
      </c>
    </row>
    <row r="129" customFormat="false" ht="13" hidden="false" customHeight="true" outlineLevel="0" collapsed="false">
      <c r="A129" s="46"/>
      <c r="B129" s="47"/>
      <c r="C129" s="48"/>
      <c r="D129" s="48"/>
      <c r="E129" s="49"/>
      <c r="F129" s="50"/>
      <c r="G129" s="51"/>
      <c r="H129" s="51"/>
      <c r="I129" s="52"/>
      <c r="J129" s="53"/>
      <c r="K129" s="54" t="n">
        <f aca="false">I129-(I129*J129)</f>
        <v>0</v>
      </c>
      <c r="L129" s="54"/>
      <c r="M129" s="55"/>
      <c r="N129" s="56" t="n">
        <f aca="false">IF(M129="",(K129),(K129/M129))</f>
        <v>0</v>
      </c>
      <c r="O129" s="57" t="e">
        <f aca="false">(1-(N129/R129))</f>
        <v>#DIV/0!</v>
      </c>
      <c r="P129" s="58"/>
      <c r="Q129" s="58"/>
      <c r="R129" s="59"/>
      <c r="S129" s="60"/>
      <c r="T129" s="61" t="str">
        <f aca="false">IF(W129="","",VLOOKUP(W129,Categories!$M$155:$N$866,2,FALSE()))</f>
        <v/>
      </c>
      <c r="U129" s="62"/>
      <c r="V129" s="63"/>
      <c r="W129" s="64"/>
      <c r="X129" s="65"/>
      <c r="Y129" s="66" t="str">
        <f aca="false">IF(ISERROR(VLOOKUP(T129,'Target Margins'!A:F,5,FALSE())),"",VLOOKUP(T129,'Target Margins'!A:F,5,FALSE()))</f>
        <v/>
      </c>
    </row>
    <row r="130" customFormat="false" ht="13" hidden="false" customHeight="true" outlineLevel="0" collapsed="false">
      <c r="A130" s="46"/>
      <c r="B130" s="47"/>
      <c r="C130" s="48"/>
      <c r="D130" s="48"/>
      <c r="E130" s="49"/>
      <c r="F130" s="50"/>
      <c r="G130" s="51"/>
      <c r="H130" s="51"/>
      <c r="I130" s="52"/>
      <c r="J130" s="53"/>
      <c r="K130" s="54" t="n">
        <f aca="false">I130-(I130*J130)</f>
        <v>0</v>
      </c>
      <c r="L130" s="54"/>
      <c r="M130" s="55"/>
      <c r="N130" s="56" t="n">
        <f aca="false">IF(M130="",(K130),(K130/M130))</f>
        <v>0</v>
      </c>
      <c r="O130" s="57" t="e">
        <f aca="false">(1-(N130/R130))</f>
        <v>#DIV/0!</v>
      </c>
      <c r="P130" s="58"/>
      <c r="Q130" s="58"/>
      <c r="R130" s="59"/>
      <c r="S130" s="60"/>
      <c r="T130" s="61" t="str">
        <f aca="false">IF(W130="","",VLOOKUP(W130,Categories!$M$155:$N$866,2,FALSE()))</f>
        <v/>
      </c>
      <c r="U130" s="62"/>
      <c r="V130" s="63"/>
      <c r="W130" s="64"/>
      <c r="X130" s="65"/>
      <c r="Y130" s="66" t="str">
        <f aca="false">IF(ISERROR(VLOOKUP(T130,'Target Margins'!A:F,5,FALSE())),"",VLOOKUP(T130,'Target Margins'!A:F,5,FALSE()))</f>
        <v/>
      </c>
    </row>
    <row r="131" customFormat="false" ht="13" hidden="false" customHeight="true" outlineLevel="0" collapsed="false">
      <c r="A131" s="46"/>
      <c r="B131" s="47"/>
      <c r="C131" s="48"/>
      <c r="D131" s="48"/>
      <c r="E131" s="49"/>
      <c r="F131" s="50"/>
      <c r="G131" s="51"/>
      <c r="H131" s="51"/>
      <c r="I131" s="52"/>
      <c r="J131" s="53"/>
      <c r="K131" s="54" t="n">
        <f aca="false">I131-(I131*J131)</f>
        <v>0</v>
      </c>
      <c r="L131" s="54"/>
      <c r="M131" s="55"/>
      <c r="N131" s="56" t="n">
        <f aca="false">IF(M131="",(K131),(K131/M131))</f>
        <v>0</v>
      </c>
      <c r="O131" s="57" t="e">
        <f aca="false">(1-(N131/R131))</f>
        <v>#DIV/0!</v>
      </c>
      <c r="P131" s="58"/>
      <c r="Q131" s="58"/>
      <c r="R131" s="59"/>
      <c r="S131" s="60"/>
      <c r="T131" s="61" t="str">
        <f aca="false">IF(W131="","",VLOOKUP(W131,Categories!$M$155:$N$866,2,FALSE()))</f>
        <v/>
      </c>
      <c r="U131" s="62"/>
      <c r="V131" s="63"/>
      <c r="W131" s="64"/>
      <c r="X131" s="65"/>
      <c r="Y131" s="66" t="str">
        <f aca="false">IF(ISERROR(VLOOKUP(T131,'Target Margins'!A:F,5,FALSE())),"",VLOOKUP(T131,'Target Margins'!A:F,5,FALSE()))</f>
        <v/>
      </c>
    </row>
    <row r="132" customFormat="false" ht="13" hidden="false" customHeight="true" outlineLevel="0" collapsed="false">
      <c r="A132" s="46"/>
      <c r="B132" s="47"/>
      <c r="C132" s="48"/>
      <c r="D132" s="48"/>
      <c r="E132" s="49"/>
      <c r="F132" s="50"/>
      <c r="G132" s="51"/>
      <c r="H132" s="51"/>
      <c r="I132" s="52"/>
      <c r="J132" s="53"/>
      <c r="K132" s="54" t="n">
        <f aca="false">I132-(I132*J132)</f>
        <v>0</v>
      </c>
      <c r="L132" s="54"/>
      <c r="M132" s="55"/>
      <c r="N132" s="56" t="n">
        <f aca="false">IF(M132="",(K132),(K132/M132))</f>
        <v>0</v>
      </c>
      <c r="O132" s="57" t="e">
        <f aca="false">(1-(N132/R132))</f>
        <v>#DIV/0!</v>
      </c>
      <c r="P132" s="58"/>
      <c r="Q132" s="58"/>
      <c r="R132" s="59"/>
      <c r="S132" s="60"/>
      <c r="T132" s="61" t="str">
        <f aca="false">IF(W132="","",VLOOKUP(W132,Categories!$M$155:$N$866,2,FALSE()))</f>
        <v/>
      </c>
      <c r="U132" s="62"/>
      <c r="V132" s="63"/>
      <c r="W132" s="64"/>
      <c r="X132" s="65"/>
      <c r="Y132" s="66" t="str">
        <f aca="false">IF(ISERROR(VLOOKUP(T132,'Target Margins'!A:F,5,FALSE())),"",VLOOKUP(T132,'Target Margins'!A:F,5,FALSE()))</f>
        <v/>
      </c>
    </row>
    <row r="133" customFormat="false" ht="13" hidden="false" customHeight="true" outlineLevel="0" collapsed="false">
      <c r="A133" s="46"/>
      <c r="B133" s="47"/>
      <c r="C133" s="48"/>
      <c r="D133" s="48"/>
      <c r="E133" s="49"/>
      <c r="F133" s="50"/>
      <c r="G133" s="51"/>
      <c r="H133" s="51"/>
      <c r="I133" s="52"/>
      <c r="J133" s="53"/>
      <c r="K133" s="54" t="n">
        <f aca="false">I133-(I133*J133)</f>
        <v>0</v>
      </c>
      <c r="L133" s="54"/>
      <c r="M133" s="55"/>
      <c r="N133" s="56" t="n">
        <f aca="false">IF(M133="",(K133),(K133/M133))</f>
        <v>0</v>
      </c>
      <c r="O133" s="57" t="e">
        <f aca="false">(1-(N133/R133))</f>
        <v>#DIV/0!</v>
      </c>
      <c r="P133" s="58"/>
      <c r="Q133" s="58"/>
      <c r="R133" s="59"/>
      <c r="S133" s="60"/>
      <c r="T133" s="61" t="str">
        <f aca="false">IF(W133="","",VLOOKUP(W133,Categories!$M$155:$N$866,2,FALSE()))</f>
        <v/>
      </c>
      <c r="U133" s="62"/>
      <c r="V133" s="63"/>
      <c r="W133" s="64"/>
      <c r="X133" s="65"/>
      <c r="Y133" s="66" t="str">
        <f aca="false">IF(ISERROR(VLOOKUP(T133,'Target Margins'!A:F,5,FALSE())),"",VLOOKUP(T133,'Target Margins'!A:F,5,FALSE()))</f>
        <v/>
      </c>
    </row>
    <row r="134" customFormat="false" ht="13" hidden="false" customHeight="true" outlineLevel="0" collapsed="false">
      <c r="A134" s="46"/>
      <c r="B134" s="47"/>
      <c r="C134" s="48"/>
      <c r="D134" s="48"/>
      <c r="E134" s="49"/>
      <c r="F134" s="50"/>
      <c r="G134" s="51"/>
      <c r="H134" s="51"/>
      <c r="I134" s="52"/>
      <c r="J134" s="53"/>
      <c r="K134" s="54" t="n">
        <f aca="false">I134-(I134*J134)</f>
        <v>0</v>
      </c>
      <c r="L134" s="54"/>
      <c r="M134" s="55"/>
      <c r="N134" s="56" t="n">
        <f aca="false">IF(M134="",(K134),(K134/M134))</f>
        <v>0</v>
      </c>
      <c r="O134" s="57" t="e">
        <f aca="false">(1-(N134/R134))</f>
        <v>#DIV/0!</v>
      </c>
      <c r="P134" s="58"/>
      <c r="Q134" s="58"/>
      <c r="R134" s="59"/>
      <c r="S134" s="60"/>
      <c r="T134" s="61" t="str">
        <f aca="false">IF(W134="","",VLOOKUP(W134,Categories!$M$155:$N$866,2,FALSE()))</f>
        <v/>
      </c>
      <c r="U134" s="62"/>
      <c r="V134" s="63"/>
      <c r="W134" s="64"/>
      <c r="X134" s="65"/>
      <c r="Y134" s="66" t="str">
        <f aca="false">IF(ISERROR(VLOOKUP(T134,'Target Margins'!A:F,5,FALSE())),"",VLOOKUP(T134,'Target Margins'!A:F,5,FALSE()))</f>
        <v/>
      </c>
    </row>
    <row r="135" customFormat="false" ht="13" hidden="false" customHeight="true" outlineLevel="0" collapsed="false">
      <c r="A135" s="46"/>
      <c r="B135" s="47"/>
      <c r="C135" s="48"/>
      <c r="D135" s="48"/>
      <c r="E135" s="49"/>
      <c r="F135" s="50"/>
      <c r="G135" s="51"/>
      <c r="H135" s="51"/>
      <c r="I135" s="52"/>
      <c r="J135" s="53"/>
      <c r="K135" s="54" t="n">
        <f aca="false">I135-(I135*J135)</f>
        <v>0</v>
      </c>
      <c r="L135" s="54"/>
      <c r="M135" s="55"/>
      <c r="N135" s="56" t="n">
        <f aca="false">IF(M135="",(K135),(K135/M135))</f>
        <v>0</v>
      </c>
      <c r="O135" s="57" t="e">
        <f aca="false">(1-(N135/R135))</f>
        <v>#DIV/0!</v>
      </c>
      <c r="P135" s="58"/>
      <c r="Q135" s="58"/>
      <c r="R135" s="59"/>
      <c r="S135" s="60"/>
      <c r="T135" s="61" t="str">
        <f aca="false">IF(W135="","",VLOOKUP(W135,Categories!$M$155:$N$866,2,FALSE()))</f>
        <v/>
      </c>
      <c r="U135" s="62"/>
      <c r="V135" s="63"/>
      <c r="W135" s="64"/>
      <c r="X135" s="65"/>
      <c r="Y135" s="66" t="str">
        <f aca="false">IF(ISERROR(VLOOKUP(T135,'Target Margins'!A:F,5,FALSE())),"",VLOOKUP(T135,'Target Margins'!A:F,5,FALSE()))</f>
        <v/>
      </c>
    </row>
    <row r="136" customFormat="false" ht="13" hidden="false" customHeight="true" outlineLevel="0" collapsed="false">
      <c r="A136" s="46"/>
      <c r="B136" s="47"/>
      <c r="C136" s="48"/>
      <c r="D136" s="48"/>
      <c r="E136" s="49"/>
      <c r="F136" s="50"/>
      <c r="G136" s="51"/>
      <c r="H136" s="51"/>
      <c r="I136" s="52"/>
      <c r="J136" s="53"/>
      <c r="K136" s="54" t="n">
        <f aca="false">I136-(I136*J136)</f>
        <v>0</v>
      </c>
      <c r="L136" s="54"/>
      <c r="M136" s="55"/>
      <c r="N136" s="56" t="n">
        <f aca="false">IF(M136="",(K136),(K136/M136))</f>
        <v>0</v>
      </c>
      <c r="O136" s="57" t="e">
        <f aca="false">(1-(N136/R136))</f>
        <v>#DIV/0!</v>
      </c>
      <c r="P136" s="58"/>
      <c r="Q136" s="58"/>
      <c r="R136" s="59"/>
      <c r="S136" s="60"/>
      <c r="T136" s="61" t="str">
        <f aca="false">IF(W136="","",VLOOKUP(W136,Categories!$M$155:$N$866,2,FALSE()))</f>
        <v/>
      </c>
      <c r="U136" s="62"/>
      <c r="V136" s="63"/>
      <c r="W136" s="64"/>
      <c r="X136" s="65"/>
      <c r="Y136" s="66" t="str">
        <f aca="false">IF(ISERROR(VLOOKUP(T136,'Target Margins'!A:F,5,FALSE())),"",VLOOKUP(T136,'Target Margins'!A:F,5,FALSE()))</f>
        <v/>
      </c>
    </row>
    <row r="137" customFormat="false" ht="13" hidden="false" customHeight="true" outlineLevel="0" collapsed="false">
      <c r="A137" s="46"/>
      <c r="B137" s="47"/>
      <c r="C137" s="48"/>
      <c r="D137" s="48"/>
      <c r="E137" s="49"/>
      <c r="F137" s="50"/>
      <c r="G137" s="51"/>
      <c r="H137" s="51"/>
      <c r="I137" s="52"/>
      <c r="J137" s="53"/>
      <c r="K137" s="54" t="n">
        <f aca="false">I137-(I137*J137)</f>
        <v>0</v>
      </c>
      <c r="L137" s="54"/>
      <c r="M137" s="55"/>
      <c r="N137" s="56" t="n">
        <f aca="false">IF(M137="",(K137),(K137/M137))</f>
        <v>0</v>
      </c>
      <c r="O137" s="57" t="e">
        <f aca="false">(1-(N137/R137))</f>
        <v>#DIV/0!</v>
      </c>
      <c r="P137" s="58"/>
      <c r="Q137" s="58"/>
      <c r="R137" s="59"/>
      <c r="S137" s="60"/>
      <c r="T137" s="61" t="str">
        <f aca="false">IF(W137="","",VLOOKUP(W137,Categories!$M$155:$N$866,2,FALSE()))</f>
        <v/>
      </c>
      <c r="U137" s="62"/>
      <c r="V137" s="63"/>
      <c r="W137" s="64"/>
      <c r="X137" s="65"/>
      <c r="Y137" s="66" t="str">
        <f aca="false">IF(ISERROR(VLOOKUP(T137,'Target Margins'!A:F,5,FALSE())),"",VLOOKUP(T137,'Target Margins'!A:F,5,FALSE()))</f>
        <v/>
      </c>
    </row>
    <row r="138" customFormat="false" ht="13" hidden="false" customHeight="true" outlineLevel="0" collapsed="false">
      <c r="A138" s="46"/>
      <c r="B138" s="47"/>
      <c r="C138" s="48"/>
      <c r="D138" s="48"/>
      <c r="E138" s="49"/>
      <c r="F138" s="50"/>
      <c r="G138" s="51"/>
      <c r="H138" s="51"/>
      <c r="I138" s="52"/>
      <c r="J138" s="53"/>
      <c r="K138" s="54" t="n">
        <f aca="false">I138-(I138*J138)</f>
        <v>0</v>
      </c>
      <c r="L138" s="54"/>
      <c r="M138" s="55"/>
      <c r="N138" s="56" t="n">
        <f aca="false">IF(M138="",(K138),(K138/M138))</f>
        <v>0</v>
      </c>
      <c r="O138" s="57" t="e">
        <f aca="false">(1-(N138/R138))</f>
        <v>#DIV/0!</v>
      </c>
      <c r="P138" s="58"/>
      <c r="Q138" s="58"/>
      <c r="R138" s="59"/>
      <c r="S138" s="60"/>
      <c r="T138" s="61" t="str">
        <f aca="false">IF(W138="","",VLOOKUP(W138,Categories!$M$155:$N$866,2,FALSE()))</f>
        <v/>
      </c>
      <c r="U138" s="62"/>
      <c r="V138" s="63"/>
      <c r="W138" s="64"/>
      <c r="X138" s="65"/>
      <c r="Y138" s="66" t="str">
        <f aca="false">IF(ISERROR(VLOOKUP(T138,'Target Margins'!A:F,5,FALSE())),"",VLOOKUP(T138,'Target Margins'!A:F,5,FALSE()))</f>
        <v/>
      </c>
    </row>
    <row r="139" customFormat="false" ht="13" hidden="false" customHeight="true" outlineLevel="0" collapsed="false">
      <c r="A139" s="46"/>
      <c r="B139" s="47"/>
      <c r="C139" s="48"/>
      <c r="D139" s="48"/>
      <c r="E139" s="49"/>
      <c r="F139" s="50"/>
      <c r="G139" s="51"/>
      <c r="H139" s="51"/>
      <c r="I139" s="52"/>
      <c r="J139" s="53"/>
      <c r="K139" s="54" t="n">
        <f aca="false">I139-(I139*J139)</f>
        <v>0</v>
      </c>
      <c r="L139" s="54"/>
      <c r="M139" s="55"/>
      <c r="N139" s="56" t="n">
        <f aca="false">IF(M139="",(K139),(K139/M139))</f>
        <v>0</v>
      </c>
      <c r="O139" s="57" t="e">
        <f aca="false">(1-(N139/R139))</f>
        <v>#DIV/0!</v>
      </c>
      <c r="P139" s="58"/>
      <c r="Q139" s="58"/>
      <c r="R139" s="59"/>
      <c r="S139" s="60"/>
      <c r="T139" s="61" t="str">
        <f aca="false">IF(W139="","",VLOOKUP(W139,Categories!$M$155:$N$866,2,FALSE()))</f>
        <v/>
      </c>
      <c r="U139" s="62"/>
      <c r="V139" s="63"/>
      <c r="W139" s="64"/>
      <c r="X139" s="65"/>
      <c r="Y139" s="66" t="str">
        <f aca="false">IF(ISERROR(VLOOKUP(T139,'Target Margins'!A:F,5,FALSE())),"",VLOOKUP(T139,'Target Margins'!A:F,5,FALSE()))</f>
        <v/>
      </c>
    </row>
    <row r="140" customFormat="false" ht="13" hidden="false" customHeight="true" outlineLevel="0" collapsed="false">
      <c r="A140" s="46"/>
      <c r="B140" s="47"/>
      <c r="C140" s="48"/>
      <c r="D140" s="48"/>
      <c r="E140" s="49"/>
      <c r="F140" s="50"/>
      <c r="G140" s="51"/>
      <c r="H140" s="51"/>
      <c r="I140" s="52"/>
      <c r="J140" s="53"/>
      <c r="K140" s="54" t="n">
        <f aca="false">I140-(I140*J140)</f>
        <v>0</v>
      </c>
      <c r="L140" s="54"/>
      <c r="M140" s="55"/>
      <c r="N140" s="56" t="n">
        <f aca="false">IF(M140="",(K140),(K140/M140))</f>
        <v>0</v>
      </c>
      <c r="O140" s="57" t="e">
        <f aca="false">(1-(N140/R140))</f>
        <v>#DIV/0!</v>
      </c>
      <c r="P140" s="58"/>
      <c r="Q140" s="58"/>
      <c r="R140" s="59"/>
      <c r="S140" s="60"/>
      <c r="T140" s="61" t="str">
        <f aca="false">IF(W140="","",VLOOKUP(W140,Categories!$M$155:$N$866,2,FALSE()))</f>
        <v/>
      </c>
      <c r="U140" s="62"/>
      <c r="V140" s="63"/>
      <c r="W140" s="64"/>
      <c r="X140" s="65"/>
      <c r="Y140" s="66" t="str">
        <f aca="false">IF(ISERROR(VLOOKUP(T140,'Target Margins'!A:F,5,FALSE())),"",VLOOKUP(T140,'Target Margins'!A:F,5,FALSE()))</f>
        <v/>
      </c>
    </row>
    <row r="141" customFormat="false" ht="13" hidden="false" customHeight="true" outlineLevel="0" collapsed="false">
      <c r="A141" s="46"/>
      <c r="B141" s="47"/>
      <c r="C141" s="48"/>
      <c r="D141" s="48"/>
      <c r="E141" s="49"/>
      <c r="F141" s="50"/>
      <c r="G141" s="51"/>
      <c r="H141" s="51"/>
      <c r="I141" s="52"/>
      <c r="J141" s="53"/>
      <c r="K141" s="54" t="n">
        <f aca="false">I141-(I141*J141)</f>
        <v>0</v>
      </c>
      <c r="L141" s="54"/>
      <c r="M141" s="55"/>
      <c r="N141" s="56" t="n">
        <f aca="false">IF(M141="",(K141),(K141/M141))</f>
        <v>0</v>
      </c>
      <c r="O141" s="57" t="e">
        <f aca="false">(1-(N141/R141))</f>
        <v>#DIV/0!</v>
      </c>
      <c r="P141" s="58"/>
      <c r="Q141" s="58"/>
      <c r="R141" s="59"/>
      <c r="S141" s="60"/>
      <c r="T141" s="61" t="str">
        <f aca="false">IF(W141="","",VLOOKUP(W141,Categories!$M$155:$N$866,2,FALSE()))</f>
        <v/>
      </c>
      <c r="U141" s="62"/>
      <c r="V141" s="63"/>
      <c r="W141" s="64"/>
      <c r="X141" s="65"/>
      <c r="Y141" s="66" t="str">
        <f aca="false">IF(ISERROR(VLOOKUP(T141,'Target Margins'!A:F,5,FALSE())),"",VLOOKUP(T141,'Target Margins'!A:F,5,FALSE()))</f>
        <v/>
      </c>
    </row>
    <row r="142" customFormat="false" ht="13" hidden="false" customHeight="true" outlineLevel="0" collapsed="false">
      <c r="A142" s="46"/>
      <c r="B142" s="47"/>
      <c r="C142" s="48"/>
      <c r="D142" s="48"/>
      <c r="E142" s="49"/>
      <c r="F142" s="50"/>
      <c r="G142" s="51"/>
      <c r="H142" s="51"/>
      <c r="I142" s="52"/>
      <c r="J142" s="53"/>
      <c r="K142" s="54" t="n">
        <f aca="false">I142-(I142*J142)</f>
        <v>0</v>
      </c>
      <c r="L142" s="54"/>
      <c r="M142" s="55"/>
      <c r="N142" s="56" t="n">
        <f aca="false">IF(M142="",(K142),(K142/M142))</f>
        <v>0</v>
      </c>
      <c r="O142" s="57" t="e">
        <f aca="false">(1-(N142/R142))</f>
        <v>#DIV/0!</v>
      </c>
      <c r="P142" s="58"/>
      <c r="Q142" s="58"/>
      <c r="R142" s="59"/>
      <c r="S142" s="60"/>
      <c r="T142" s="61" t="str">
        <f aca="false">IF(W142="","",VLOOKUP(W142,Categories!$M$155:$N$866,2,FALSE()))</f>
        <v/>
      </c>
      <c r="U142" s="62"/>
      <c r="V142" s="63"/>
      <c r="W142" s="64"/>
      <c r="X142" s="65"/>
      <c r="Y142" s="66" t="str">
        <f aca="false">IF(ISERROR(VLOOKUP(T142,'Target Margins'!A:F,5,FALSE())),"",VLOOKUP(T142,'Target Margins'!A:F,5,FALSE()))</f>
        <v/>
      </c>
    </row>
    <row r="143" customFormat="false" ht="13" hidden="false" customHeight="true" outlineLevel="0" collapsed="false">
      <c r="A143" s="46"/>
      <c r="B143" s="47"/>
      <c r="C143" s="48"/>
      <c r="D143" s="48"/>
      <c r="E143" s="49"/>
      <c r="F143" s="50"/>
      <c r="G143" s="51"/>
      <c r="H143" s="51"/>
      <c r="I143" s="52"/>
      <c r="J143" s="53"/>
      <c r="K143" s="54" t="n">
        <f aca="false">I143-(I143*J143)</f>
        <v>0</v>
      </c>
      <c r="L143" s="54"/>
      <c r="M143" s="55"/>
      <c r="N143" s="56" t="n">
        <f aca="false">IF(M143="",(K143),(K143/M143))</f>
        <v>0</v>
      </c>
      <c r="O143" s="57" t="e">
        <f aca="false">(1-(N143/R143))</f>
        <v>#DIV/0!</v>
      </c>
      <c r="P143" s="58"/>
      <c r="Q143" s="58"/>
      <c r="R143" s="59"/>
      <c r="S143" s="60"/>
      <c r="T143" s="61" t="str">
        <f aca="false">IF(W143="","",VLOOKUP(W143,Categories!$M$155:$N$866,2,FALSE()))</f>
        <v/>
      </c>
      <c r="U143" s="62"/>
      <c r="V143" s="63"/>
      <c r="W143" s="64"/>
      <c r="X143" s="65"/>
      <c r="Y143" s="66" t="str">
        <f aca="false">IF(ISERROR(VLOOKUP(T143,'Target Margins'!A:F,5,FALSE())),"",VLOOKUP(T143,'Target Margins'!A:F,5,FALSE()))</f>
        <v/>
      </c>
    </row>
    <row r="144" customFormat="false" ht="13" hidden="false" customHeight="true" outlineLevel="0" collapsed="false">
      <c r="A144" s="46"/>
      <c r="B144" s="47"/>
      <c r="C144" s="48"/>
      <c r="D144" s="48"/>
      <c r="E144" s="49"/>
      <c r="F144" s="50"/>
      <c r="G144" s="51"/>
      <c r="H144" s="51"/>
      <c r="I144" s="52"/>
      <c r="J144" s="53"/>
      <c r="K144" s="54" t="n">
        <f aca="false">I144-(I144*J144)</f>
        <v>0</v>
      </c>
      <c r="L144" s="54"/>
      <c r="M144" s="55"/>
      <c r="N144" s="56" t="n">
        <f aca="false">IF(M144="",(K144),(K144/M144))</f>
        <v>0</v>
      </c>
      <c r="O144" s="57" t="e">
        <f aca="false">(1-(N144/R144))</f>
        <v>#DIV/0!</v>
      </c>
      <c r="P144" s="58"/>
      <c r="Q144" s="58"/>
      <c r="R144" s="59"/>
      <c r="S144" s="60"/>
      <c r="T144" s="61" t="str">
        <f aca="false">IF(W144="","",VLOOKUP(W144,Categories!$M$155:$N$866,2,FALSE()))</f>
        <v/>
      </c>
      <c r="U144" s="62"/>
      <c r="V144" s="63"/>
      <c r="W144" s="64"/>
      <c r="X144" s="65"/>
      <c r="Y144" s="66" t="str">
        <f aca="false">IF(ISERROR(VLOOKUP(T144,'Target Margins'!A:F,5,FALSE())),"",VLOOKUP(T144,'Target Margins'!A:F,5,FALSE()))</f>
        <v/>
      </c>
    </row>
    <row r="145" customFormat="false" ht="13" hidden="false" customHeight="true" outlineLevel="0" collapsed="false">
      <c r="A145" s="46"/>
      <c r="B145" s="47"/>
      <c r="C145" s="48"/>
      <c r="D145" s="48"/>
      <c r="E145" s="49"/>
      <c r="F145" s="50"/>
      <c r="G145" s="51"/>
      <c r="H145" s="51"/>
      <c r="I145" s="52"/>
      <c r="J145" s="53"/>
      <c r="K145" s="54" t="n">
        <f aca="false">I145-(I145*J145)</f>
        <v>0</v>
      </c>
      <c r="L145" s="54"/>
      <c r="M145" s="55"/>
      <c r="N145" s="56" t="n">
        <f aca="false">IF(M145="",(K145),(K145/M145))</f>
        <v>0</v>
      </c>
      <c r="O145" s="57" t="e">
        <f aca="false">(1-(N145/R145))</f>
        <v>#DIV/0!</v>
      </c>
      <c r="P145" s="58"/>
      <c r="Q145" s="58"/>
      <c r="R145" s="59"/>
      <c r="S145" s="60"/>
      <c r="T145" s="61" t="str">
        <f aca="false">IF(W145="","",VLOOKUP(W145,Categories!$M$155:$N$866,2,FALSE()))</f>
        <v/>
      </c>
      <c r="U145" s="62"/>
      <c r="V145" s="63"/>
      <c r="W145" s="64"/>
      <c r="X145" s="65"/>
      <c r="Y145" s="66" t="str">
        <f aca="false">IF(ISERROR(VLOOKUP(T145,'Target Margins'!A:F,5,FALSE())),"",VLOOKUP(T145,'Target Margins'!A:F,5,FALSE()))</f>
        <v/>
      </c>
    </row>
    <row r="146" customFormat="false" ht="13" hidden="false" customHeight="true" outlineLevel="0" collapsed="false">
      <c r="A146" s="46"/>
      <c r="B146" s="47"/>
      <c r="C146" s="48"/>
      <c r="D146" s="48"/>
      <c r="E146" s="49"/>
      <c r="F146" s="50"/>
      <c r="G146" s="51"/>
      <c r="H146" s="51"/>
      <c r="I146" s="52"/>
      <c r="J146" s="53"/>
      <c r="K146" s="54" t="n">
        <f aca="false">I146-(I146*J146)</f>
        <v>0</v>
      </c>
      <c r="L146" s="54"/>
      <c r="M146" s="55"/>
      <c r="N146" s="56" t="n">
        <f aca="false">IF(M146="",(K146),(K146/M146))</f>
        <v>0</v>
      </c>
      <c r="O146" s="57" t="e">
        <f aca="false">(1-(N146/R146))</f>
        <v>#DIV/0!</v>
      </c>
      <c r="P146" s="58"/>
      <c r="Q146" s="58"/>
      <c r="R146" s="59"/>
      <c r="S146" s="60"/>
      <c r="T146" s="61" t="str">
        <f aca="false">IF(W146="","",VLOOKUP(W146,Categories!$M$155:$N$866,2,FALSE()))</f>
        <v/>
      </c>
      <c r="U146" s="62"/>
      <c r="V146" s="63"/>
      <c r="W146" s="64"/>
      <c r="X146" s="65"/>
      <c r="Y146" s="66" t="str">
        <f aca="false">IF(ISERROR(VLOOKUP(T146,'Target Margins'!A:F,5,FALSE())),"",VLOOKUP(T146,'Target Margins'!A:F,5,FALSE()))</f>
        <v/>
      </c>
    </row>
    <row r="147" customFormat="false" ht="13" hidden="false" customHeight="true" outlineLevel="0" collapsed="false">
      <c r="A147" s="46"/>
      <c r="B147" s="47"/>
      <c r="C147" s="48"/>
      <c r="D147" s="48"/>
      <c r="E147" s="49"/>
      <c r="F147" s="50"/>
      <c r="G147" s="51"/>
      <c r="H147" s="51"/>
      <c r="I147" s="52"/>
      <c r="J147" s="53"/>
      <c r="K147" s="54" t="n">
        <f aca="false">I147-(I147*J147)</f>
        <v>0</v>
      </c>
      <c r="L147" s="54"/>
      <c r="M147" s="55"/>
      <c r="N147" s="56" t="n">
        <f aca="false">IF(M147="",(K147),(K147/M147))</f>
        <v>0</v>
      </c>
      <c r="O147" s="57" t="e">
        <f aca="false">(1-(N147/R147))</f>
        <v>#DIV/0!</v>
      </c>
      <c r="P147" s="58"/>
      <c r="Q147" s="58"/>
      <c r="R147" s="59"/>
      <c r="S147" s="60"/>
      <c r="T147" s="61" t="str">
        <f aca="false">IF(W147="","",VLOOKUP(W147,Categories!$M$155:$N$866,2,FALSE()))</f>
        <v/>
      </c>
      <c r="U147" s="62"/>
      <c r="V147" s="63"/>
      <c r="W147" s="64"/>
      <c r="X147" s="65"/>
      <c r="Y147" s="66" t="str">
        <f aca="false">IF(ISERROR(VLOOKUP(T147,'Target Margins'!A:F,5,FALSE())),"",VLOOKUP(T147,'Target Margins'!A:F,5,FALSE()))</f>
        <v/>
      </c>
    </row>
    <row r="148" customFormat="false" ht="13" hidden="false" customHeight="true" outlineLevel="0" collapsed="false">
      <c r="A148" s="46"/>
      <c r="B148" s="47"/>
      <c r="C148" s="48"/>
      <c r="D148" s="48"/>
      <c r="E148" s="49"/>
      <c r="F148" s="50"/>
      <c r="G148" s="51"/>
      <c r="H148" s="51"/>
      <c r="I148" s="52"/>
      <c r="J148" s="53"/>
      <c r="K148" s="54" t="n">
        <f aca="false">I148-(I148*J148)</f>
        <v>0</v>
      </c>
      <c r="L148" s="54"/>
      <c r="M148" s="55"/>
      <c r="N148" s="56" t="n">
        <f aca="false">IF(M148="",(K148),(K148/M148))</f>
        <v>0</v>
      </c>
      <c r="O148" s="57" t="e">
        <f aca="false">(1-(N148/R148))</f>
        <v>#DIV/0!</v>
      </c>
      <c r="P148" s="58"/>
      <c r="Q148" s="58"/>
      <c r="R148" s="59"/>
      <c r="S148" s="60"/>
      <c r="T148" s="61" t="str">
        <f aca="false">IF(W148="","",VLOOKUP(W148,Categories!$M$155:$N$866,2,FALSE()))</f>
        <v/>
      </c>
      <c r="U148" s="62"/>
      <c r="V148" s="63"/>
      <c r="W148" s="64"/>
      <c r="X148" s="65"/>
      <c r="Y148" s="66" t="str">
        <f aca="false">IF(ISERROR(VLOOKUP(T148,'Target Margins'!A:F,5,FALSE())),"",VLOOKUP(T148,'Target Margins'!A:F,5,FALSE()))</f>
        <v/>
      </c>
    </row>
    <row r="149" customFormat="false" ht="13" hidden="false" customHeight="true" outlineLevel="0" collapsed="false">
      <c r="A149" s="46"/>
      <c r="B149" s="47"/>
      <c r="C149" s="48"/>
      <c r="D149" s="48"/>
      <c r="E149" s="49"/>
      <c r="F149" s="50"/>
      <c r="G149" s="51"/>
      <c r="H149" s="51"/>
      <c r="I149" s="52"/>
      <c r="J149" s="53"/>
      <c r="K149" s="54" t="n">
        <f aca="false">I149-(I149*J149)</f>
        <v>0</v>
      </c>
      <c r="L149" s="54"/>
      <c r="M149" s="55"/>
      <c r="N149" s="56" t="n">
        <f aca="false">IF(M149="",(K149),(K149/M149))</f>
        <v>0</v>
      </c>
      <c r="O149" s="57" t="e">
        <f aca="false">(1-(N149/R149))</f>
        <v>#DIV/0!</v>
      </c>
      <c r="P149" s="58"/>
      <c r="Q149" s="58"/>
      <c r="R149" s="59"/>
      <c r="S149" s="60"/>
      <c r="T149" s="61" t="str">
        <f aca="false">IF(W149="","",VLOOKUP(W149,Categories!$M$155:$N$866,2,FALSE()))</f>
        <v/>
      </c>
      <c r="U149" s="62"/>
      <c r="V149" s="63"/>
      <c r="W149" s="64"/>
      <c r="X149" s="65"/>
      <c r="Y149" s="66" t="str">
        <f aca="false">IF(ISERROR(VLOOKUP(T149,'Target Margins'!A:F,5,FALSE())),"",VLOOKUP(T149,'Target Margins'!A:F,5,FALSE()))</f>
        <v/>
      </c>
    </row>
    <row r="150" customFormat="false" ht="13" hidden="false" customHeight="true" outlineLevel="0" collapsed="false">
      <c r="A150" s="46"/>
      <c r="B150" s="47"/>
      <c r="C150" s="48"/>
      <c r="D150" s="48"/>
      <c r="E150" s="49"/>
      <c r="F150" s="50"/>
      <c r="G150" s="51"/>
      <c r="H150" s="51"/>
      <c r="I150" s="52"/>
      <c r="J150" s="53"/>
      <c r="K150" s="54" t="n">
        <f aca="false">I150-(I150*J150)</f>
        <v>0</v>
      </c>
      <c r="L150" s="54"/>
      <c r="M150" s="55"/>
      <c r="N150" s="56" t="n">
        <f aca="false">IF(M150="",(K150),(K150/M150))</f>
        <v>0</v>
      </c>
      <c r="O150" s="57" t="e">
        <f aca="false">(1-(N150/R150))</f>
        <v>#DIV/0!</v>
      </c>
      <c r="P150" s="58"/>
      <c r="Q150" s="58"/>
      <c r="R150" s="59"/>
      <c r="S150" s="60"/>
      <c r="T150" s="61" t="str">
        <f aca="false">IF(W150="","",VLOOKUP(W150,Categories!$M$155:$N$866,2,FALSE()))</f>
        <v/>
      </c>
      <c r="U150" s="62"/>
      <c r="V150" s="63"/>
      <c r="W150" s="64"/>
      <c r="X150" s="65"/>
      <c r="Y150" s="66" t="str">
        <f aca="false">IF(ISERROR(VLOOKUP(T150,'Target Margins'!A:F,5,FALSE())),"",VLOOKUP(T150,'Target Margins'!A:F,5,FALSE()))</f>
        <v/>
      </c>
    </row>
    <row r="151" customFormat="false" ht="13" hidden="false" customHeight="true" outlineLevel="0" collapsed="false">
      <c r="A151" s="46"/>
      <c r="B151" s="47"/>
      <c r="C151" s="48"/>
      <c r="D151" s="48"/>
      <c r="E151" s="49"/>
      <c r="F151" s="50"/>
      <c r="G151" s="51"/>
      <c r="H151" s="51"/>
      <c r="I151" s="52"/>
      <c r="J151" s="53"/>
      <c r="K151" s="54" t="n">
        <f aca="false">I151-(I151*J151)</f>
        <v>0</v>
      </c>
      <c r="L151" s="54"/>
      <c r="M151" s="55"/>
      <c r="N151" s="56" t="n">
        <f aca="false">IF(M151="",(K151),(K151/M151))</f>
        <v>0</v>
      </c>
      <c r="O151" s="57" t="e">
        <f aca="false">(1-(N151/R151))</f>
        <v>#DIV/0!</v>
      </c>
      <c r="P151" s="58"/>
      <c r="Q151" s="58"/>
      <c r="R151" s="59"/>
      <c r="S151" s="60"/>
      <c r="T151" s="61" t="str">
        <f aca="false">IF(W151="","",VLOOKUP(W151,Categories!$M$155:$N$866,2,FALSE()))</f>
        <v/>
      </c>
      <c r="U151" s="62"/>
      <c r="V151" s="63"/>
      <c r="W151" s="64"/>
      <c r="X151" s="65"/>
      <c r="Y151" s="66" t="str">
        <f aca="false">IF(ISERROR(VLOOKUP(T151,'Target Margins'!A:F,5,FALSE())),"",VLOOKUP(T151,'Target Margins'!A:F,5,FALSE()))</f>
        <v/>
      </c>
    </row>
    <row r="152" customFormat="false" ht="13" hidden="false" customHeight="true" outlineLevel="0" collapsed="false">
      <c r="A152" s="46"/>
      <c r="B152" s="47"/>
      <c r="C152" s="48"/>
      <c r="D152" s="48"/>
      <c r="E152" s="49"/>
      <c r="F152" s="50"/>
      <c r="G152" s="51"/>
      <c r="H152" s="51"/>
      <c r="I152" s="52"/>
      <c r="J152" s="53"/>
      <c r="K152" s="54" t="n">
        <f aca="false">I152-(I152*J152)</f>
        <v>0</v>
      </c>
      <c r="L152" s="54"/>
      <c r="M152" s="55"/>
      <c r="N152" s="56" t="n">
        <f aca="false">IF(M152="",(K152),(K152/M152))</f>
        <v>0</v>
      </c>
      <c r="O152" s="57" t="e">
        <f aca="false">(1-(N152/R152))</f>
        <v>#DIV/0!</v>
      </c>
      <c r="P152" s="58"/>
      <c r="Q152" s="58"/>
      <c r="R152" s="59"/>
      <c r="S152" s="60"/>
      <c r="T152" s="61" t="str">
        <f aca="false">IF(W152="","",VLOOKUP(W152,Categories!$M$155:$N$866,2,FALSE()))</f>
        <v/>
      </c>
      <c r="U152" s="62"/>
      <c r="V152" s="63"/>
      <c r="W152" s="64"/>
      <c r="X152" s="65"/>
      <c r="Y152" s="66" t="str">
        <f aca="false">IF(ISERROR(VLOOKUP(T152,'Target Margins'!A:F,5,FALSE())),"",VLOOKUP(T152,'Target Margins'!A:F,5,FALSE()))</f>
        <v/>
      </c>
    </row>
    <row r="153" customFormat="false" ht="13" hidden="false" customHeight="true" outlineLevel="0" collapsed="false">
      <c r="A153" s="46"/>
      <c r="B153" s="47"/>
      <c r="C153" s="48"/>
      <c r="D153" s="48"/>
      <c r="E153" s="49"/>
      <c r="F153" s="50"/>
      <c r="G153" s="51"/>
      <c r="H153" s="51"/>
      <c r="I153" s="52"/>
      <c r="J153" s="53"/>
      <c r="K153" s="54" t="n">
        <f aca="false">I153-(I153*J153)</f>
        <v>0</v>
      </c>
      <c r="L153" s="54"/>
      <c r="M153" s="55"/>
      <c r="N153" s="56" t="n">
        <f aca="false">IF(M153="",(K153),(K153/M153))</f>
        <v>0</v>
      </c>
      <c r="O153" s="57" t="e">
        <f aca="false">(1-(N153/R153))</f>
        <v>#DIV/0!</v>
      </c>
      <c r="P153" s="58"/>
      <c r="Q153" s="58"/>
      <c r="R153" s="59"/>
      <c r="S153" s="60"/>
      <c r="T153" s="61" t="str">
        <f aca="false">IF(W153="","",VLOOKUP(W153,Categories!$M$155:$N$866,2,FALSE()))</f>
        <v/>
      </c>
      <c r="U153" s="62"/>
      <c r="V153" s="63"/>
      <c r="W153" s="64"/>
      <c r="X153" s="65"/>
      <c r="Y153" s="66" t="str">
        <f aca="false">IF(ISERROR(VLOOKUP(T153,'Target Margins'!A:F,5,FALSE())),"",VLOOKUP(T153,'Target Margins'!A:F,5,FALSE()))</f>
        <v/>
      </c>
    </row>
    <row r="154" customFormat="false" ht="13" hidden="false" customHeight="true" outlineLevel="0" collapsed="false">
      <c r="A154" s="46"/>
      <c r="B154" s="47"/>
      <c r="C154" s="48"/>
      <c r="D154" s="48"/>
      <c r="E154" s="49"/>
      <c r="F154" s="50"/>
      <c r="G154" s="51"/>
      <c r="H154" s="51"/>
      <c r="I154" s="52"/>
      <c r="J154" s="53"/>
      <c r="K154" s="54" t="n">
        <f aca="false">I154-(I154*J154)</f>
        <v>0</v>
      </c>
      <c r="L154" s="54"/>
      <c r="M154" s="55"/>
      <c r="N154" s="56" t="n">
        <f aca="false">IF(M154="",(K154),(K154/M154))</f>
        <v>0</v>
      </c>
      <c r="O154" s="57" t="e">
        <f aca="false">(1-(N154/R154))</f>
        <v>#DIV/0!</v>
      </c>
      <c r="P154" s="58"/>
      <c r="Q154" s="58"/>
      <c r="R154" s="59"/>
      <c r="S154" s="60"/>
      <c r="T154" s="61" t="str">
        <f aca="false">IF(W154="","",VLOOKUP(W154,Categories!$M$155:$N$866,2,FALSE()))</f>
        <v/>
      </c>
      <c r="U154" s="62"/>
      <c r="V154" s="63"/>
      <c r="W154" s="64"/>
      <c r="X154" s="65"/>
      <c r="Y154" s="66" t="str">
        <f aca="false">IF(ISERROR(VLOOKUP(T154,'Target Margins'!A:F,5,FALSE())),"",VLOOKUP(T154,'Target Margins'!A:F,5,FALSE()))</f>
        <v/>
      </c>
    </row>
    <row r="155" customFormat="false" ht="13" hidden="false" customHeight="true" outlineLevel="0" collapsed="false">
      <c r="A155" s="46"/>
      <c r="B155" s="47"/>
      <c r="C155" s="48"/>
      <c r="D155" s="48"/>
      <c r="E155" s="49"/>
      <c r="F155" s="50"/>
      <c r="G155" s="51"/>
      <c r="H155" s="51"/>
      <c r="I155" s="52"/>
      <c r="J155" s="53"/>
      <c r="K155" s="54" t="n">
        <f aca="false">I155-(I155*J155)</f>
        <v>0</v>
      </c>
      <c r="L155" s="54"/>
      <c r="M155" s="55"/>
      <c r="N155" s="56" t="n">
        <f aca="false">IF(M155="",(K155),(K155/M155))</f>
        <v>0</v>
      </c>
      <c r="O155" s="57" t="e">
        <f aca="false">(1-(N155/R155))</f>
        <v>#DIV/0!</v>
      </c>
      <c r="P155" s="58"/>
      <c r="Q155" s="58"/>
      <c r="R155" s="59"/>
      <c r="S155" s="60"/>
      <c r="T155" s="61" t="str">
        <f aca="false">IF(W155="","",VLOOKUP(W155,Categories!$M$155:$N$866,2,FALSE()))</f>
        <v/>
      </c>
      <c r="U155" s="62"/>
      <c r="V155" s="63"/>
      <c r="W155" s="64"/>
      <c r="X155" s="65"/>
      <c r="Y155" s="66" t="str">
        <f aca="false">IF(ISERROR(VLOOKUP(T155,'Target Margins'!A:F,5,FALSE())),"",VLOOKUP(T155,'Target Margins'!A:F,5,FALSE()))</f>
        <v/>
      </c>
    </row>
    <row r="156" customFormat="false" ht="13" hidden="false" customHeight="true" outlineLevel="0" collapsed="false">
      <c r="A156" s="46"/>
      <c r="B156" s="47"/>
      <c r="C156" s="48"/>
      <c r="D156" s="48"/>
      <c r="E156" s="49"/>
      <c r="F156" s="50"/>
      <c r="G156" s="51"/>
      <c r="H156" s="51"/>
      <c r="I156" s="52"/>
      <c r="J156" s="53"/>
      <c r="K156" s="54" t="n">
        <f aca="false">I156-(I156*J156)</f>
        <v>0</v>
      </c>
      <c r="L156" s="54"/>
      <c r="M156" s="55"/>
      <c r="N156" s="56" t="n">
        <f aca="false">IF(M156="",(K156),(K156/M156))</f>
        <v>0</v>
      </c>
      <c r="O156" s="57" t="e">
        <f aca="false">(1-(N156/R156))</f>
        <v>#DIV/0!</v>
      </c>
      <c r="P156" s="58"/>
      <c r="Q156" s="58"/>
      <c r="R156" s="59"/>
      <c r="S156" s="60"/>
      <c r="T156" s="61" t="str">
        <f aca="false">IF(W156="","",VLOOKUP(W156,Categories!$M$155:$N$866,2,FALSE()))</f>
        <v/>
      </c>
      <c r="U156" s="62"/>
      <c r="V156" s="63"/>
      <c r="W156" s="64"/>
      <c r="X156" s="65"/>
      <c r="Y156" s="66" t="str">
        <f aca="false">IF(ISERROR(VLOOKUP(T156,'Target Margins'!A:F,5,FALSE())),"",VLOOKUP(T156,'Target Margins'!A:F,5,FALSE()))</f>
        <v/>
      </c>
    </row>
    <row r="157" customFormat="false" ht="13" hidden="false" customHeight="true" outlineLevel="0" collapsed="false">
      <c r="A157" s="46"/>
      <c r="B157" s="47"/>
      <c r="C157" s="48"/>
      <c r="D157" s="48"/>
      <c r="E157" s="49"/>
      <c r="F157" s="50"/>
      <c r="G157" s="51"/>
      <c r="H157" s="51"/>
      <c r="I157" s="52"/>
      <c r="J157" s="53"/>
      <c r="K157" s="54" t="n">
        <f aca="false">I157-(I157*J157)</f>
        <v>0</v>
      </c>
      <c r="L157" s="54"/>
      <c r="M157" s="55"/>
      <c r="N157" s="56" t="n">
        <f aca="false">IF(M157="",(K157),(K157/M157))</f>
        <v>0</v>
      </c>
      <c r="O157" s="57" t="e">
        <f aca="false">(1-(N157/R157))</f>
        <v>#DIV/0!</v>
      </c>
      <c r="P157" s="58"/>
      <c r="Q157" s="58"/>
      <c r="R157" s="59"/>
      <c r="S157" s="60"/>
      <c r="T157" s="61" t="str">
        <f aca="false">IF(W157="","",VLOOKUP(W157,Categories!$M$155:$N$866,2,FALSE()))</f>
        <v/>
      </c>
      <c r="U157" s="62"/>
      <c r="V157" s="63"/>
      <c r="W157" s="64"/>
      <c r="X157" s="65"/>
      <c r="Y157" s="66" t="str">
        <f aca="false">IF(ISERROR(VLOOKUP(T157,'Target Margins'!A:F,5,FALSE())),"",VLOOKUP(T157,'Target Margins'!A:F,5,FALSE()))</f>
        <v/>
      </c>
    </row>
    <row r="158" customFormat="false" ht="13" hidden="false" customHeight="true" outlineLevel="0" collapsed="false">
      <c r="A158" s="46"/>
      <c r="B158" s="47"/>
      <c r="C158" s="48"/>
      <c r="D158" s="48"/>
      <c r="E158" s="49"/>
      <c r="F158" s="50"/>
      <c r="G158" s="51"/>
      <c r="H158" s="51"/>
      <c r="I158" s="52"/>
      <c r="J158" s="53"/>
      <c r="K158" s="54" t="n">
        <f aca="false">I158-(I158*J158)</f>
        <v>0</v>
      </c>
      <c r="L158" s="54"/>
      <c r="M158" s="55"/>
      <c r="N158" s="56" t="n">
        <f aca="false">IF(M158="",(K158),(K158/M158))</f>
        <v>0</v>
      </c>
      <c r="O158" s="57" t="e">
        <f aca="false">(1-(N158/R158))</f>
        <v>#DIV/0!</v>
      </c>
      <c r="P158" s="58"/>
      <c r="Q158" s="58"/>
      <c r="R158" s="59"/>
      <c r="S158" s="60"/>
      <c r="T158" s="61" t="str">
        <f aca="false">IF(W158="","",VLOOKUP(W158,Categories!$M$155:$N$866,2,FALSE()))</f>
        <v/>
      </c>
      <c r="U158" s="62"/>
      <c r="V158" s="63"/>
      <c r="W158" s="64"/>
      <c r="X158" s="65"/>
      <c r="Y158" s="66" t="str">
        <f aca="false">IF(ISERROR(VLOOKUP(T158,'Target Margins'!A:F,5,FALSE())),"",VLOOKUP(T158,'Target Margins'!A:F,5,FALSE()))</f>
        <v/>
      </c>
    </row>
    <row r="159" customFormat="false" ht="13" hidden="false" customHeight="true" outlineLevel="0" collapsed="false">
      <c r="A159" s="46"/>
      <c r="B159" s="47"/>
      <c r="C159" s="48"/>
      <c r="D159" s="48"/>
      <c r="E159" s="49"/>
      <c r="F159" s="50"/>
      <c r="G159" s="51"/>
      <c r="H159" s="51"/>
      <c r="I159" s="52"/>
      <c r="J159" s="53"/>
      <c r="K159" s="54" t="n">
        <f aca="false">I159-(I159*J159)</f>
        <v>0</v>
      </c>
      <c r="L159" s="54"/>
      <c r="M159" s="55"/>
      <c r="N159" s="56" t="n">
        <f aca="false">IF(M159="",(K159),(K159/M159))</f>
        <v>0</v>
      </c>
      <c r="O159" s="57" t="e">
        <f aca="false">(1-(N159/R159))</f>
        <v>#DIV/0!</v>
      </c>
      <c r="P159" s="58"/>
      <c r="Q159" s="58"/>
      <c r="R159" s="59"/>
      <c r="S159" s="60"/>
      <c r="T159" s="61" t="str">
        <f aca="false">IF(W159="","",VLOOKUP(W159,Categories!$M$155:$N$866,2,FALSE()))</f>
        <v/>
      </c>
      <c r="U159" s="62"/>
      <c r="V159" s="63"/>
      <c r="W159" s="64"/>
      <c r="X159" s="65"/>
      <c r="Y159" s="66" t="str">
        <f aca="false">IF(ISERROR(VLOOKUP(T159,'Target Margins'!A:F,5,FALSE())),"",VLOOKUP(T159,'Target Margins'!A:F,5,FALSE()))</f>
        <v/>
      </c>
    </row>
    <row r="160" customFormat="false" ht="13" hidden="false" customHeight="true" outlineLevel="0" collapsed="false">
      <c r="A160" s="46"/>
      <c r="B160" s="47"/>
      <c r="C160" s="48"/>
      <c r="D160" s="48"/>
      <c r="E160" s="49"/>
      <c r="F160" s="50"/>
      <c r="G160" s="51"/>
      <c r="H160" s="51"/>
      <c r="I160" s="52"/>
      <c r="J160" s="53"/>
      <c r="K160" s="54" t="n">
        <f aca="false">I160-(I160*J160)</f>
        <v>0</v>
      </c>
      <c r="L160" s="54"/>
      <c r="M160" s="55"/>
      <c r="N160" s="56" t="n">
        <f aca="false">IF(M160="",(K160),(K160/M160))</f>
        <v>0</v>
      </c>
      <c r="O160" s="57" t="e">
        <f aca="false">(1-(N160/R160))</f>
        <v>#DIV/0!</v>
      </c>
      <c r="P160" s="58"/>
      <c r="Q160" s="58"/>
      <c r="R160" s="59"/>
      <c r="S160" s="60"/>
      <c r="T160" s="61" t="str">
        <f aca="false">IF(W160="","",VLOOKUP(W160,Categories!$M$155:$N$866,2,FALSE()))</f>
        <v/>
      </c>
      <c r="U160" s="62"/>
      <c r="V160" s="63"/>
      <c r="W160" s="64"/>
      <c r="X160" s="65"/>
      <c r="Y160" s="66" t="str">
        <f aca="false">IF(ISERROR(VLOOKUP(T160,'Target Margins'!A:F,5,FALSE())),"",VLOOKUP(T160,'Target Margins'!A:F,5,FALSE()))</f>
        <v/>
      </c>
    </row>
    <row r="161" customFormat="false" ht="13" hidden="false" customHeight="true" outlineLevel="0" collapsed="false">
      <c r="A161" s="46"/>
      <c r="B161" s="47"/>
      <c r="C161" s="48"/>
      <c r="D161" s="48"/>
      <c r="E161" s="49"/>
      <c r="F161" s="50"/>
      <c r="G161" s="51"/>
      <c r="H161" s="51"/>
      <c r="I161" s="52"/>
      <c r="J161" s="53"/>
      <c r="K161" s="54" t="n">
        <f aca="false">I161-(I161*J161)</f>
        <v>0</v>
      </c>
      <c r="L161" s="54"/>
      <c r="M161" s="55"/>
      <c r="N161" s="56" t="n">
        <f aca="false">IF(M161="",(K161),(K161/M161))</f>
        <v>0</v>
      </c>
      <c r="O161" s="57" t="e">
        <f aca="false">(1-(N161/R161))</f>
        <v>#DIV/0!</v>
      </c>
      <c r="P161" s="58"/>
      <c r="Q161" s="58"/>
      <c r="R161" s="59"/>
      <c r="S161" s="60"/>
      <c r="T161" s="61" t="str">
        <f aca="false">IF(W161="","",VLOOKUP(W161,Categories!$M$155:$N$866,2,FALSE()))</f>
        <v/>
      </c>
      <c r="U161" s="62"/>
      <c r="V161" s="63"/>
      <c r="W161" s="64"/>
      <c r="X161" s="65"/>
      <c r="Y161" s="66" t="str">
        <f aca="false">IF(ISERROR(VLOOKUP(T161,'Target Margins'!A:F,5,FALSE())),"",VLOOKUP(T161,'Target Margins'!A:F,5,FALSE()))</f>
        <v/>
      </c>
    </row>
    <row r="162" customFormat="false" ht="13" hidden="false" customHeight="true" outlineLevel="0" collapsed="false">
      <c r="A162" s="46"/>
      <c r="B162" s="47"/>
      <c r="C162" s="48"/>
      <c r="D162" s="48"/>
      <c r="E162" s="49"/>
      <c r="F162" s="50"/>
      <c r="G162" s="51"/>
      <c r="H162" s="51"/>
      <c r="I162" s="52"/>
      <c r="J162" s="53"/>
      <c r="K162" s="54" t="n">
        <f aca="false">I162-(I162*J162)</f>
        <v>0</v>
      </c>
      <c r="L162" s="54"/>
      <c r="M162" s="55"/>
      <c r="N162" s="56" t="n">
        <f aca="false">IF(M162="",(K162),(K162/M162))</f>
        <v>0</v>
      </c>
      <c r="O162" s="57" t="e">
        <f aca="false">(1-(N162/R162))</f>
        <v>#DIV/0!</v>
      </c>
      <c r="P162" s="58"/>
      <c r="Q162" s="58"/>
      <c r="R162" s="59"/>
      <c r="S162" s="60"/>
      <c r="T162" s="61" t="str">
        <f aca="false">IF(W162="","",VLOOKUP(W162,Categories!$M$155:$N$866,2,FALSE()))</f>
        <v/>
      </c>
      <c r="U162" s="62"/>
      <c r="V162" s="63"/>
      <c r="W162" s="64"/>
      <c r="X162" s="65"/>
      <c r="Y162" s="66" t="str">
        <f aca="false">IF(ISERROR(VLOOKUP(T162,'Target Margins'!A:F,5,FALSE())),"",VLOOKUP(T162,'Target Margins'!A:F,5,FALSE()))</f>
        <v/>
      </c>
    </row>
    <row r="163" customFormat="false" ht="13" hidden="false" customHeight="true" outlineLevel="0" collapsed="false">
      <c r="A163" s="46"/>
      <c r="B163" s="47"/>
      <c r="C163" s="48"/>
      <c r="D163" s="48"/>
      <c r="E163" s="49"/>
      <c r="F163" s="50"/>
      <c r="G163" s="51"/>
      <c r="H163" s="51"/>
      <c r="I163" s="52"/>
      <c r="J163" s="53"/>
      <c r="K163" s="54" t="n">
        <f aca="false">I163-(I163*J163)</f>
        <v>0</v>
      </c>
      <c r="L163" s="54"/>
      <c r="M163" s="55"/>
      <c r="N163" s="56" t="n">
        <f aca="false">IF(M163="",(K163),(K163/M163))</f>
        <v>0</v>
      </c>
      <c r="O163" s="57" t="e">
        <f aca="false">(1-(N163/R163))</f>
        <v>#DIV/0!</v>
      </c>
      <c r="P163" s="58"/>
      <c r="Q163" s="58"/>
      <c r="R163" s="59"/>
      <c r="S163" s="60"/>
      <c r="T163" s="61" t="str">
        <f aca="false">IF(W163="","",VLOOKUP(W163,Categories!$M$155:$N$866,2,FALSE()))</f>
        <v/>
      </c>
      <c r="U163" s="62"/>
      <c r="V163" s="63"/>
      <c r="W163" s="64"/>
      <c r="X163" s="65"/>
      <c r="Y163" s="66" t="str">
        <f aca="false">IF(ISERROR(VLOOKUP(T163,'Target Margins'!A:F,5,FALSE())),"",VLOOKUP(T163,'Target Margins'!A:F,5,FALSE()))</f>
        <v/>
      </c>
    </row>
    <row r="164" customFormat="false" ht="13" hidden="false" customHeight="true" outlineLevel="0" collapsed="false">
      <c r="A164" s="46"/>
      <c r="B164" s="47"/>
      <c r="C164" s="48"/>
      <c r="D164" s="48"/>
      <c r="E164" s="49"/>
      <c r="F164" s="50"/>
      <c r="G164" s="51"/>
      <c r="H164" s="51"/>
      <c r="I164" s="52"/>
      <c r="J164" s="53"/>
      <c r="K164" s="54" t="n">
        <f aca="false">I164-(I164*J164)</f>
        <v>0</v>
      </c>
      <c r="L164" s="54"/>
      <c r="M164" s="55"/>
      <c r="N164" s="56" t="n">
        <f aca="false">IF(M164="",(K164),(K164/M164))</f>
        <v>0</v>
      </c>
      <c r="O164" s="57" t="e">
        <f aca="false">(1-(N164/R164))</f>
        <v>#DIV/0!</v>
      </c>
      <c r="P164" s="58"/>
      <c r="Q164" s="58"/>
      <c r="R164" s="59"/>
      <c r="S164" s="60"/>
      <c r="T164" s="61" t="str">
        <f aca="false">IF(W164="","",VLOOKUP(W164,Categories!$M$155:$N$866,2,FALSE()))</f>
        <v/>
      </c>
      <c r="U164" s="62"/>
      <c r="V164" s="63"/>
      <c r="W164" s="64"/>
      <c r="X164" s="65"/>
      <c r="Y164" s="66" t="str">
        <f aca="false">IF(ISERROR(VLOOKUP(T164,'Target Margins'!A:F,5,FALSE())),"",VLOOKUP(T164,'Target Margins'!A:F,5,FALSE()))</f>
        <v/>
      </c>
    </row>
    <row r="165" customFormat="false" ht="13" hidden="false" customHeight="true" outlineLevel="0" collapsed="false">
      <c r="A165" s="46"/>
      <c r="B165" s="47"/>
      <c r="C165" s="48"/>
      <c r="D165" s="48"/>
      <c r="E165" s="49"/>
      <c r="F165" s="50"/>
      <c r="G165" s="51"/>
      <c r="H165" s="51"/>
      <c r="I165" s="52"/>
      <c r="J165" s="53"/>
      <c r="K165" s="54" t="n">
        <f aca="false">I165-(I165*J165)</f>
        <v>0</v>
      </c>
      <c r="L165" s="54"/>
      <c r="M165" s="55"/>
      <c r="N165" s="56" t="n">
        <f aca="false">IF(M165="",(K165),(K165/M165))</f>
        <v>0</v>
      </c>
      <c r="O165" s="57" t="e">
        <f aca="false">(1-(N165/R165))</f>
        <v>#DIV/0!</v>
      </c>
      <c r="P165" s="58"/>
      <c r="Q165" s="58"/>
      <c r="R165" s="59"/>
      <c r="S165" s="60"/>
      <c r="T165" s="61" t="str">
        <f aca="false">IF(W165="","",VLOOKUP(W165,Categories!$M$155:$N$866,2,FALSE()))</f>
        <v/>
      </c>
      <c r="U165" s="62"/>
      <c r="V165" s="63"/>
      <c r="W165" s="64"/>
      <c r="X165" s="65"/>
      <c r="Y165" s="66" t="str">
        <f aca="false">IF(ISERROR(VLOOKUP(T165,'Target Margins'!A:F,5,FALSE())),"",VLOOKUP(T165,'Target Margins'!A:F,5,FALSE()))</f>
        <v/>
      </c>
    </row>
    <row r="166" customFormat="false" ht="13" hidden="false" customHeight="true" outlineLevel="0" collapsed="false">
      <c r="A166" s="46"/>
      <c r="B166" s="47"/>
      <c r="C166" s="48"/>
      <c r="D166" s="48"/>
      <c r="E166" s="49"/>
      <c r="F166" s="50"/>
      <c r="G166" s="51"/>
      <c r="H166" s="51"/>
      <c r="I166" s="52"/>
      <c r="J166" s="53"/>
      <c r="K166" s="54" t="n">
        <f aca="false">I166-(I166*J166)</f>
        <v>0</v>
      </c>
      <c r="L166" s="54"/>
      <c r="M166" s="55"/>
      <c r="N166" s="56" t="n">
        <f aca="false">IF(M166="",(K166),(K166/M166))</f>
        <v>0</v>
      </c>
      <c r="O166" s="57" t="e">
        <f aca="false">(1-(N166/R166))</f>
        <v>#DIV/0!</v>
      </c>
      <c r="P166" s="58"/>
      <c r="Q166" s="58"/>
      <c r="R166" s="59"/>
      <c r="S166" s="60"/>
      <c r="T166" s="61" t="str">
        <f aca="false">IF(W166="","",VLOOKUP(W166,Categories!$M$155:$N$866,2,FALSE()))</f>
        <v/>
      </c>
      <c r="U166" s="62"/>
      <c r="V166" s="63"/>
      <c r="W166" s="64"/>
      <c r="X166" s="65"/>
      <c r="Y166" s="66" t="str">
        <f aca="false">IF(ISERROR(VLOOKUP(T166,'Target Margins'!A:F,5,FALSE())),"",VLOOKUP(T166,'Target Margins'!A:F,5,FALSE()))</f>
        <v/>
      </c>
    </row>
    <row r="167" customFormat="false" ht="13" hidden="false" customHeight="true" outlineLevel="0" collapsed="false">
      <c r="A167" s="46"/>
      <c r="B167" s="47"/>
      <c r="C167" s="48"/>
      <c r="D167" s="48"/>
      <c r="E167" s="49"/>
      <c r="F167" s="50"/>
      <c r="G167" s="51"/>
      <c r="H167" s="51"/>
      <c r="I167" s="52"/>
      <c r="J167" s="53"/>
      <c r="K167" s="54" t="n">
        <f aca="false">I167-(I167*J167)</f>
        <v>0</v>
      </c>
      <c r="L167" s="54"/>
      <c r="M167" s="55"/>
      <c r="N167" s="56" t="n">
        <f aca="false">IF(M167="",(K167),(K167/M167))</f>
        <v>0</v>
      </c>
      <c r="O167" s="57" t="e">
        <f aca="false">(1-(N167/R167))</f>
        <v>#DIV/0!</v>
      </c>
      <c r="P167" s="58"/>
      <c r="Q167" s="58"/>
      <c r="R167" s="59"/>
      <c r="S167" s="60"/>
      <c r="T167" s="61" t="str">
        <f aca="false">IF(W167="","",VLOOKUP(W167,Categories!$M$155:$N$866,2,FALSE()))</f>
        <v/>
      </c>
      <c r="U167" s="62"/>
      <c r="V167" s="63"/>
      <c r="W167" s="64"/>
      <c r="X167" s="65"/>
      <c r="Y167" s="66" t="str">
        <f aca="false">IF(ISERROR(VLOOKUP(T167,'Target Margins'!A:F,5,FALSE())),"",VLOOKUP(T167,'Target Margins'!A:F,5,FALSE()))</f>
        <v/>
      </c>
    </row>
    <row r="168" customFormat="false" ht="13" hidden="false" customHeight="true" outlineLevel="0" collapsed="false">
      <c r="A168" s="46"/>
      <c r="B168" s="47"/>
      <c r="C168" s="48"/>
      <c r="D168" s="48"/>
      <c r="E168" s="49"/>
      <c r="F168" s="50"/>
      <c r="G168" s="51"/>
      <c r="H168" s="51"/>
      <c r="I168" s="52"/>
      <c r="J168" s="53"/>
      <c r="K168" s="54" t="n">
        <f aca="false">I168-(I168*J168)</f>
        <v>0</v>
      </c>
      <c r="L168" s="54"/>
      <c r="M168" s="55"/>
      <c r="N168" s="56" t="n">
        <f aca="false">IF(M168="",(K168),(K168/M168))</f>
        <v>0</v>
      </c>
      <c r="O168" s="57" t="e">
        <f aca="false">(1-(N168/R168))</f>
        <v>#DIV/0!</v>
      </c>
      <c r="P168" s="58"/>
      <c r="Q168" s="58"/>
      <c r="R168" s="59"/>
      <c r="S168" s="60"/>
      <c r="T168" s="61" t="str">
        <f aca="false">IF(W168="","",VLOOKUP(W168,Categories!$M$155:$N$866,2,FALSE()))</f>
        <v/>
      </c>
      <c r="U168" s="62"/>
      <c r="V168" s="63"/>
      <c r="W168" s="64"/>
      <c r="X168" s="65"/>
      <c r="Y168" s="66" t="str">
        <f aca="false">IF(ISERROR(VLOOKUP(T168,'Target Margins'!A:F,5,FALSE())),"",VLOOKUP(T168,'Target Margins'!A:F,5,FALSE()))</f>
        <v/>
      </c>
    </row>
    <row r="169" customFormat="false" ht="13" hidden="false" customHeight="true" outlineLevel="0" collapsed="false">
      <c r="A169" s="46"/>
      <c r="B169" s="47"/>
      <c r="C169" s="48"/>
      <c r="D169" s="48"/>
      <c r="E169" s="49"/>
      <c r="F169" s="50"/>
      <c r="G169" s="51"/>
      <c r="H169" s="51"/>
      <c r="I169" s="52"/>
      <c r="J169" s="53"/>
      <c r="K169" s="54" t="n">
        <f aca="false">I169-(I169*J169)</f>
        <v>0</v>
      </c>
      <c r="L169" s="54"/>
      <c r="M169" s="55"/>
      <c r="N169" s="56" t="n">
        <f aca="false">IF(M169="",(K169),(K169/M169))</f>
        <v>0</v>
      </c>
      <c r="O169" s="57" t="e">
        <f aca="false">(1-(N169/R169))</f>
        <v>#DIV/0!</v>
      </c>
      <c r="P169" s="58"/>
      <c r="Q169" s="58"/>
      <c r="R169" s="59"/>
      <c r="S169" s="60"/>
      <c r="T169" s="61" t="str">
        <f aca="false">IF(W169="","",VLOOKUP(W169,Categories!$M$155:$N$866,2,FALSE()))</f>
        <v/>
      </c>
      <c r="U169" s="62"/>
      <c r="V169" s="63"/>
      <c r="W169" s="64"/>
      <c r="X169" s="65"/>
      <c r="Y169" s="66" t="str">
        <f aca="false">IF(ISERROR(VLOOKUP(T169,'Target Margins'!A:F,5,FALSE())),"",VLOOKUP(T169,'Target Margins'!A:F,5,FALSE()))</f>
        <v/>
      </c>
    </row>
    <row r="170" customFormat="false" ht="13" hidden="false" customHeight="true" outlineLevel="0" collapsed="false">
      <c r="A170" s="46"/>
      <c r="B170" s="47"/>
      <c r="C170" s="48"/>
      <c r="D170" s="48"/>
      <c r="E170" s="49"/>
      <c r="F170" s="50"/>
      <c r="G170" s="51"/>
      <c r="H170" s="51"/>
      <c r="I170" s="52"/>
      <c r="J170" s="53"/>
      <c r="K170" s="54" t="n">
        <f aca="false">I170-(I170*J170)</f>
        <v>0</v>
      </c>
      <c r="L170" s="54"/>
      <c r="M170" s="55"/>
      <c r="N170" s="56" t="n">
        <f aca="false">IF(M170="",(K170),(K170/M170))</f>
        <v>0</v>
      </c>
      <c r="O170" s="57" t="e">
        <f aca="false">(1-(N170/R170))</f>
        <v>#DIV/0!</v>
      </c>
      <c r="P170" s="58"/>
      <c r="Q170" s="58"/>
      <c r="R170" s="59"/>
      <c r="S170" s="60"/>
      <c r="T170" s="61" t="str">
        <f aca="false">IF(W170="","",VLOOKUP(W170,Categories!$M$155:$N$866,2,FALSE()))</f>
        <v/>
      </c>
      <c r="U170" s="62"/>
      <c r="V170" s="63"/>
      <c r="W170" s="64"/>
      <c r="X170" s="65"/>
      <c r="Y170" s="66" t="str">
        <f aca="false">IF(ISERROR(VLOOKUP(T170,'Target Margins'!A:F,5,FALSE())),"",VLOOKUP(T170,'Target Margins'!A:F,5,FALSE()))</f>
        <v/>
      </c>
    </row>
    <row r="171" customFormat="false" ht="13" hidden="false" customHeight="true" outlineLevel="0" collapsed="false">
      <c r="A171" s="46"/>
      <c r="B171" s="47"/>
      <c r="C171" s="48"/>
      <c r="D171" s="48"/>
      <c r="E171" s="49"/>
      <c r="F171" s="50"/>
      <c r="G171" s="51"/>
      <c r="H171" s="51"/>
      <c r="I171" s="52"/>
      <c r="J171" s="53"/>
      <c r="K171" s="54" t="n">
        <f aca="false">I171-(I171*J171)</f>
        <v>0</v>
      </c>
      <c r="L171" s="54"/>
      <c r="M171" s="55"/>
      <c r="N171" s="56" t="n">
        <f aca="false">IF(M171="",(K171),(K171/M171))</f>
        <v>0</v>
      </c>
      <c r="O171" s="57" t="e">
        <f aca="false">(1-(N171/R171))</f>
        <v>#DIV/0!</v>
      </c>
      <c r="P171" s="58"/>
      <c r="Q171" s="58"/>
      <c r="R171" s="59"/>
      <c r="S171" s="60"/>
      <c r="T171" s="61" t="str">
        <f aca="false">IF(W171="","",VLOOKUP(W171,Categories!$M$155:$N$866,2,FALSE()))</f>
        <v/>
      </c>
      <c r="U171" s="62"/>
      <c r="V171" s="63"/>
      <c r="W171" s="64"/>
      <c r="X171" s="65"/>
      <c r="Y171" s="66" t="str">
        <f aca="false">IF(ISERROR(VLOOKUP(T171,'Target Margins'!A:F,5,FALSE())),"",VLOOKUP(T171,'Target Margins'!A:F,5,FALSE()))</f>
        <v/>
      </c>
    </row>
    <row r="172" customFormat="false" ht="13" hidden="false" customHeight="true" outlineLevel="0" collapsed="false">
      <c r="A172" s="46"/>
      <c r="B172" s="47"/>
      <c r="C172" s="48"/>
      <c r="D172" s="48"/>
      <c r="E172" s="49"/>
      <c r="F172" s="50"/>
      <c r="G172" s="51"/>
      <c r="H172" s="51"/>
      <c r="I172" s="52"/>
      <c r="J172" s="53"/>
      <c r="K172" s="54" t="n">
        <f aca="false">I172-(I172*J172)</f>
        <v>0</v>
      </c>
      <c r="L172" s="54"/>
      <c r="M172" s="55"/>
      <c r="N172" s="56" t="n">
        <f aca="false">IF(M172="",(K172),(K172/M172))</f>
        <v>0</v>
      </c>
      <c r="O172" s="57" t="e">
        <f aca="false">(1-(N172/R172))</f>
        <v>#DIV/0!</v>
      </c>
      <c r="P172" s="58"/>
      <c r="Q172" s="58"/>
      <c r="R172" s="59"/>
      <c r="S172" s="60"/>
      <c r="T172" s="61" t="str">
        <f aca="false">IF(W172="","",VLOOKUP(W172,Categories!$M$155:$N$866,2,FALSE()))</f>
        <v/>
      </c>
      <c r="U172" s="62"/>
      <c r="V172" s="63"/>
      <c r="W172" s="64"/>
      <c r="X172" s="65"/>
      <c r="Y172" s="66" t="str">
        <f aca="false">IF(ISERROR(VLOOKUP(T172,'Target Margins'!A:F,5,FALSE())),"",VLOOKUP(T172,'Target Margins'!A:F,5,FALSE()))</f>
        <v/>
      </c>
    </row>
    <row r="173" customFormat="false" ht="13" hidden="false" customHeight="true" outlineLevel="0" collapsed="false">
      <c r="A173" s="46"/>
      <c r="B173" s="47"/>
      <c r="C173" s="48"/>
      <c r="D173" s="48"/>
      <c r="E173" s="49"/>
      <c r="F173" s="50"/>
      <c r="G173" s="51"/>
      <c r="H173" s="51"/>
      <c r="I173" s="52"/>
      <c r="J173" s="53"/>
      <c r="K173" s="54" t="n">
        <f aca="false">I173-(I173*J173)</f>
        <v>0</v>
      </c>
      <c r="L173" s="54"/>
      <c r="M173" s="55"/>
      <c r="N173" s="56" t="n">
        <f aca="false">IF(M173="",(K173),(K173/M173))</f>
        <v>0</v>
      </c>
      <c r="O173" s="57" t="e">
        <f aca="false">(1-(N173/R173))</f>
        <v>#DIV/0!</v>
      </c>
      <c r="P173" s="58"/>
      <c r="Q173" s="58"/>
      <c r="R173" s="59"/>
      <c r="S173" s="60"/>
      <c r="T173" s="61" t="str">
        <f aca="false">IF(W173="","",VLOOKUP(W173,Categories!$M$155:$N$866,2,FALSE()))</f>
        <v/>
      </c>
      <c r="U173" s="62"/>
      <c r="V173" s="63"/>
      <c r="W173" s="64"/>
      <c r="X173" s="65"/>
      <c r="Y173" s="66" t="str">
        <f aca="false">IF(ISERROR(VLOOKUP(T173,'Target Margins'!A:F,5,FALSE())),"",VLOOKUP(T173,'Target Margins'!A:F,5,FALSE()))</f>
        <v/>
      </c>
    </row>
    <row r="174" customFormat="false" ht="13" hidden="false" customHeight="true" outlineLevel="0" collapsed="false">
      <c r="A174" s="46"/>
      <c r="B174" s="47"/>
      <c r="C174" s="48"/>
      <c r="D174" s="48"/>
      <c r="E174" s="49"/>
      <c r="F174" s="50"/>
      <c r="G174" s="51"/>
      <c r="H174" s="51"/>
      <c r="I174" s="52"/>
      <c r="J174" s="53"/>
      <c r="K174" s="54" t="n">
        <f aca="false">I174-(I174*J174)</f>
        <v>0</v>
      </c>
      <c r="L174" s="54"/>
      <c r="M174" s="55"/>
      <c r="N174" s="56" t="n">
        <f aca="false">IF(M174="",(K174),(K174/M174))</f>
        <v>0</v>
      </c>
      <c r="O174" s="57" t="e">
        <f aca="false">(1-(N174/R174))</f>
        <v>#DIV/0!</v>
      </c>
      <c r="P174" s="58"/>
      <c r="Q174" s="58"/>
      <c r="R174" s="59"/>
      <c r="S174" s="60"/>
      <c r="T174" s="61" t="str">
        <f aca="false">IF(W174="","",VLOOKUP(W174,Categories!$M$155:$N$866,2,FALSE()))</f>
        <v/>
      </c>
      <c r="U174" s="62"/>
      <c r="V174" s="63"/>
      <c r="W174" s="64"/>
      <c r="X174" s="65"/>
      <c r="Y174" s="66" t="str">
        <f aca="false">IF(ISERROR(VLOOKUP(T174,'Target Margins'!A:F,5,FALSE())),"",VLOOKUP(T174,'Target Margins'!A:F,5,FALSE()))</f>
        <v/>
      </c>
    </row>
    <row r="175" customFormat="false" ht="13" hidden="false" customHeight="true" outlineLevel="0" collapsed="false">
      <c r="A175" s="46"/>
      <c r="B175" s="47"/>
      <c r="C175" s="48"/>
      <c r="D175" s="48"/>
      <c r="E175" s="49"/>
      <c r="F175" s="50"/>
      <c r="G175" s="51"/>
      <c r="H175" s="51"/>
      <c r="I175" s="52"/>
      <c r="J175" s="53"/>
      <c r="K175" s="54" t="n">
        <f aca="false">I175-(I175*J175)</f>
        <v>0</v>
      </c>
      <c r="L175" s="54"/>
      <c r="M175" s="55"/>
      <c r="N175" s="56" t="n">
        <f aca="false">IF(M175="",(K175),(K175/M175))</f>
        <v>0</v>
      </c>
      <c r="O175" s="57" t="e">
        <f aca="false">(1-(N175/R175))</f>
        <v>#DIV/0!</v>
      </c>
      <c r="P175" s="58"/>
      <c r="Q175" s="58"/>
      <c r="R175" s="59"/>
      <c r="S175" s="60"/>
      <c r="T175" s="61" t="str">
        <f aca="false">IF(W175="","",VLOOKUP(W175,Categories!$M$155:$N$866,2,FALSE()))</f>
        <v/>
      </c>
      <c r="U175" s="62"/>
      <c r="V175" s="63"/>
      <c r="W175" s="64"/>
      <c r="X175" s="65"/>
      <c r="Y175" s="66" t="str">
        <f aca="false">IF(ISERROR(VLOOKUP(T175,'Target Margins'!A:F,5,FALSE())),"",VLOOKUP(T175,'Target Margins'!A:F,5,FALSE()))</f>
        <v/>
      </c>
    </row>
    <row r="176" customFormat="false" ht="13" hidden="false" customHeight="true" outlineLevel="0" collapsed="false">
      <c r="A176" s="46"/>
      <c r="B176" s="47"/>
      <c r="C176" s="48"/>
      <c r="D176" s="48"/>
      <c r="E176" s="49"/>
      <c r="F176" s="50"/>
      <c r="G176" s="51"/>
      <c r="H176" s="51"/>
      <c r="I176" s="52"/>
      <c r="J176" s="53"/>
      <c r="K176" s="54" t="n">
        <f aca="false">I176-(I176*J176)</f>
        <v>0</v>
      </c>
      <c r="L176" s="54"/>
      <c r="M176" s="55"/>
      <c r="N176" s="56" t="n">
        <f aca="false">IF(M176="",(K176),(K176/M176))</f>
        <v>0</v>
      </c>
      <c r="O176" s="57" t="e">
        <f aca="false">(1-(N176/R176))</f>
        <v>#DIV/0!</v>
      </c>
      <c r="P176" s="58"/>
      <c r="Q176" s="58"/>
      <c r="R176" s="59"/>
      <c r="S176" s="60"/>
      <c r="T176" s="61" t="str">
        <f aca="false">IF(W176="","",VLOOKUP(W176,Categories!$M$155:$N$866,2,FALSE()))</f>
        <v/>
      </c>
      <c r="U176" s="62"/>
      <c r="V176" s="63"/>
      <c r="W176" s="64"/>
      <c r="X176" s="65"/>
      <c r="Y176" s="66" t="str">
        <f aca="false">IF(ISERROR(VLOOKUP(T176,'Target Margins'!A:F,5,FALSE())),"",VLOOKUP(T176,'Target Margins'!A:F,5,FALSE()))</f>
        <v/>
      </c>
    </row>
    <row r="177" customFormat="false" ht="13" hidden="false" customHeight="true" outlineLevel="0" collapsed="false">
      <c r="A177" s="46"/>
      <c r="B177" s="47"/>
      <c r="C177" s="48"/>
      <c r="D177" s="48"/>
      <c r="E177" s="49"/>
      <c r="F177" s="50"/>
      <c r="G177" s="51"/>
      <c r="H177" s="51"/>
      <c r="I177" s="52"/>
      <c r="J177" s="53"/>
      <c r="K177" s="54" t="n">
        <f aca="false">I177-(I177*J177)</f>
        <v>0</v>
      </c>
      <c r="L177" s="54"/>
      <c r="M177" s="55"/>
      <c r="N177" s="56" t="n">
        <f aca="false">IF(M177="",(K177),(K177/M177))</f>
        <v>0</v>
      </c>
      <c r="O177" s="57" t="e">
        <f aca="false">(1-(N177/R177))</f>
        <v>#DIV/0!</v>
      </c>
      <c r="P177" s="58"/>
      <c r="Q177" s="58"/>
      <c r="R177" s="59"/>
      <c r="S177" s="60"/>
      <c r="T177" s="61" t="str">
        <f aca="false">IF(W177="","",VLOOKUP(W177,Categories!$M$155:$N$866,2,FALSE()))</f>
        <v/>
      </c>
      <c r="U177" s="62"/>
      <c r="V177" s="63"/>
      <c r="W177" s="64"/>
      <c r="X177" s="65"/>
      <c r="Y177" s="66" t="str">
        <f aca="false">IF(ISERROR(VLOOKUP(T177,'Target Margins'!A:F,5,FALSE())),"",VLOOKUP(T177,'Target Margins'!A:F,5,FALSE()))</f>
        <v/>
      </c>
    </row>
    <row r="178" customFormat="false" ht="13" hidden="false" customHeight="true" outlineLevel="0" collapsed="false">
      <c r="A178" s="46"/>
      <c r="B178" s="47"/>
      <c r="C178" s="48"/>
      <c r="D178" s="48"/>
      <c r="E178" s="49"/>
      <c r="F178" s="50"/>
      <c r="G178" s="51"/>
      <c r="H178" s="51"/>
      <c r="I178" s="52"/>
      <c r="J178" s="53"/>
      <c r="K178" s="54" t="n">
        <f aca="false">I178-(I178*J178)</f>
        <v>0</v>
      </c>
      <c r="L178" s="54"/>
      <c r="M178" s="55"/>
      <c r="N178" s="56" t="n">
        <f aca="false">IF(M178="",(K178),(K178/M178))</f>
        <v>0</v>
      </c>
      <c r="O178" s="57" t="e">
        <f aca="false">(1-(N178/R178))</f>
        <v>#DIV/0!</v>
      </c>
      <c r="P178" s="58"/>
      <c r="Q178" s="58"/>
      <c r="R178" s="59"/>
      <c r="S178" s="60"/>
      <c r="T178" s="61" t="str">
        <f aca="false">IF(W178="","",VLOOKUP(W178,Categories!$M$155:$N$866,2,FALSE()))</f>
        <v/>
      </c>
      <c r="U178" s="62"/>
      <c r="V178" s="63"/>
      <c r="W178" s="64"/>
      <c r="X178" s="65"/>
      <c r="Y178" s="66" t="str">
        <f aca="false">IF(ISERROR(VLOOKUP(T178,'Target Margins'!A:F,5,FALSE())),"",VLOOKUP(T178,'Target Margins'!A:F,5,FALSE()))</f>
        <v/>
      </c>
    </row>
    <row r="179" customFormat="false" ht="13" hidden="false" customHeight="true" outlineLevel="0" collapsed="false">
      <c r="A179" s="46"/>
      <c r="B179" s="47"/>
      <c r="C179" s="48"/>
      <c r="D179" s="48"/>
      <c r="E179" s="49"/>
      <c r="F179" s="50"/>
      <c r="G179" s="51"/>
      <c r="H179" s="51"/>
      <c r="I179" s="52"/>
      <c r="J179" s="53"/>
      <c r="K179" s="54" t="n">
        <f aca="false">I179-(I179*J179)</f>
        <v>0</v>
      </c>
      <c r="L179" s="54"/>
      <c r="M179" s="55"/>
      <c r="N179" s="56" t="n">
        <f aca="false">IF(M179="",(K179),(K179/M179))</f>
        <v>0</v>
      </c>
      <c r="O179" s="57" t="e">
        <f aca="false">(1-(N179/R179))</f>
        <v>#DIV/0!</v>
      </c>
      <c r="P179" s="58"/>
      <c r="Q179" s="58"/>
      <c r="R179" s="59"/>
      <c r="S179" s="60"/>
      <c r="T179" s="61" t="str">
        <f aca="false">IF(W179="","",VLOOKUP(W179,Categories!$M$155:$N$866,2,FALSE()))</f>
        <v/>
      </c>
      <c r="U179" s="62"/>
      <c r="V179" s="63"/>
      <c r="W179" s="64"/>
      <c r="X179" s="65"/>
      <c r="Y179" s="66" t="str">
        <f aca="false">IF(ISERROR(VLOOKUP(T179,'Target Margins'!A:F,5,FALSE())),"",VLOOKUP(T179,'Target Margins'!A:F,5,FALSE()))</f>
        <v/>
      </c>
    </row>
    <row r="180" customFormat="false" ht="13" hidden="false" customHeight="true" outlineLevel="0" collapsed="false">
      <c r="A180" s="46"/>
      <c r="B180" s="47"/>
      <c r="C180" s="48"/>
      <c r="D180" s="48"/>
      <c r="E180" s="49"/>
      <c r="F180" s="50"/>
      <c r="G180" s="51"/>
      <c r="H180" s="51"/>
      <c r="I180" s="52"/>
      <c r="J180" s="53"/>
      <c r="K180" s="54" t="n">
        <f aca="false">I180-(I180*J180)</f>
        <v>0</v>
      </c>
      <c r="L180" s="54"/>
      <c r="M180" s="55"/>
      <c r="N180" s="56" t="n">
        <f aca="false">IF(M180="",(K180),(K180/M180))</f>
        <v>0</v>
      </c>
      <c r="O180" s="57" t="e">
        <f aca="false">(1-(N180/R180))</f>
        <v>#DIV/0!</v>
      </c>
      <c r="P180" s="58"/>
      <c r="Q180" s="58"/>
      <c r="R180" s="59"/>
      <c r="S180" s="60"/>
      <c r="T180" s="61" t="str">
        <f aca="false">IF(W180="","",VLOOKUP(W180,Categories!$M$155:$N$866,2,FALSE()))</f>
        <v/>
      </c>
      <c r="U180" s="62"/>
      <c r="V180" s="63"/>
      <c r="W180" s="64"/>
      <c r="X180" s="65"/>
      <c r="Y180" s="66" t="str">
        <f aca="false">IF(ISERROR(VLOOKUP(T180,'Target Margins'!A:F,5,FALSE())),"",VLOOKUP(T180,'Target Margins'!A:F,5,FALSE()))</f>
        <v/>
      </c>
    </row>
    <row r="181" customFormat="false" ht="13" hidden="false" customHeight="true" outlineLevel="0" collapsed="false">
      <c r="A181" s="46"/>
      <c r="B181" s="47"/>
      <c r="C181" s="48"/>
      <c r="D181" s="48"/>
      <c r="E181" s="49"/>
      <c r="F181" s="50"/>
      <c r="G181" s="51"/>
      <c r="H181" s="51"/>
      <c r="I181" s="52"/>
      <c r="J181" s="53"/>
      <c r="K181" s="54" t="n">
        <f aca="false">I181-(I181*J181)</f>
        <v>0</v>
      </c>
      <c r="L181" s="54"/>
      <c r="M181" s="55"/>
      <c r="N181" s="56" t="n">
        <f aca="false">IF(M181="",(K181),(K181/M181))</f>
        <v>0</v>
      </c>
      <c r="O181" s="57" t="e">
        <f aca="false">(1-(N181/R181))</f>
        <v>#DIV/0!</v>
      </c>
      <c r="P181" s="58"/>
      <c r="Q181" s="58"/>
      <c r="R181" s="59"/>
      <c r="S181" s="60"/>
      <c r="T181" s="61" t="str">
        <f aca="false">IF(W181="","",VLOOKUP(W181,Categories!$M$155:$N$866,2,FALSE()))</f>
        <v/>
      </c>
      <c r="U181" s="62"/>
      <c r="V181" s="63"/>
      <c r="W181" s="64"/>
      <c r="X181" s="65"/>
      <c r="Y181" s="66" t="str">
        <f aca="false">IF(ISERROR(VLOOKUP(T181,'Target Margins'!A:F,5,FALSE())),"",VLOOKUP(T181,'Target Margins'!A:F,5,FALSE()))</f>
        <v/>
      </c>
    </row>
    <row r="182" customFormat="false" ht="13" hidden="false" customHeight="true" outlineLevel="0" collapsed="false">
      <c r="A182" s="46"/>
      <c r="B182" s="47"/>
      <c r="C182" s="48"/>
      <c r="D182" s="48"/>
      <c r="E182" s="49"/>
      <c r="F182" s="50"/>
      <c r="G182" s="51"/>
      <c r="H182" s="51"/>
      <c r="I182" s="52"/>
      <c r="J182" s="53"/>
      <c r="K182" s="54" t="n">
        <f aca="false">I182-(I182*J182)</f>
        <v>0</v>
      </c>
      <c r="L182" s="54"/>
      <c r="M182" s="55"/>
      <c r="N182" s="56" t="n">
        <f aca="false">IF(M182="",(K182),(K182/M182))</f>
        <v>0</v>
      </c>
      <c r="O182" s="57" t="e">
        <f aca="false">(1-(N182/R182))</f>
        <v>#DIV/0!</v>
      </c>
      <c r="P182" s="58"/>
      <c r="Q182" s="58"/>
      <c r="R182" s="59"/>
      <c r="S182" s="60"/>
      <c r="T182" s="61" t="str">
        <f aca="false">IF(W182="","",VLOOKUP(W182,Categories!$M$155:$N$866,2,FALSE()))</f>
        <v/>
      </c>
      <c r="U182" s="62"/>
      <c r="V182" s="63"/>
      <c r="W182" s="64"/>
      <c r="X182" s="65"/>
      <c r="Y182" s="66" t="str">
        <f aca="false">IF(ISERROR(VLOOKUP(T182,'Target Margins'!A:F,5,FALSE())),"",VLOOKUP(T182,'Target Margins'!A:F,5,FALSE()))</f>
        <v/>
      </c>
    </row>
    <row r="183" customFormat="false" ht="13" hidden="false" customHeight="true" outlineLevel="0" collapsed="false">
      <c r="A183" s="46"/>
      <c r="B183" s="47"/>
      <c r="C183" s="48"/>
      <c r="D183" s="48"/>
      <c r="E183" s="49"/>
      <c r="F183" s="50"/>
      <c r="G183" s="51"/>
      <c r="H183" s="51"/>
      <c r="I183" s="52"/>
      <c r="J183" s="53"/>
      <c r="K183" s="54" t="n">
        <f aca="false">I183-(I183*J183)</f>
        <v>0</v>
      </c>
      <c r="L183" s="54"/>
      <c r="M183" s="55"/>
      <c r="N183" s="56" t="n">
        <f aca="false">IF(M183="",(K183),(K183/M183))</f>
        <v>0</v>
      </c>
      <c r="O183" s="57" t="e">
        <f aca="false">(1-(N183/R183))</f>
        <v>#DIV/0!</v>
      </c>
      <c r="P183" s="58"/>
      <c r="Q183" s="58"/>
      <c r="R183" s="59"/>
      <c r="S183" s="60"/>
      <c r="T183" s="61" t="str">
        <f aca="false">IF(W183="","",VLOOKUP(W183,Categories!$M$155:$N$866,2,FALSE()))</f>
        <v/>
      </c>
      <c r="U183" s="62"/>
      <c r="V183" s="63"/>
      <c r="W183" s="64"/>
      <c r="X183" s="65"/>
      <c r="Y183" s="66" t="str">
        <f aca="false">IF(ISERROR(VLOOKUP(T183,'Target Margins'!A:F,5,FALSE())),"",VLOOKUP(T183,'Target Margins'!A:F,5,FALSE()))</f>
        <v/>
      </c>
    </row>
    <row r="184" customFormat="false" ht="13" hidden="false" customHeight="true" outlineLevel="0" collapsed="false">
      <c r="A184" s="46"/>
      <c r="B184" s="47"/>
      <c r="C184" s="48"/>
      <c r="D184" s="48"/>
      <c r="E184" s="49"/>
      <c r="F184" s="50"/>
      <c r="G184" s="51"/>
      <c r="H184" s="51"/>
      <c r="I184" s="52"/>
      <c r="J184" s="53"/>
      <c r="K184" s="54" t="n">
        <f aca="false">I184-(I184*J184)</f>
        <v>0</v>
      </c>
      <c r="L184" s="54"/>
      <c r="M184" s="55"/>
      <c r="N184" s="56" t="n">
        <f aca="false">IF(M184="",(K184),(K184/M184))</f>
        <v>0</v>
      </c>
      <c r="O184" s="57" t="e">
        <f aca="false">(1-(N184/R184))</f>
        <v>#DIV/0!</v>
      </c>
      <c r="P184" s="58"/>
      <c r="Q184" s="58"/>
      <c r="R184" s="59"/>
      <c r="S184" s="60"/>
      <c r="T184" s="61" t="str">
        <f aca="false">IF(W184="","",VLOOKUP(W184,Categories!$M$155:$N$866,2,FALSE()))</f>
        <v/>
      </c>
      <c r="U184" s="62"/>
      <c r="V184" s="63"/>
      <c r="W184" s="64"/>
      <c r="X184" s="65"/>
      <c r="Y184" s="66" t="str">
        <f aca="false">IF(ISERROR(VLOOKUP(T184,'Target Margins'!A:F,5,FALSE())),"",VLOOKUP(T184,'Target Margins'!A:F,5,FALSE()))</f>
        <v/>
      </c>
    </row>
    <row r="185" customFormat="false" ht="13" hidden="false" customHeight="true" outlineLevel="0" collapsed="false">
      <c r="A185" s="46"/>
      <c r="B185" s="47"/>
      <c r="C185" s="48"/>
      <c r="D185" s="48"/>
      <c r="E185" s="49"/>
      <c r="F185" s="50"/>
      <c r="G185" s="51"/>
      <c r="H185" s="51"/>
      <c r="I185" s="52"/>
      <c r="J185" s="53"/>
      <c r="K185" s="54" t="n">
        <f aca="false">I185-(I185*J185)</f>
        <v>0</v>
      </c>
      <c r="L185" s="54"/>
      <c r="M185" s="55"/>
      <c r="N185" s="56" t="n">
        <f aca="false">IF(M185="",(K185),(K185/M185))</f>
        <v>0</v>
      </c>
      <c r="O185" s="57" t="e">
        <f aca="false">(1-(N185/R185))</f>
        <v>#DIV/0!</v>
      </c>
      <c r="P185" s="58"/>
      <c r="Q185" s="58"/>
      <c r="R185" s="59"/>
      <c r="S185" s="60"/>
      <c r="T185" s="61" t="str">
        <f aca="false">IF(W185="","",VLOOKUP(W185,Categories!$M$155:$N$866,2,FALSE()))</f>
        <v/>
      </c>
      <c r="U185" s="62"/>
      <c r="V185" s="63"/>
      <c r="W185" s="64"/>
      <c r="X185" s="65"/>
      <c r="Y185" s="66" t="str">
        <f aca="false">IF(ISERROR(VLOOKUP(T185,'Target Margins'!A:F,5,FALSE())),"",VLOOKUP(T185,'Target Margins'!A:F,5,FALSE()))</f>
        <v/>
      </c>
    </row>
    <row r="186" customFormat="false" ht="13" hidden="false" customHeight="true" outlineLevel="0" collapsed="false">
      <c r="A186" s="46"/>
      <c r="B186" s="47"/>
      <c r="C186" s="48"/>
      <c r="D186" s="48"/>
      <c r="E186" s="49"/>
      <c r="F186" s="50"/>
      <c r="G186" s="51"/>
      <c r="H186" s="51"/>
      <c r="I186" s="52"/>
      <c r="J186" s="53"/>
      <c r="K186" s="54" t="n">
        <f aca="false">I186-(I186*J186)</f>
        <v>0</v>
      </c>
      <c r="L186" s="54"/>
      <c r="M186" s="55"/>
      <c r="N186" s="56" t="n">
        <f aca="false">IF(M186="",(K186),(K186/M186))</f>
        <v>0</v>
      </c>
      <c r="O186" s="57" t="e">
        <f aca="false">(1-(N186/R186))</f>
        <v>#DIV/0!</v>
      </c>
      <c r="P186" s="58"/>
      <c r="Q186" s="58"/>
      <c r="R186" s="59"/>
      <c r="S186" s="60"/>
      <c r="T186" s="61" t="str">
        <f aca="false">IF(W186="","",VLOOKUP(W186,Categories!$M$155:$N$866,2,FALSE()))</f>
        <v/>
      </c>
      <c r="U186" s="62"/>
      <c r="V186" s="63"/>
      <c r="W186" s="64"/>
      <c r="X186" s="65"/>
      <c r="Y186" s="66" t="str">
        <f aca="false">IF(ISERROR(VLOOKUP(T186,'Target Margins'!A:F,5,FALSE())),"",VLOOKUP(T186,'Target Margins'!A:F,5,FALSE()))</f>
        <v/>
      </c>
    </row>
    <row r="187" customFormat="false" ht="13" hidden="false" customHeight="true" outlineLevel="0" collapsed="false">
      <c r="A187" s="46"/>
      <c r="B187" s="47"/>
      <c r="C187" s="48"/>
      <c r="D187" s="48"/>
      <c r="E187" s="49"/>
      <c r="F187" s="50"/>
      <c r="G187" s="51"/>
      <c r="H187" s="51"/>
      <c r="I187" s="52"/>
      <c r="J187" s="53"/>
      <c r="K187" s="54" t="n">
        <f aca="false">I187-(I187*J187)</f>
        <v>0</v>
      </c>
      <c r="L187" s="54"/>
      <c r="M187" s="55"/>
      <c r="N187" s="56" t="n">
        <f aca="false">IF(M187="",(K187),(K187/M187))</f>
        <v>0</v>
      </c>
      <c r="O187" s="57" t="e">
        <f aca="false">(1-(N187/R187))</f>
        <v>#DIV/0!</v>
      </c>
      <c r="P187" s="58"/>
      <c r="Q187" s="58"/>
      <c r="R187" s="59"/>
      <c r="S187" s="60"/>
      <c r="T187" s="61" t="str">
        <f aca="false">IF(W187="","",VLOOKUP(W187,Categories!$M$155:$N$866,2,FALSE()))</f>
        <v/>
      </c>
      <c r="U187" s="62"/>
      <c r="V187" s="63"/>
      <c r="W187" s="64"/>
      <c r="X187" s="65"/>
      <c r="Y187" s="66" t="str">
        <f aca="false">IF(ISERROR(VLOOKUP(T187,'Target Margins'!A:F,5,FALSE())),"",VLOOKUP(T187,'Target Margins'!A:F,5,FALSE()))</f>
        <v/>
      </c>
    </row>
    <row r="188" customFormat="false" ht="13" hidden="false" customHeight="true" outlineLevel="0" collapsed="false">
      <c r="A188" s="46"/>
      <c r="B188" s="47"/>
      <c r="C188" s="48"/>
      <c r="D188" s="48"/>
      <c r="E188" s="49"/>
      <c r="F188" s="50"/>
      <c r="G188" s="51"/>
      <c r="H188" s="51"/>
      <c r="I188" s="52"/>
      <c r="J188" s="53"/>
      <c r="K188" s="54" t="n">
        <f aca="false">I188-(I188*J188)</f>
        <v>0</v>
      </c>
      <c r="L188" s="54"/>
      <c r="M188" s="55"/>
      <c r="N188" s="56" t="n">
        <f aca="false">IF(M188="",(K188),(K188/M188))</f>
        <v>0</v>
      </c>
      <c r="O188" s="57" t="e">
        <f aca="false">(1-(N188/R188))</f>
        <v>#DIV/0!</v>
      </c>
      <c r="P188" s="58"/>
      <c r="Q188" s="58"/>
      <c r="R188" s="59"/>
      <c r="S188" s="60"/>
      <c r="T188" s="61" t="str">
        <f aca="false">IF(W188="","",VLOOKUP(W188,Categories!$M$155:$N$866,2,FALSE()))</f>
        <v/>
      </c>
      <c r="U188" s="62"/>
      <c r="V188" s="63"/>
      <c r="W188" s="64"/>
      <c r="X188" s="65"/>
      <c r="Y188" s="66" t="str">
        <f aca="false">IF(ISERROR(VLOOKUP(T188,'Target Margins'!A:F,5,FALSE())),"",VLOOKUP(T188,'Target Margins'!A:F,5,FALSE()))</f>
        <v/>
      </c>
    </row>
    <row r="189" customFormat="false" ht="13" hidden="false" customHeight="true" outlineLevel="0" collapsed="false">
      <c r="A189" s="46"/>
      <c r="B189" s="47"/>
      <c r="C189" s="48"/>
      <c r="D189" s="48"/>
      <c r="E189" s="49"/>
      <c r="F189" s="50"/>
      <c r="G189" s="51"/>
      <c r="H189" s="51"/>
      <c r="I189" s="52"/>
      <c r="J189" s="53"/>
      <c r="K189" s="54" t="n">
        <f aca="false">I189-(I189*J189)</f>
        <v>0</v>
      </c>
      <c r="L189" s="54"/>
      <c r="M189" s="55"/>
      <c r="N189" s="56" t="n">
        <f aca="false">IF(M189="",(K189),(K189/M189))</f>
        <v>0</v>
      </c>
      <c r="O189" s="57" t="e">
        <f aca="false">(1-(N189/R189))</f>
        <v>#DIV/0!</v>
      </c>
      <c r="P189" s="58"/>
      <c r="Q189" s="58"/>
      <c r="R189" s="59"/>
      <c r="S189" s="60"/>
      <c r="T189" s="61" t="str">
        <f aca="false">IF(W189="","",VLOOKUP(W189,Categories!$M$155:$N$866,2,FALSE()))</f>
        <v/>
      </c>
      <c r="U189" s="62"/>
      <c r="V189" s="63"/>
      <c r="W189" s="64"/>
      <c r="X189" s="65"/>
      <c r="Y189" s="66" t="str">
        <f aca="false">IF(ISERROR(VLOOKUP(T189,'Target Margins'!A:F,5,FALSE())),"",VLOOKUP(T189,'Target Margins'!A:F,5,FALSE()))</f>
        <v/>
      </c>
    </row>
    <row r="190" customFormat="false" ht="13" hidden="false" customHeight="true" outlineLevel="0" collapsed="false">
      <c r="A190" s="46"/>
      <c r="B190" s="47"/>
      <c r="C190" s="48"/>
      <c r="D190" s="48"/>
      <c r="E190" s="49"/>
      <c r="F190" s="50"/>
      <c r="G190" s="51"/>
      <c r="H190" s="51"/>
      <c r="I190" s="52"/>
      <c r="J190" s="53"/>
      <c r="K190" s="54" t="n">
        <f aca="false">I190-(I190*J190)</f>
        <v>0</v>
      </c>
      <c r="L190" s="54"/>
      <c r="M190" s="55"/>
      <c r="N190" s="56" t="n">
        <f aca="false">IF(M190="",(K190),(K190/M190))</f>
        <v>0</v>
      </c>
      <c r="O190" s="57" t="e">
        <f aca="false">(1-(N190/R190))</f>
        <v>#DIV/0!</v>
      </c>
      <c r="P190" s="58"/>
      <c r="Q190" s="58"/>
      <c r="R190" s="59"/>
      <c r="S190" s="60"/>
      <c r="T190" s="61" t="str">
        <f aca="false">IF(W190="","",VLOOKUP(W190,Categories!$M$155:$N$866,2,FALSE()))</f>
        <v/>
      </c>
      <c r="U190" s="62"/>
      <c r="V190" s="63"/>
      <c r="W190" s="64"/>
      <c r="X190" s="65"/>
      <c r="Y190" s="66" t="str">
        <f aca="false">IF(ISERROR(VLOOKUP(T190,'Target Margins'!A:F,5,FALSE())),"",VLOOKUP(T190,'Target Margins'!A:F,5,FALSE()))</f>
        <v/>
      </c>
    </row>
    <row r="191" customFormat="false" ht="13" hidden="false" customHeight="true" outlineLevel="0" collapsed="false">
      <c r="A191" s="46"/>
      <c r="B191" s="47"/>
      <c r="C191" s="48"/>
      <c r="D191" s="48"/>
      <c r="E191" s="49"/>
      <c r="F191" s="50"/>
      <c r="G191" s="51"/>
      <c r="H191" s="51"/>
      <c r="I191" s="52"/>
      <c r="J191" s="53"/>
      <c r="K191" s="54" t="n">
        <f aca="false">I191-(I191*J191)</f>
        <v>0</v>
      </c>
      <c r="L191" s="54"/>
      <c r="M191" s="55"/>
      <c r="N191" s="56" t="n">
        <f aca="false">IF(M191="",(K191),(K191/M191))</f>
        <v>0</v>
      </c>
      <c r="O191" s="57" t="e">
        <f aca="false">(1-(N191/R191))</f>
        <v>#DIV/0!</v>
      </c>
      <c r="P191" s="58"/>
      <c r="Q191" s="58"/>
      <c r="R191" s="59"/>
      <c r="S191" s="60"/>
      <c r="T191" s="61" t="str">
        <f aca="false">IF(W191="","",VLOOKUP(W191,Categories!$M$155:$N$866,2,FALSE()))</f>
        <v/>
      </c>
      <c r="U191" s="62"/>
      <c r="V191" s="63"/>
      <c r="W191" s="64"/>
      <c r="X191" s="65"/>
      <c r="Y191" s="66" t="str">
        <f aca="false">IF(ISERROR(VLOOKUP(T191,'Target Margins'!A:F,5,FALSE())),"",VLOOKUP(T191,'Target Margins'!A:F,5,FALSE()))</f>
        <v/>
      </c>
    </row>
    <row r="192" customFormat="false" ht="13" hidden="false" customHeight="true" outlineLevel="0" collapsed="false">
      <c r="A192" s="46"/>
      <c r="B192" s="47"/>
      <c r="C192" s="48"/>
      <c r="D192" s="48"/>
      <c r="E192" s="49"/>
      <c r="F192" s="50"/>
      <c r="G192" s="51"/>
      <c r="H192" s="51"/>
      <c r="I192" s="52"/>
      <c r="J192" s="53"/>
      <c r="K192" s="54" t="n">
        <f aca="false">I192-(I192*J192)</f>
        <v>0</v>
      </c>
      <c r="L192" s="54"/>
      <c r="M192" s="55"/>
      <c r="N192" s="56" t="n">
        <f aca="false">IF(M192="",(K192),(K192/M192))</f>
        <v>0</v>
      </c>
      <c r="O192" s="57" t="e">
        <f aca="false">(1-(N192/R192))</f>
        <v>#DIV/0!</v>
      </c>
      <c r="P192" s="58"/>
      <c r="Q192" s="58"/>
      <c r="R192" s="59"/>
      <c r="S192" s="60"/>
      <c r="T192" s="61" t="str">
        <f aca="false">IF(W192="","",VLOOKUP(W192,Categories!$M$155:$N$866,2,FALSE()))</f>
        <v/>
      </c>
      <c r="U192" s="62"/>
      <c r="V192" s="63"/>
      <c r="W192" s="64"/>
      <c r="X192" s="65"/>
      <c r="Y192" s="66" t="str">
        <f aca="false">IF(ISERROR(VLOOKUP(T192,'Target Margins'!A:F,5,FALSE())),"",VLOOKUP(T192,'Target Margins'!A:F,5,FALSE()))</f>
        <v/>
      </c>
    </row>
    <row r="193" customFormat="false" ht="13" hidden="false" customHeight="true" outlineLevel="0" collapsed="false">
      <c r="A193" s="46"/>
      <c r="B193" s="47"/>
      <c r="C193" s="48"/>
      <c r="D193" s="48"/>
      <c r="E193" s="49"/>
      <c r="F193" s="50"/>
      <c r="G193" s="51"/>
      <c r="H193" s="51"/>
      <c r="I193" s="52"/>
      <c r="J193" s="53"/>
      <c r="K193" s="54" t="n">
        <f aca="false">I193-(I193*J193)</f>
        <v>0</v>
      </c>
      <c r="L193" s="54"/>
      <c r="M193" s="55"/>
      <c r="N193" s="56" t="n">
        <f aca="false">IF(M193="",(K193),(K193/M193))</f>
        <v>0</v>
      </c>
      <c r="O193" s="57" t="e">
        <f aca="false">(1-(N193/R193))</f>
        <v>#DIV/0!</v>
      </c>
      <c r="P193" s="58"/>
      <c r="Q193" s="58"/>
      <c r="R193" s="59"/>
      <c r="S193" s="60"/>
      <c r="T193" s="61" t="str">
        <f aca="false">IF(W193="","",VLOOKUP(W193,Categories!$M$155:$N$866,2,FALSE()))</f>
        <v/>
      </c>
      <c r="U193" s="62"/>
      <c r="V193" s="63"/>
      <c r="W193" s="64"/>
      <c r="X193" s="65"/>
      <c r="Y193" s="66" t="str">
        <f aca="false">IF(ISERROR(VLOOKUP(T193,'Target Margins'!A:F,5,FALSE())),"",VLOOKUP(T193,'Target Margins'!A:F,5,FALSE()))</f>
        <v/>
      </c>
    </row>
    <row r="194" customFormat="false" ht="13" hidden="false" customHeight="true" outlineLevel="0" collapsed="false">
      <c r="A194" s="46"/>
      <c r="B194" s="47"/>
      <c r="C194" s="48"/>
      <c r="D194" s="48"/>
      <c r="E194" s="49"/>
      <c r="F194" s="50"/>
      <c r="G194" s="51"/>
      <c r="H194" s="51"/>
      <c r="I194" s="52"/>
      <c r="J194" s="53"/>
      <c r="K194" s="54" t="n">
        <f aca="false">I194-(I194*J194)</f>
        <v>0</v>
      </c>
      <c r="L194" s="54"/>
      <c r="M194" s="55"/>
      <c r="N194" s="56" t="n">
        <f aca="false">IF(M194="",(K194),(K194/M194))</f>
        <v>0</v>
      </c>
      <c r="O194" s="57" t="e">
        <f aca="false">(1-(N194/R194))</f>
        <v>#DIV/0!</v>
      </c>
      <c r="P194" s="58"/>
      <c r="Q194" s="58"/>
      <c r="R194" s="59"/>
      <c r="S194" s="60"/>
      <c r="T194" s="61" t="str">
        <f aca="false">IF(W194="","",VLOOKUP(W194,Categories!$M$155:$N$866,2,FALSE()))</f>
        <v/>
      </c>
      <c r="U194" s="62"/>
      <c r="V194" s="63"/>
      <c r="W194" s="64"/>
      <c r="X194" s="65"/>
      <c r="Y194" s="66" t="str">
        <f aca="false">IF(ISERROR(VLOOKUP(T194,'Target Margins'!A:F,5,FALSE())),"",VLOOKUP(T194,'Target Margins'!A:F,5,FALSE()))</f>
        <v/>
      </c>
    </row>
    <row r="195" customFormat="false" ht="13" hidden="false" customHeight="true" outlineLevel="0" collapsed="false">
      <c r="A195" s="46"/>
      <c r="B195" s="47"/>
      <c r="C195" s="48"/>
      <c r="D195" s="48"/>
      <c r="E195" s="49"/>
      <c r="F195" s="50"/>
      <c r="G195" s="51"/>
      <c r="H195" s="51"/>
      <c r="I195" s="52"/>
      <c r="J195" s="53"/>
      <c r="K195" s="54" t="n">
        <f aca="false">I195-(I195*J195)</f>
        <v>0</v>
      </c>
      <c r="L195" s="54"/>
      <c r="M195" s="55"/>
      <c r="N195" s="56" t="n">
        <f aca="false">IF(M195="",(K195),(K195/M195))</f>
        <v>0</v>
      </c>
      <c r="O195" s="57" t="e">
        <f aca="false">(1-(N195/R195))</f>
        <v>#DIV/0!</v>
      </c>
      <c r="P195" s="58"/>
      <c r="Q195" s="58"/>
      <c r="R195" s="59"/>
      <c r="S195" s="60"/>
      <c r="T195" s="61" t="str">
        <f aca="false">IF(W195="","",VLOOKUP(W195,Categories!$M$155:$N$866,2,FALSE()))</f>
        <v/>
      </c>
      <c r="U195" s="62"/>
      <c r="V195" s="63"/>
      <c r="W195" s="64"/>
      <c r="X195" s="65"/>
      <c r="Y195" s="66" t="str">
        <f aca="false">IF(ISERROR(VLOOKUP(T195,'Target Margins'!A:F,5,FALSE())),"",VLOOKUP(T195,'Target Margins'!A:F,5,FALSE()))</f>
        <v/>
      </c>
    </row>
    <row r="196" customFormat="false" ht="13" hidden="false" customHeight="true" outlineLevel="0" collapsed="false">
      <c r="A196" s="46"/>
      <c r="B196" s="47"/>
      <c r="C196" s="48"/>
      <c r="D196" s="48"/>
      <c r="E196" s="49"/>
      <c r="F196" s="50"/>
      <c r="G196" s="51"/>
      <c r="H196" s="51"/>
      <c r="I196" s="52"/>
      <c r="J196" s="53"/>
      <c r="K196" s="54" t="n">
        <f aca="false">I196-(I196*J196)</f>
        <v>0</v>
      </c>
      <c r="L196" s="54"/>
      <c r="M196" s="55"/>
      <c r="N196" s="56" t="n">
        <f aca="false">IF(M196="",(K196),(K196/M196))</f>
        <v>0</v>
      </c>
      <c r="O196" s="57" t="e">
        <f aca="false">(1-(N196/R196))</f>
        <v>#DIV/0!</v>
      </c>
      <c r="P196" s="58"/>
      <c r="Q196" s="58"/>
      <c r="R196" s="59"/>
      <c r="S196" s="60"/>
      <c r="T196" s="61" t="str">
        <f aca="false">IF(W196="","",VLOOKUP(W196,Categories!$M$155:$N$866,2,FALSE()))</f>
        <v/>
      </c>
      <c r="U196" s="62"/>
      <c r="V196" s="63"/>
      <c r="W196" s="64"/>
      <c r="X196" s="65"/>
      <c r="Y196" s="66" t="str">
        <f aca="false">IF(ISERROR(VLOOKUP(T196,'Target Margins'!A:F,5,FALSE())),"",VLOOKUP(T196,'Target Margins'!A:F,5,FALSE()))</f>
        <v/>
      </c>
    </row>
    <row r="197" customFormat="false" ht="13" hidden="false" customHeight="true" outlineLevel="0" collapsed="false">
      <c r="A197" s="46"/>
      <c r="B197" s="47"/>
      <c r="C197" s="48"/>
      <c r="D197" s="48"/>
      <c r="E197" s="49"/>
      <c r="F197" s="50"/>
      <c r="G197" s="51"/>
      <c r="H197" s="51"/>
      <c r="I197" s="52"/>
      <c r="J197" s="53"/>
      <c r="K197" s="54" t="n">
        <f aca="false">I197-(I197*J197)</f>
        <v>0</v>
      </c>
      <c r="L197" s="54"/>
      <c r="M197" s="55"/>
      <c r="N197" s="56" t="n">
        <f aca="false">IF(M197="",(K197),(K197/M197))</f>
        <v>0</v>
      </c>
      <c r="O197" s="57" t="e">
        <f aca="false">(1-(N197/R197))</f>
        <v>#DIV/0!</v>
      </c>
      <c r="P197" s="58"/>
      <c r="Q197" s="58"/>
      <c r="R197" s="59"/>
      <c r="S197" s="60"/>
      <c r="T197" s="61" t="str">
        <f aca="false">IF(W197="","",VLOOKUP(W197,Categories!$M$155:$N$866,2,FALSE()))</f>
        <v/>
      </c>
      <c r="U197" s="62"/>
      <c r="V197" s="63"/>
      <c r="W197" s="64"/>
      <c r="X197" s="65"/>
      <c r="Y197" s="66" t="str">
        <f aca="false">IF(ISERROR(VLOOKUP(T197,'Target Margins'!A:F,5,FALSE())),"",VLOOKUP(T197,'Target Margins'!A:F,5,FALSE()))</f>
        <v/>
      </c>
    </row>
    <row r="198" customFormat="false" ht="13" hidden="false" customHeight="true" outlineLevel="0" collapsed="false">
      <c r="A198" s="46"/>
      <c r="B198" s="47"/>
      <c r="C198" s="48"/>
      <c r="D198" s="48"/>
      <c r="E198" s="49"/>
      <c r="F198" s="50"/>
      <c r="G198" s="51"/>
      <c r="H198" s="51"/>
      <c r="I198" s="52"/>
      <c r="J198" s="53"/>
      <c r="K198" s="54" t="n">
        <f aca="false">I198-(I198*J198)</f>
        <v>0</v>
      </c>
      <c r="L198" s="54"/>
      <c r="M198" s="55"/>
      <c r="N198" s="56" t="n">
        <f aca="false">IF(M198="",(K198),(K198/M198))</f>
        <v>0</v>
      </c>
      <c r="O198" s="57" t="e">
        <f aca="false">(1-(N198/R198))</f>
        <v>#DIV/0!</v>
      </c>
      <c r="P198" s="58"/>
      <c r="Q198" s="58"/>
      <c r="R198" s="59"/>
      <c r="S198" s="60"/>
      <c r="T198" s="61" t="str">
        <f aca="false">IF(W198="","",VLOOKUP(W198,Categories!$M$155:$N$866,2,FALSE()))</f>
        <v/>
      </c>
      <c r="U198" s="62"/>
      <c r="V198" s="63"/>
      <c r="W198" s="64"/>
      <c r="X198" s="65"/>
      <c r="Y198" s="66" t="str">
        <f aca="false">IF(ISERROR(VLOOKUP(T198,'Target Margins'!A:F,5,FALSE())),"",VLOOKUP(T198,'Target Margins'!A:F,5,FALSE()))</f>
        <v/>
      </c>
    </row>
    <row r="199" customFormat="false" ht="13" hidden="false" customHeight="true" outlineLevel="0" collapsed="false">
      <c r="A199" s="46"/>
      <c r="B199" s="47"/>
      <c r="C199" s="48"/>
      <c r="D199" s="48"/>
      <c r="E199" s="49"/>
      <c r="F199" s="50"/>
      <c r="G199" s="51"/>
      <c r="H199" s="51"/>
      <c r="I199" s="52"/>
      <c r="J199" s="53"/>
      <c r="K199" s="54" t="n">
        <f aca="false">I199-(I199*J199)</f>
        <v>0</v>
      </c>
      <c r="L199" s="54"/>
      <c r="M199" s="55"/>
      <c r="N199" s="56" t="n">
        <f aca="false">IF(M199="",(K199),(K199/M199))</f>
        <v>0</v>
      </c>
      <c r="O199" s="57" t="e">
        <f aca="false">(1-(N199/R199))</f>
        <v>#DIV/0!</v>
      </c>
      <c r="P199" s="58"/>
      <c r="Q199" s="58"/>
      <c r="R199" s="59"/>
      <c r="S199" s="60"/>
      <c r="T199" s="61" t="str">
        <f aca="false">IF(W199="","",VLOOKUP(W199,Categories!$M$155:$N$866,2,FALSE()))</f>
        <v/>
      </c>
      <c r="U199" s="62"/>
      <c r="V199" s="63"/>
      <c r="W199" s="64"/>
      <c r="X199" s="65"/>
      <c r="Y199" s="66" t="str">
        <f aca="false">IF(ISERROR(VLOOKUP(T199,'Target Margins'!A:F,5,FALSE())),"",VLOOKUP(T199,'Target Margins'!A:F,5,FALSE()))</f>
        <v/>
      </c>
    </row>
    <row r="200" customFormat="false" ht="13" hidden="false" customHeight="true" outlineLevel="0" collapsed="false">
      <c r="A200" s="46"/>
      <c r="B200" s="47"/>
      <c r="C200" s="48"/>
      <c r="D200" s="48"/>
      <c r="E200" s="49"/>
      <c r="F200" s="50"/>
      <c r="G200" s="51"/>
      <c r="H200" s="51"/>
      <c r="I200" s="52"/>
      <c r="J200" s="53"/>
      <c r="K200" s="54" t="n">
        <f aca="false">I200-(I200*J200)</f>
        <v>0</v>
      </c>
      <c r="L200" s="54"/>
      <c r="M200" s="55"/>
      <c r="N200" s="56" t="n">
        <f aca="false">IF(M200="",(K200),(K200/M200))</f>
        <v>0</v>
      </c>
      <c r="O200" s="57" t="e">
        <f aca="false">(1-(N200/R200))</f>
        <v>#DIV/0!</v>
      </c>
      <c r="P200" s="58"/>
      <c r="Q200" s="58"/>
      <c r="R200" s="59"/>
      <c r="S200" s="60"/>
      <c r="T200" s="61" t="str">
        <f aca="false">IF(W200="","",VLOOKUP(W200,Categories!$M$155:$N$866,2,FALSE()))</f>
        <v/>
      </c>
      <c r="U200" s="62"/>
      <c r="V200" s="63"/>
      <c r="W200" s="64"/>
      <c r="X200" s="65"/>
      <c r="Y200" s="66" t="str">
        <f aca="false">IF(ISERROR(VLOOKUP(T200,'Target Margins'!A:F,5,FALSE())),"",VLOOKUP(T200,'Target Margins'!A:F,5,FALSE()))</f>
        <v/>
      </c>
    </row>
    <row r="201" customFormat="false" ht="13" hidden="false" customHeight="true" outlineLevel="0" collapsed="false">
      <c r="A201" s="46"/>
      <c r="B201" s="47"/>
      <c r="C201" s="48"/>
      <c r="D201" s="48"/>
      <c r="E201" s="49"/>
      <c r="F201" s="50"/>
      <c r="G201" s="51"/>
      <c r="H201" s="51"/>
      <c r="I201" s="52"/>
      <c r="J201" s="53"/>
      <c r="K201" s="54" t="n">
        <f aca="false">I201-(I201*J201)</f>
        <v>0</v>
      </c>
      <c r="L201" s="54"/>
      <c r="M201" s="55"/>
      <c r="N201" s="56" t="n">
        <f aca="false">IF(M201="",(K201),(K201/M201))</f>
        <v>0</v>
      </c>
      <c r="O201" s="57" t="e">
        <f aca="false">(1-(N201/R201))</f>
        <v>#DIV/0!</v>
      </c>
      <c r="P201" s="58"/>
      <c r="Q201" s="58"/>
      <c r="R201" s="59"/>
      <c r="S201" s="60"/>
      <c r="T201" s="61" t="str">
        <f aca="false">IF(W201="","",VLOOKUP(W201,Categories!$M$155:$N$866,2,FALSE()))</f>
        <v/>
      </c>
      <c r="U201" s="62"/>
      <c r="V201" s="63"/>
      <c r="W201" s="64"/>
      <c r="X201" s="65"/>
      <c r="Y201" s="66" t="str">
        <f aca="false">IF(ISERROR(VLOOKUP(T201,'Target Margins'!A:F,5,FALSE())),"",VLOOKUP(T201,'Target Margins'!A:F,5,FALSE()))</f>
        <v/>
      </c>
    </row>
    <row r="202" customFormat="false" ht="13" hidden="false" customHeight="true" outlineLevel="0" collapsed="false">
      <c r="A202" s="46"/>
      <c r="B202" s="47"/>
      <c r="C202" s="48"/>
      <c r="D202" s="48"/>
      <c r="E202" s="49"/>
      <c r="F202" s="50"/>
      <c r="G202" s="51"/>
      <c r="H202" s="51"/>
      <c r="I202" s="52"/>
      <c r="J202" s="53"/>
      <c r="K202" s="54" t="n">
        <f aca="false">I202-(I202*J202)</f>
        <v>0</v>
      </c>
      <c r="L202" s="54"/>
      <c r="M202" s="55"/>
      <c r="N202" s="56" t="n">
        <f aca="false">IF(M202="",(K202),(K202/M202))</f>
        <v>0</v>
      </c>
      <c r="O202" s="57" t="e">
        <f aca="false">(1-(N202/R202))</f>
        <v>#DIV/0!</v>
      </c>
      <c r="P202" s="58"/>
      <c r="Q202" s="58"/>
      <c r="R202" s="59"/>
      <c r="S202" s="60"/>
      <c r="T202" s="61" t="str">
        <f aca="false">IF(W202="","",VLOOKUP(W202,Categories!$M$155:$N$866,2,FALSE()))</f>
        <v/>
      </c>
      <c r="U202" s="62"/>
      <c r="V202" s="63"/>
      <c r="W202" s="64"/>
      <c r="X202" s="65"/>
      <c r="Y202" s="66" t="str">
        <f aca="false">IF(ISERROR(VLOOKUP(T202,'Target Margins'!A:F,5,FALSE())),"",VLOOKUP(T202,'Target Margins'!A:F,5,FALSE()))</f>
        <v/>
      </c>
    </row>
    <row r="203" customFormat="false" ht="13" hidden="false" customHeight="true" outlineLevel="0" collapsed="false">
      <c r="A203" s="46"/>
      <c r="B203" s="47"/>
      <c r="C203" s="48"/>
      <c r="D203" s="48"/>
      <c r="E203" s="49"/>
      <c r="F203" s="50"/>
      <c r="G203" s="51"/>
      <c r="H203" s="51"/>
      <c r="I203" s="52"/>
      <c r="J203" s="53"/>
      <c r="K203" s="54" t="n">
        <f aca="false">I203-(I203*J203)</f>
        <v>0</v>
      </c>
      <c r="L203" s="54"/>
      <c r="M203" s="55"/>
      <c r="N203" s="56" t="n">
        <f aca="false">IF(M203="",(K203),(K203/M203))</f>
        <v>0</v>
      </c>
      <c r="O203" s="57" t="e">
        <f aca="false">(1-(N203/R203))</f>
        <v>#DIV/0!</v>
      </c>
      <c r="P203" s="58"/>
      <c r="Q203" s="58"/>
      <c r="R203" s="59"/>
      <c r="S203" s="60"/>
      <c r="T203" s="61" t="str">
        <f aca="false">IF(W203="","",VLOOKUP(W203,Categories!$M$155:$N$866,2,FALSE()))</f>
        <v/>
      </c>
      <c r="U203" s="62"/>
      <c r="V203" s="63"/>
      <c r="W203" s="64"/>
      <c r="X203" s="65"/>
      <c r="Y203" s="66" t="str">
        <f aca="false">IF(ISERROR(VLOOKUP(T203,'Target Margins'!A:F,5,FALSE())),"",VLOOKUP(T203,'Target Margins'!A:F,5,FALSE()))</f>
        <v/>
      </c>
    </row>
    <row r="204" customFormat="false" ht="13" hidden="false" customHeight="true" outlineLevel="0" collapsed="false">
      <c r="A204" s="46"/>
      <c r="B204" s="47"/>
      <c r="C204" s="48"/>
      <c r="D204" s="48"/>
      <c r="E204" s="49"/>
      <c r="F204" s="50"/>
      <c r="G204" s="51"/>
      <c r="H204" s="51"/>
      <c r="I204" s="52"/>
      <c r="J204" s="53"/>
      <c r="K204" s="54" t="n">
        <f aca="false">I204-(I204*J204)</f>
        <v>0</v>
      </c>
      <c r="L204" s="54"/>
      <c r="M204" s="55"/>
      <c r="N204" s="56" t="n">
        <f aca="false">IF(M204="",(K204),(K204/M204))</f>
        <v>0</v>
      </c>
      <c r="O204" s="57" t="e">
        <f aca="false">(1-(N204/R204))</f>
        <v>#DIV/0!</v>
      </c>
      <c r="P204" s="58"/>
      <c r="Q204" s="58"/>
      <c r="R204" s="59"/>
      <c r="S204" s="60"/>
      <c r="T204" s="61" t="str">
        <f aca="false">IF(W204="","",VLOOKUP(W204,Categories!$M$155:$N$866,2,FALSE()))</f>
        <v/>
      </c>
      <c r="U204" s="62"/>
      <c r="V204" s="63"/>
      <c r="W204" s="64"/>
      <c r="X204" s="65"/>
      <c r="Y204" s="66" t="str">
        <f aca="false">IF(ISERROR(VLOOKUP(T204,'Target Margins'!A:F,5,FALSE())),"",VLOOKUP(T204,'Target Margins'!A:F,5,FALSE()))</f>
        <v/>
      </c>
    </row>
    <row r="205" customFormat="false" ht="13" hidden="false" customHeight="true" outlineLevel="0" collapsed="false">
      <c r="A205" s="46"/>
      <c r="B205" s="47"/>
      <c r="C205" s="48"/>
      <c r="D205" s="48"/>
      <c r="E205" s="49"/>
      <c r="F205" s="50"/>
      <c r="G205" s="51"/>
      <c r="H205" s="51"/>
      <c r="I205" s="52"/>
      <c r="J205" s="53"/>
      <c r="K205" s="54" t="n">
        <f aca="false">I205-(I205*J205)</f>
        <v>0</v>
      </c>
      <c r="L205" s="54"/>
      <c r="M205" s="55"/>
      <c r="N205" s="56" t="n">
        <f aca="false">IF(M205="",(K205),(K205/M205))</f>
        <v>0</v>
      </c>
      <c r="O205" s="57" t="e">
        <f aca="false">(1-(N205/R205))</f>
        <v>#DIV/0!</v>
      </c>
      <c r="P205" s="58"/>
      <c r="Q205" s="58"/>
      <c r="R205" s="59"/>
      <c r="S205" s="60"/>
      <c r="T205" s="61" t="str">
        <f aca="false">IF(W205="","",VLOOKUP(W205,Categories!$M$155:$N$866,2,FALSE()))</f>
        <v/>
      </c>
      <c r="U205" s="62"/>
      <c r="V205" s="63"/>
      <c r="W205" s="64"/>
      <c r="X205" s="65"/>
      <c r="Y205" s="66" t="str">
        <f aca="false">IF(ISERROR(VLOOKUP(T205,'Target Margins'!A:F,5,FALSE())),"",VLOOKUP(T205,'Target Margins'!A:F,5,FALSE()))</f>
        <v/>
      </c>
    </row>
    <row r="206" customFormat="false" ht="13" hidden="false" customHeight="true" outlineLevel="0" collapsed="false">
      <c r="A206" s="46"/>
      <c r="B206" s="47"/>
      <c r="C206" s="48"/>
      <c r="D206" s="48"/>
      <c r="E206" s="49"/>
      <c r="F206" s="50"/>
      <c r="G206" s="51"/>
      <c r="H206" s="51"/>
      <c r="I206" s="52"/>
      <c r="J206" s="53"/>
      <c r="K206" s="54" t="n">
        <f aca="false">I206-(I206*J206)</f>
        <v>0</v>
      </c>
      <c r="L206" s="54"/>
      <c r="M206" s="55"/>
      <c r="N206" s="56" t="n">
        <f aca="false">IF(M206="",(K206),(K206/M206))</f>
        <v>0</v>
      </c>
      <c r="O206" s="57" t="e">
        <f aca="false">(1-(N206/R206))</f>
        <v>#DIV/0!</v>
      </c>
      <c r="P206" s="58"/>
      <c r="Q206" s="58"/>
      <c r="R206" s="59"/>
      <c r="S206" s="60"/>
      <c r="T206" s="61" t="str">
        <f aca="false">IF(W206="","",VLOOKUP(W206,Categories!$M$155:$N$866,2,FALSE()))</f>
        <v/>
      </c>
      <c r="U206" s="62"/>
      <c r="V206" s="63"/>
      <c r="W206" s="64"/>
      <c r="X206" s="65"/>
      <c r="Y206" s="66" t="str">
        <f aca="false">IF(ISERROR(VLOOKUP(T206,'Target Margins'!A:F,5,FALSE())),"",VLOOKUP(T206,'Target Margins'!A:F,5,FALSE()))</f>
        <v/>
      </c>
    </row>
    <row r="207" customFormat="false" ht="13" hidden="false" customHeight="true" outlineLevel="0" collapsed="false">
      <c r="A207" s="46"/>
      <c r="B207" s="47"/>
      <c r="C207" s="48"/>
      <c r="D207" s="48"/>
      <c r="E207" s="49"/>
      <c r="F207" s="50"/>
      <c r="G207" s="51"/>
      <c r="H207" s="51"/>
      <c r="I207" s="52"/>
      <c r="J207" s="53"/>
      <c r="K207" s="54" t="n">
        <f aca="false">I207-(I207*J207)</f>
        <v>0</v>
      </c>
      <c r="L207" s="54"/>
      <c r="M207" s="55"/>
      <c r="N207" s="56" t="n">
        <f aca="false">IF(M207="",(K207),(K207/M207))</f>
        <v>0</v>
      </c>
      <c r="O207" s="57" t="e">
        <f aca="false">(1-(N207/R207))</f>
        <v>#DIV/0!</v>
      </c>
      <c r="P207" s="58"/>
      <c r="Q207" s="58"/>
      <c r="R207" s="59"/>
      <c r="S207" s="60"/>
      <c r="T207" s="61" t="str">
        <f aca="false">IF(W207="","",VLOOKUP(W207,Categories!$M$155:$N$866,2,FALSE()))</f>
        <v/>
      </c>
      <c r="U207" s="62"/>
      <c r="V207" s="63"/>
      <c r="W207" s="64"/>
      <c r="X207" s="65"/>
      <c r="Y207" s="66" t="str">
        <f aca="false">IF(ISERROR(VLOOKUP(T207,'Target Margins'!A:F,5,FALSE())),"",VLOOKUP(T207,'Target Margins'!A:F,5,FALSE()))</f>
        <v/>
      </c>
    </row>
    <row r="208" customFormat="false" ht="13" hidden="false" customHeight="true" outlineLevel="0" collapsed="false">
      <c r="A208" s="46"/>
      <c r="B208" s="47"/>
      <c r="C208" s="48"/>
      <c r="D208" s="48"/>
      <c r="E208" s="49"/>
      <c r="F208" s="50"/>
      <c r="G208" s="51"/>
      <c r="H208" s="51"/>
      <c r="I208" s="52"/>
      <c r="J208" s="53"/>
      <c r="K208" s="54" t="n">
        <f aca="false">I208-(I208*J208)</f>
        <v>0</v>
      </c>
      <c r="L208" s="54"/>
      <c r="M208" s="55"/>
      <c r="N208" s="56" t="n">
        <f aca="false">IF(M208="",(K208),(K208/M208))</f>
        <v>0</v>
      </c>
      <c r="O208" s="57" t="e">
        <f aca="false">(1-(N208/R208))</f>
        <v>#DIV/0!</v>
      </c>
      <c r="P208" s="58"/>
      <c r="Q208" s="58"/>
      <c r="R208" s="59"/>
      <c r="S208" s="60"/>
      <c r="T208" s="61" t="str">
        <f aca="false">IF(W208="","",VLOOKUP(W208,Categories!$M$155:$N$866,2,FALSE()))</f>
        <v/>
      </c>
      <c r="U208" s="62"/>
      <c r="V208" s="63"/>
      <c r="W208" s="64"/>
      <c r="X208" s="65"/>
      <c r="Y208" s="66" t="str">
        <f aca="false">IF(ISERROR(VLOOKUP(T208,'Target Margins'!A:F,5,FALSE())),"",VLOOKUP(T208,'Target Margins'!A:F,5,FALSE()))</f>
        <v/>
      </c>
    </row>
    <row r="209" customFormat="false" ht="13" hidden="false" customHeight="true" outlineLevel="0" collapsed="false">
      <c r="A209" s="46"/>
      <c r="B209" s="47"/>
      <c r="C209" s="48"/>
      <c r="D209" s="48"/>
      <c r="E209" s="49"/>
      <c r="F209" s="50"/>
      <c r="G209" s="51"/>
      <c r="H209" s="51"/>
      <c r="I209" s="52"/>
      <c r="J209" s="53"/>
      <c r="K209" s="54" t="n">
        <f aca="false">I209-(I209*J209)</f>
        <v>0</v>
      </c>
      <c r="L209" s="54"/>
      <c r="M209" s="55"/>
      <c r="N209" s="56" t="n">
        <f aca="false">IF(M209="",(K209),(K209/M209))</f>
        <v>0</v>
      </c>
      <c r="O209" s="57" t="e">
        <f aca="false">(1-(N209/R209))</f>
        <v>#DIV/0!</v>
      </c>
      <c r="P209" s="58"/>
      <c r="Q209" s="58"/>
      <c r="R209" s="59"/>
      <c r="S209" s="60"/>
      <c r="T209" s="61" t="str">
        <f aca="false">IF(W209="","",VLOOKUP(W209,Categories!$M$155:$N$866,2,FALSE()))</f>
        <v/>
      </c>
      <c r="U209" s="62"/>
      <c r="V209" s="63"/>
      <c r="W209" s="64"/>
      <c r="X209" s="65"/>
      <c r="Y209" s="66" t="str">
        <f aca="false">IF(ISERROR(VLOOKUP(T209,'Target Margins'!A:F,5,FALSE())),"",VLOOKUP(T209,'Target Margins'!A:F,5,FALSE()))</f>
        <v/>
      </c>
    </row>
    <row r="210" customFormat="false" ht="13" hidden="false" customHeight="true" outlineLevel="0" collapsed="false">
      <c r="A210" s="46"/>
      <c r="B210" s="47"/>
      <c r="C210" s="48"/>
      <c r="D210" s="48"/>
      <c r="E210" s="49"/>
      <c r="F210" s="50"/>
      <c r="G210" s="51"/>
      <c r="H210" s="51"/>
      <c r="I210" s="52"/>
      <c r="J210" s="53"/>
      <c r="K210" s="54" t="n">
        <f aca="false">I210-(I210*J210)</f>
        <v>0</v>
      </c>
      <c r="L210" s="54"/>
      <c r="M210" s="55"/>
      <c r="N210" s="56" t="n">
        <f aca="false">IF(M210="",(K210),(K210/M210))</f>
        <v>0</v>
      </c>
      <c r="O210" s="57" t="e">
        <f aca="false">(1-(N210/R210))</f>
        <v>#DIV/0!</v>
      </c>
      <c r="P210" s="58"/>
      <c r="Q210" s="58"/>
      <c r="R210" s="59"/>
      <c r="S210" s="60"/>
      <c r="T210" s="61" t="str">
        <f aca="false">IF(W210="","",VLOOKUP(W210,Categories!$M$155:$N$866,2,FALSE()))</f>
        <v/>
      </c>
      <c r="U210" s="62"/>
      <c r="V210" s="63"/>
      <c r="W210" s="64"/>
      <c r="X210" s="65"/>
      <c r="Y210" s="66" t="str">
        <f aca="false">IF(ISERROR(VLOOKUP(T210,'Target Margins'!A:F,5,FALSE())),"",VLOOKUP(T210,'Target Margins'!A:F,5,FALSE()))</f>
        <v/>
      </c>
    </row>
    <row r="211" customFormat="false" ht="13" hidden="false" customHeight="true" outlineLevel="0" collapsed="false">
      <c r="A211" s="46"/>
      <c r="B211" s="47"/>
      <c r="C211" s="48"/>
      <c r="D211" s="48"/>
      <c r="E211" s="49"/>
      <c r="F211" s="50"/>
      <c r="G211" s="51"/>
      <c r="H211" s="51"/>
      <c r="I211" s="52"/>
      <c r="J211" s="53"/>
      <c r="K211" s="54" t="n">
        <f aca="false">I211-(I211*J211)</f>
        <v>0</v>
      </c>
      <c r="L211" s="54"/>
      <c r="M211" s="55"/>
      <c r="N211" s="56" t="n">
        <f aca="false">IF(M211="",(K211),(K211/M211))</f>
        <v>0</v>
      </c>
      <c r="O211" s="57" t="e">
        <f aca="false">(1-(N211/R211))</f>
        <v>#DIV/0!</v>
      </c>
      <c r="P211" s="58"/>
      <c r="Q211" s="58"/>
      <c r="R211" s="59"/>
      <c r="S211" s="60"/>
      <c r="T211" s="61" t="str">
        <f aca="false">IF(W211="","",VLOOKUP(W211,Categories!$M$155:$N$866,2,FALSE()))</f>
        <v/>
      </c>
      <c r="U211" s="62"/>
      <c r="V211" s="63"/>
      <c r="W211" s="64"/>
      <c r="X211" s="65"/>
      <c r="Y211" s="66" t="str">
        <f aca="false">IF(ISERROR(VLOOKUP(T211,'Target Margins'!A:F,5,FALSE())),"",VLOOKUP(T211,'Target Margins'!A:F,5,FALSE()))</f>
        <v/>
      </c>
    </row>
    <row r="212" customFormat="false" ht="13" hidden="false" customHeight="true" outlineLevel="0" collapsed="false">
      <c r="A212" s="46"/>
      <c r="B212" s="47"/>
      <c r="C212" s="48"/>
      <c r="D212" s="48"/>
      <c r="E212" s="49"/>
      <c r="F212" s="50"/>
      <c r="G212" s="51"/>
      <c r="H212" s="51"/>
      <c r="I212" s="52"/>
      <c r="J212" s="53"/>
      <c r="K212" s="54" t="n">
        <f aca="false">I212-(I212*J212)</f>
        <v>0</v>
      </c>
      <c r="L212" s="54"/>
      <c r="M212" s="55"/>
      <c r="N212" s="56" t="n">
        <f aca="false">IF(M212="",(K212),(K212/M212))</f>
        <v>0</v>
      </c>
      <c r="O212" s="57" t="e">
        <f aca="false">(1-(N212/R212))</f>
        <v>#DIV/0!</v>
      </c>
      <c r="P212" s="58"/>
      <c r="Q212" s="58"/>
      <c r="R212" s="59"/>
      <c r="S212" s="60"/>
      <c r="T212" s="61" t="str">
        <f aca="false">IF(W212="","",VLOOKUP(W212,Categories!$M$155:$N$866,2,FALSE()))</f>
        <v/>
      </c>
      <c r="U212" s="62"/>
      <c r="V212" s="63"/>
      <c r="W212" s="64"/>
      <c r="X212" s="65"/>
      <c r="Y212" s="66" t="str">
        <f aca="false">IF(ISERROR(VLOOKUP(T212,'Target Margins'!A:F,5,FALSE())),"",VLOOKUP(T212,'Target Margins'!A:F,5,FALSE()))</f>
        <v/>
      </c>
    </row>
    <row r="213" customFormat="false" ht="13" hidden="false" customHeight="true" outlineLevel="0" collapsed="false">
      <c r="A213" s="46"/>
      <c r="B213" s="47"/>
      <c r="C213" s="48"/>
      <c r="D213" s="48"/>
      <c r="E213" s="49"/>
      <c r="F213" s="50"/>
      <c r="G213" s="51"/>
      <c r="H213" s="51"/>
      <c r="I213" s="52"/>
      <c r="J213" s="53"/>
      <c r="K213" s="54" t="n">
        <f aca="false">I213-(I213*J213)</f>
        <v>0</v>
      </c>
      <c r="L213" s="54"/>
      <c r="M213" s="55"/>
      <c r="N213" s="56" t="n">
        <f aca="false">IF(M213="",(K213),(K213/M213))</f>
        <v>0</v>
      </c>
      <c r="O213" s="57" t="e">
        <f aca="false">(1-(N213/R213))</f>
        <v>#DIV/0!</v>
      </c>
      <c r="P213" s="58"/>
      <c r="Q213" s="58"/>
      <c r="R213" s="59"/>
      <c r="S213" s="60"/>
      <c r="T213" s="61" t="str">
        <f aca="false">IF(W213="","",VLOOKUP(W213,Categories!$M$155:$N$866,2,FALSE()))</f>
        <v/>
      </c>
      <c r="U213" s="62"/>
      <c r="V213" s="63"/>
      <c r="W213" s="64"/>
      <c r="X213" s="65"/>
      <c r="Y213" s="66" t="str">
        <f aca="false">IF(ISERROR(VLOOKUP(T213,'Target Margins'!A:F,5,FALSE())),"",VLOOKUP(T213,'Target Margins'!A:F,5,FALSE()))</f>
        <v/>
      </c>
    </row>
    <row r="214" customFormat="false" ht="13" hidden="false" customHeight="true" outlineLevel="0" collapsed="false">
      <c r="A214" s="46"/>
      <c r="B214" s="47"/>
      <c r="C214" s="48"/>
      <c r="D214" s="48"/>
      <c r="E214" s="49"/>
      <c r="F214" s="50"/>
      <c r="G214" s="51"/>
      <c r="H214" s="51"/>
      <c r="I214" s="52"/>
      <c r="J214" s="53"/>
      <c r="K214" s="54" t="n">
        <f aca="false">I214-(I214*J214)</f>
        <v>0</v>
      </c>
      <c r="L214" s="54"/>
      <c r="M214" s="55"/>
      <c r="N214" s="56" t="n">
        <f aca="false">IF(M214="",(K214),(K214/M214))</f>
        <v>0</v>
      </c>
      <c r="O214" s="57" t="e">
        <f aca="false">(1-(N214/R214))</f>
        <v>#DIV/0!</v>
      </c>
      <c r="P214" s="58"/>
      <c r="Q214" s="58"/>
      <c r="R214" s="59"/>
      <c r="S214" s="60"/>
      <c r="T214" s="61" t="str">
        <f aca="false">IF(W214="","",VLOOKUP(W214,Categories!$M$155:$N$866,2,FALSE()))</f>
        <v/>
      </c>
      <c r="U214" s="62"/>
      <c r="V214" s="63"/>
      <c r="W214" s="64"/>
      <c r="X214" s="65"/>
      <c r="Y214" s="66" t="str">
        <f aca="false">IF(ISERROR(VLOOKUP(T214,'Target Margins'!A:F,5,FALSE())),"",VLOOKUP(T214,'Target Margins'!A:F,5,FALSE()))</f>
        <v/>
      </c>
    </row>
    <row r="215" customFormat="false" ht="13" hidden="false" customHeight="true" outlineLevel="0" collapsed="false">
      <c r="A215" s="46"/>
      <c r="B215" s="47"/>
      <c r="C215" s="48"/>
      <c r="D215" s="48"/>
      <c r="E215" s="49"/>
      <c r="F215" s="50"/>
      <c r="G215" s="51"/>
      <c r="H215" s="51"/>
      <c r="I215" s="52"/>
      <c r="J215" s="53"/>
      <c r="K215" s="54" t="n">
        <f aca="false">I215-(I215*J215)</f>
        <v>0</v>
      </c>
      <c r="L215" s="54"/>
      <c r="M215" s="55"/>
      <c r="N215" s="56" t="n">
        <f aca="false">IF(M215="",(K215),(K215/M215))</f>
        <v>0</v>
      </c>
      <c r="O215" s="57" t="e">
        <f aca="false">(1-(N215/R215))</f>
        <v>#DIV/0!</v>
      </c>
      <c r="P215" s="58"/>
      <c r="Q215" s="58"/>
      <c r="R215" s="59"/>
      <c r="S215" s="60"/>
      <c r="T215" s="61" t="str">
        <f aca="false">IF(W215="","",VLOOKUP(W215,Categories!$M$155:$N$866,2,FALSE()))</f>
        <v/>
      </c>
      <c r="U215" s="62"/>
      <c r="V215" s="63"/>
      <c r="W215" s="64"/>
      <c r="X215" s="65"/>
      <c r="Y215" s="66" t="str">
        <f aca="false">IF(ISERROR(VLOOKUP(T215,'Target Margins'!A:F,5,FALSE())),"",VLOOKUP(T215,'Target Margins'!A:F,5,FALSE()))</f>
        <v/>
      </c>
    </row>
    <row r="216" customFormat="false" ht="13" hidden="false" customHeight="true" outlineLevel="0" collapsed="false">
      <c r="A216" s="46"/>
      <c r="B216" s="47"/>
      <c r="C216" s="48"/>
      <c r="D216" s="48"/>
      <c r="E216" s="49"/>
      <c r="F216" s="50"/>
      <c r="G216" s="51"/>
      <c r="H216" s="51"/>
      <c r="I216" s="52"/>
      <c r="J216" s="53"/>
      <c r="K216" s="54" t="n">
        <f aca="false">I216-(I216*J216)</f>
        <v>0</v>
      </c>
      <c r="L216" s="54"/>
      <c r="M216" s="55"/>
      <c r="N216" s="56" t="n">
        <f aca="false">IF(M216="",(K216),(K216/M216))</f>
        <v>0</v>
      </c>
      <c r="O216" s="57" t="e">
        <f aca="false">(1-(N216/R216))</f>
        <v>#DIV/0!</v>
      </c>
      <c r="P216" s="58"/>
      <c r="Q216" s="58"/>
      <c r="R216" s="59"/>
      <c r="S216" s="60"/>
      <c r="T216" s="61" t="str">
        <f aca="false">IF(W216="","",VLOOKUP(W216,Categories!$M$155:$N$866,2,FALSE()))</f>
        <v/>
      </c>
      <c r="U216" s="62"/>
      <c r="V216" s="63"/>
      <c r="W216" s="64"/>
      <c r="X216" s="65"/>
      <c r="Y216" s="66" t="str">
        <f aca="false">IF(ISERROR(VLOOKUP(T216,'Target Margins'!A:F,5,FALSE())),"",VLOOKUP(T216,'Target Margins'!A:F,5,FALSE()))</f>
        <v/>
      </c>
    </row>
    <row r="217" customFormat="false" ht="13" hidden="false" customHeight="true" outlineLevel="0" collapsed="false">
      <c r="A217" s="46"/>
      <c r="B217" s="47"/>
      <c r="C217" s="48"/>
      <c r="D217" s="48"/>
      <c r="E217" s="49"/>
      <c r="F217" s="50"/>
      <c r="G217" s="51"/>
      <c r="H217" s="51"/>
      <c r="I217" s="52"/>
      <c r="J217" s="53"/>
      <c r="K217" s="54" t="n">
        <f aca="false">I217-(I217*J217)</f>
        <v>0</v>
      </c>
      <c r="L217" s="54"/>
      <c r="M217" s="55"/>
      <c r="N217" s="56" t="n">
        <f aca="false">IF(M217="",(K217),(K217/M217))</f>
        <v>0</v>
      </c>
      <c r="O217" s="57" t="e">
        <f aca="false">(1-(N217/R217))</f>
        <v>#DIV/0!</v>
      </c>
      <c r="P217" s="58"/>
      <c r="Q217" s="58"/>
      <c r="R217" s="59"/>
      <c r="S217" s="60"/>
      <c r="T217" s="61" t="str">
        <f aca="false">IF(W217="","",VLOOKUP(W217,Categories!$M$155:$N$866,2,FALSE()))</f>
        <v/>
      </c>
      <c r="U217" s="62"/>
      <c r="V217" s="63"/>
      <c r="W217" s="64"/>
      <c r="X217" s="65"/>
      <c r="Y217" s="66" t="str">
        <f aca="false">IF(ISERROR(VLOOKUP(T217,'Target Margins'!A:F,5,FALSE())),"",VLOOKUP(T217,'Target Margins'!A:F,5,FALSE()))</f>
        <v/>
      </c>
    </row>
    <row r="218" customFormat="false" ht="13" hidden="false" customHeight="true" outlineLevel="0" collapsed="false">
      <c r="A218" s="46"/>
      <c r="B218" s="47"/>
      <c r="C218" s="48"/>
      <c r="D218" s="48"/>
      <c r="E218" s="49"/>
      <c r="F218" s="50"/>
      <c r="G218" s="51"/>
      <c r="H218" s="51"/>
      <c r="I218" s="52"/>
      <c r="J218" s="53"/>
      <c r="K218" s="54" t="n">
        <f aca="false">I218-(I218*J218)</f>
        <v>0</v>
      </c>
      <c r="L218" s="54"/>
      <c r="M218" s="55"/>
      <c r="N218" s="56" t="n">
        <f aca="false">IF(M218="",(K218),(K218/M218))</f>
        <v>0</v>
      </c>
      <c r="O218" s="57" t="e">
        <f aca="false">(1-(N218/R218))</f>
        <v>#DIV/0!</v>
      </c>
      <c r="P218" s="58"/>
      <c r="Q218" s="58"/>
      <c r="R218" s="59"/>
      <c r="S218" s="60"/>
      <c r="T218" s="61" t="str">
        <f aca="false">IF(W218="","",VLOOKUP(W218,Categories!$M$155:$N$866,2,FALSE()))</f>
        <v/>
      </c>
      <c r="U218" s="62"/>
      <c r="V218" s="63"/>
      <c r="W218" s="64"/>
      <c r="X218" s="65"/>
      <c r="Y218" s="66" t="str">
        <f aca="false">IF(ISERROR(VLOOKUP(T218,'Target Margins'!A:F,5,FALSE())),"",VLOOKUP(T218,'Target Margins'!A:F,5,FALSE()))</f>
        <v/>
      </c>
    </row>
    <row r="219" customFormat="false" ht="13" hidden="false" customHeight="true" outlineLevel="0" collapsed="false">
      <c r="A219" s="46"/>
      <c r="B219" s="47"/>
      <c r="C219" s="48"/>
      <c r="D219" s="48"/>
      <c r="E219" s="49"/>
      <c r="F219" s="50"/>
      <c r="G219" s="51"/>
      <c r="H219" s="51"/>
      <c r="I219" s="52"/>
      <c r="J219" s="53"/>
      <c r="K219" s="54" t="n">
        <f aca="false">I219-(I219*J219)</f>
        <v>0</v>
      </c>
      <c r="L219" s="54"/>
      <c r="M219" s="55"/>
      <c r="N219" s="56" t="n">
        <f aca="false">IF(M219="",(K219),(K219/M219))</f>
        <v>0</v>
      </c>
      <c r="O219" s="57" t="e">
        <f aca="false">(1-(N219/R219))</f>
        <v>#DIV/0!</v>
      </c>
      <c r="P219" s="58"/>
      <c r="Q219" s="58"/>
      <c r="R219" s="59"/>
      <c r="S219" s="60"/>
      <c r="T219" s="61" t="str">
        <f aca="false">IF(W219="","",VLOOKUP(W219,Categories!$M$155:$N$866,2,FALSE()))</f>
        <v/>
      </c>
      <c r="U219" s="62"/>
      <c r="V219" s="63"/>
      <c r="W219" s="64"/>
      <c r="X219" s="65"/>
      <c r="Y219" s="66" t="str">
        <f aca="false">IF(ISERROR(VLOOKUP(T219,'Target Margins'!A:F,5,FALSE())),"",VLOOKUP(T219,'Target Margins'!A:F,5,FALSE()))</f>
        <v/>
      </c>
    </row>
    <row r="220" customFormat="false" ht="13" hidden="false" customHeight="true" outlineLevel="0" collapsed="false">
      <c r="A220" s="46"/>
      <c r="B220" s="47"/>
      <c r="C220" s="48"/>
      <c r="D220" s="48"/>
      <c r="E220" s="49"/>
      <c r="F220" s="50"/>
      <c r="G220" s="51"/>
      <c r="H220" s="51"/>
      <c r="I220" s="52"/>
      <c r="J220" s="53"/>
      <c r="K220" s="54" t="n">
        <f aca="false">I220-(I220*J220)</f>
        <v>0</v>
      </c>
      <c r="L220" s="54"/>
      <c r="M220" s="55"/>
      <c r="N220" s="56" t="n">
        <f aca="false">IF(M220="",(K220),(K220/M220))</f>
        <v>0</v>
      </c>
      <c r="O220" s="57" t="e">
        <f aca="false">(1-(N220/R220))</f>
        <v>#DIV/0!</v>
      </c>
      <c r="P220" s="58"/>
      <c r="Q220" s="58"/>
      <c r="R220" s="59"/>
      <c r="S220" s="60"/>
      <c r="T220" s="61" t="str">
        <f aca="false">IF(W220="","",VLOOKUP(W220,Categories!$M$155:$N$866,2,FALSE()))</f>
        <v/>
      </c>
      <c r="U220" s="62"/>
      <c r="V220" s="63"/>
      <c r="W220" s="64"/>
      <c r="X220" s="65"/>
      <c r="Y220" s="66" t="str">
        <f aca="false">IF(ISERROR(VLOOKUP(T220,'Target Margins'!A:F,5,FALSE())),"",VLOOKUP(T220,'Target Margins'!A:F,5,FALSE()))</f>
        <v/>
      </c>
    </row>
    <row r="221" customFormat="false" ht="13" hidden="false" customHeight="true" outlineLevel="0" collapsed="false">
      <c r="A221" s="46"/>
      <c r="B221" s="47"/>
      <c r="C221" s="48"/>
      <c r="D221" s="48"/>
      <c r="E221" s="49"/>
      <c r="F221" s="50"/>
      <c r="G221" s="51"/>
      <c r="H221" s="51"/>
      <c r="I221" s="52"/>
      <c r="J221" s="53"/>
      <c r="K221" s="54" t="n">
        <f aca="false">I221-(I221*J221)</f>
        <v>0</v>
      </c>
      <c r="L221" s="54"/>
      <c r="M221" s="55"/>
      <c r="N221" s="56" t="n">
        <f aca="false">IF(M221="",(K221),(K221/M221))</f>
        <v>0</v>
      </c>
      <c r="O221" s="57" t="e">
        <f aca="false">(1-(N221/R221))</f>
        <v>#DIV/0!</v>
      </c>
      <c r="P221" s="58"/>
      <c r="Q221" s="58"/>
      <c r="R221" s="59"/>
      <c r="S221" s="60"/>
      <c r="T221" s="61" t="str">
        <f aca="false">IF(W221="","",VLOOKUP(W221,Categories!$M$155:$N$866,2,FALSE()))</f>
        <v/>
      </c>
      <c r="U221" s="62"/>
      <c r="V221" s="63"/>
      <c r="W221" s="64"/>
      <c r="X221" s="65"/>
      <c r="Y221" s="66" t="str">
        <f aca="false">IF(ISERROR(VLOOKUP(T221,'Target Margins'!A:F,5,FALSE())),"",VLOOKUP(T221,'Target Margins'!A:F,5,FALSE()))</f>
        <v/>
      </c>
    </row>
    <row r="222" customFormat="false" ht="13" hidden="false" customHeight="true" outlineLevel="0" collapsed="false">
      <c r="A222" s="46"/>
      <c r="B222" s="47"/>
      <c r="C222" s="48"/>
      <c r="D222" s="48"/>
      <c r="E222" s="49"/>
      <c r="F222" s="50"/>
      <c r="G222" s="51"/>
      <c r="H222" s="51"/>
      <c r="I222" s="52"/>
      <c r="J222" s="53"/>
      <c r="K222" s="54" t="n">
        <f aca="false">I222-(I222*J222)</f>
        <v>0</v>
      </c>
      <c r="L222" s="54"/>
      <c r="M222" s="55"/>
      <c r="N222" s="56" t="n">
        <f aca="false">IF(M222="",(K222),(K222/M222))</f>
        <v>0</v>
      </c>
      <c r="O222" s="57" t="e">
        <f aca="false">(1-(N222/R222))</f>
        <v>#DIV/0!</v>
      </c>
      <c r="P222" s="58"/>
      <c r="Q222" s="58"/>
      <c r="R222" s="59"/>
      <c r="S222" s="60"/>
      <c r="T222" s="61" t="str">
        <f aca="false">IF(W222="","",VLOOKUP(W222,Categories!$M$155:$N$866,2,FALSE()))</f>
        <v/>
      </c>
      <c r="U222" s="62"/>
      <c r="V222" s="63"/>
      <c r="W222" s="64"/>
      <c r="X222" s="65"/>
      <c r="Y222" s="66" t="str">
        <f aca="false">IF(ISERROR(VLOOKUP(T222,'Target Margins'!A:F,5,FALSE())),"",VLOOKUP(T222,'Target Margins'!A:F,5,FALSE()))</f>
        <v/>
      </c>
    </row>
    <row r="223" customFormat="false" ht="13" hidden="false" customHeight="true" outlineLevel="0" collapsed="false">
      <c r="A223" s="46"/>
      <c r="B223" s="47"/>
      <c r="C223" s="48"/>
      <c r="D223" s="48"/>
      <c r="E223" s="49"/>
      <c r="F223" s="50"/>
      <c r="G223" s="51"/>
      <c r="H223" s="51"/>
      <c r="I223" s="52"/>
      <c r="J223" s="53"/>
      <c r="K223" s="54" t="n">
        <f aca="false">I223-(I223*J223)</f>
        <v>0</v>
      </c>
      <c r="L223" s="54"/>
      <c r="M223" s="55"/>
      <c r="N223" s="56" t="n">
        <f aca="false">IF(M223="",(K223),(K223/M223))</f>
        <v>0</v>
      </c>
      <c r="O223" s="57" t="e">
        <f aca="false">(1-(N223/R223))</f>
        <v>#DIV/0!</v>
      </c>
      <c r="P223" s="58"/>
      <c r="Q223" s="58"/>
      <c r="R223" s="59"/>
      <c r="S223" s="60"/>
      <c r="T223" s="61" t="str">
        <f aca="false">IF(W223="","",VLOOKUP(W223,Categories!$M$155:$N$866,2,FALSE()))</f>
        <v/>
      </c>
      <c r="U223" s="62"/>
      <c r="V223" s="63"/>
      <c r="W223" s="64"/>
      <c r="X223" s="65"/>
      <c r="Y223" s="66" t="str">
        <f aca="false">IF(ISERROR(VLOOKUP(T223,'Target Margins'!A:F,5,FALSE())),"",VLOOKUP(T223,'Target Margins'!A:F,5,FALSE()))</f>
        <v/>
      </c>
    </row>
    <row r="224" customFormat="false" ht="13" hidden="false" customHeight="true" outlineLevel="0" collapsed="false">
      <c r="A224" s="46"/>
      <c r="B224" s="47"/>
      <c r="C224" s="48"/>
      <c r="D224" s="48"/>
      <c r="E224" s="49"/>
      <c r="F224" s="50"/>
      <c r="G224" s="51"/>
      <c r="H224" s="51"/>
      <c r="I224" s="52"/>
      <c r="J224" s="53"/>
      <c r="K224" s="54" t="n">
        <f aca="false">I224-(I224*J224)</f>
        <v>0</v>
      </c>
      <c r="L224" s="54"/>
      <c r="M224" s="55"/>
      <c r="N224" s="56" t="n">
        <f aca="false">IF(M224="",(K224),(K224/M224))</f>
        <v>0</v>
      </c>
      <c r="O224" s="57" t="e">
        <f aca="false">(1-(N224/R224))</f>
        <v>#DIV/0!</v>
      </c>
      <c r="P224" s="58"/>
      <c r="Q224" s="58"/>
      <c r="R224" s="59"/>
      <c r="S224" s="60"/>
      <c r="T224" s="61" t="str">
        <f aca="false">IF(W224="","",VLOOKUP(W224,Categories!$M$155:$N$866,2,FALSE()))</f>
        <v/>
      </c>
      <c r="U224" s="62"/>
      <c r="V224" s="63"/>
      <c r="W224" s="64"/>
      <c r="X224" s="65"/>
      <c r="Y224" s="66" t="str">
        <f aca="false">IF(ISERROR(VLOOKUP(T224,'Target Margins'!A:F,5,FALSE())),"",VLOOKUP(T224,'Target Margins'!A:F,5,FALSE()))</f>
        <v/>
      </c>
    </row>
    <row r="225" customFormat="false" ht="13" hidden="false" customHeight="true" outlineLevel="0" collapsed="false">
      <c r="A225" s="46"/>
      <c r="B225" s="47"/>
      <c r="C225" s="48"/>
      <c r="D225" s="48"/>
      <c r="E225" s="49"/>
      <c r="F225" s="50"/>
      <c r="G225" s="51"/>
      <c r="H225" s="51"/>
      <c r="I225" s="52"/>
      <c r="J225" s="53"/>
      <c r="K225" s="54" t="n">
        <f aca="false">I225-(I225*J225)</f>
        <v>0</v>
      </c>
      <c r="L225" s="54"/>
      <c r="M225" s="55"/>
      <c r="N225" s="56" t="n">
        <f aca="false">IF(M225="",(K225),(K225/M225))</f>
        <v>0</v>
      </c>
      <c r="O225" s="57" t="e">
        <f aca="false">(1-(N225/R225))</f>
        <v>#DIV/0!</v>
      </c>
      <c r="P225" s="58"/>
      <c r="Q225" s="58"/>
      <c r="R225" s="59"/>
      <c r="S225" s="60"/>
      <c r="T225" s="61" t="str">
        <f aca="false">IF(W225="","",VLOOKUP(W225,Categories!$M$155:$N$866,2,FALSE()))</f>
        <v/>
      </c>
      <c r="U225" s="62"/>
      <c r="V225" s="63"/>
      <c r="W225" s="64"/>
      <c r="X225" s="65"/>
      <c r="Y225" s="66" t="str">
        <f aca="false">IF(ISERROR(VLOOKUP(T225,'Target Margins'!A:F,5,FALSE())),"",VLOOKUP(T225,'Target Margins'!A:F,5,FALSE()))</f>
        <v/>
      </c>
    </row>
    <row r="226" customFormat="false" ht="13" hidden="false" customHeight="true" outlineLevel="0" collapsed="false">
      <c r="A226" s="46"/>
      <c r="B226" s="47"/>
      <c r="C226" s="48"/>
      <c r="D226" s="48"/>
      <c r="E226" s="49"/>
      <c r="F226" s="50"/>
      <c r="G226" s="51"/>
      <c r="H226" s="51"/>
      <c r="I226" s="52"/>
      <c r="J226" s="53"/>
      <c r="K226" s="54" t="n">
        <f aca="false">I226-(I226*J226)</f>
        <v>0</v>
      </c>
      <c r="L226" s="54"/>
      <c r="M226" s="55"/>
      <c r="N226" s="56" t="n">
        <f aca="false">IF(M226="",(K226),(K226/M226))</f>
        <v>0</v>
      </c>
      <c r="O226" s="57" t="e">
        <f aca="false">(1-(N226/R226))</f>
        <v>#DIV/0!</v>
      </c>
      <c r="P226" s="58"/>
      <c r="Q226" s="58"/>
      <c r="R226" s="59"/>
      <c r="S226" s="60"/>
      <c r="T226" s="61" t="str">
        <f aca="false">IF(W226="","",VLOOKUP(W226,Categories!$M$155:$N$866,2,FALSE()))</f>
        <v/>
      </c>
      <c r="U226" s="62"/>
      <c r="V226" s="63"/>
      <c r="W226" s="64"/>
      <c r="X226" s="65"/>
      <c r="Y226" s="66" t="str">
        <f aca="false">IF(ISERROR(VLOOKUP(T226,'Target Margins'!A:F,5,FALSE())),"",VLOOKUP(T226,'Target Margins'!A:F,5,FALSE()))</f>
        <v/>
      </c>
    </row>
    <row r="227" customFormat="false" ht="13" hidden="false" customHeight="true" outlineLevel="0" collapsed="false">
      <c r="A227" s="46"/>
      <c r="B227" s="47"/>
      <c r="C227" s="48"/>
      <c r="D227" s="48"/>
      <c r="E227" s="49"/>
      <c r="F227" s="50"/>
      <c r="G227" s="51"/>
      <c r="H227" s="51"/>
      <c r="I227" s="52"/>
      <c r="J227" s="53"/>
      <c r="K227" s="54" t="n">
        <f aca="false">I227-(I227*J227)</f>
        <v>0</v>
      </c>
      <c r="L227" s="54"/>
      <c r="M227" s="55"/>
      <c r="N227" s="56" t="n">
        <f aca="false">IF(M227="",(K227),(K227/M227))</f>
        <v>0</v>
      </c>
      <c r="O227" s="57" t="e">
        <f aca="false">(1-(N227/R227))</f>
        <v>#DIV/0!</v>
      </c>
      <c r="P227" s="58"/>
      <c r="Q227" s="58"/>
      <c r="R227" s="59"/>
      <c r="S227" s="60"/>
      <c r="T227" s="61" t="str">
        <f aca="false">IF(W227="","",VLOOKUP(W227,Categories!$M$155:$N$866,2,FALSE()))</f>
        <v/>
      </c>
      <c r="U227" s="62"/>
      <c r="V227" s="63"/>
      <c r="W227" s="64"/>
      <c r="X227" s="65"/>
      <c r="Y227" s="66" t="str">
        <f aca="false">IF(ISERROR(VLOOKUP(T227,'Target Margins'!A:F,5,FALSE())),"",VLOOKUP(T227,'Target Margins'!A:F,5,FALSE()))</f>
        <v/>
      </c>
    </row>
    <row r="228" customFormat="false" ht="13" hidden="false" customHeight="true" outlineLevel="0" collapsed="false">
      <c r="A228" s="46"/>
      <c r="B228" s="47"/>
      <c r="C228" s="48"/>
      <c r="D228" s="48"/>
      <c r="E228" s="49"/>
      <c r="F228" s="50"/>
      <c r="G228" s="51"/>
      <c r="H228" s="51"/>
      <c r="I228" s="52"/>
      <c r="J228" s="53"/>
      <c r="K228" s="54" t="n">
        <f aca="false">I228-(I228*J228)</f>
        <v>0</v>
      </c>
      <c r="L228" s="54"/>
      <c r="M228" s="55"/>
      <c r="N228" s="56" t="n">
        <f aca="false">IF(M228="",(K228),(K228/M228))</f>
        <v>0</v>
      </c>
      <c r="O228" s="57" t="e">
        <f aca="false">(1-(N228/R228))</f>
        <v>#DIV/0!</v>
      </c>
      <c r="P228" s="58"/>
      <c r="Q228" s="58"/>
      <c r="R228" s="59"/>
      <c r="S228" s="60"/>
      <c r="T228" s="61" t="str">
        <f aca="false">IF(W228="","",VLOOKUP(W228,Categories!$M$155:$N$866,2,FALSE()))</f>
        <v/>
      </c>
      <c r="U228" s="62"/>
      <c r="V228" s="63"/>
      <c r="W228" s="64"/>
      <c r="X228" s="65"/>
      <c r="Y228" s="66" t="str">
        <f aca="false">IF(ISERROR(VLOOKUP(T228,'Target Margins'!A:F,5,FALSE())),"",VLOOKUP(T228,'Target Margins'!A:F,5,FALSE()))</f>
        <v/>
      </c>
    </row>
    <row r="229" customFormat="false" ht="13" hidden="false" customHeight="true" outlineLevel="0" collapsed="false">
      <c r="A229" s="46"/>
      <c r="B229" s="47"/>
      <c r="C229" s="48"/>
      <c r="D229" s="48"/>
      <c r="E229" s="49"/>
      <c r="F229" s="50"/>
      <c r="G229" s="51"/>
      <c r="H229" s="51"/>
      <c r="I229" s="52"/>
      <c r="J229" s="53"/>
      <c r="K229" s="54" t="n">
        <f aca="false">I229-(I229*J229)</f>
        <v>0</v>
      </c>
      <c r="L229" s="54"/>
      <c r="M229" s="55"/>
      <c r="N229" s="56" t="n">
        <f aca="false">IF(M229="",(K229),(K229/M229))</f>
        <v>0</v>
      </c>
      <c r="O229" s="57" t="e">
        <f aca="false">(1-(N229/R229))</f>
        <v>#DIV/0!</v>
      </c>
      <c r="P229" s="58"/>
      <c r="Q229" s="58"/>
      <c r="R229" s="59"/>
      <c r="S229" s="60"/>
      <c r="T229" s="61" t="str">
        <f aca="false">IF(W229="","",VLOOKUP(W229,Categories!$M$155:$N$866,2,FALSE()))</f>
        <v/>
      </c>
      <c r="U229" s="62"/>
      <c r="V229" s="63"/>
      <c r="W229" s="64"/>
      <c r="X229" s="65"/>
      <c r="Y229" s="66" t="str">
        <f aca="false">IF(ISERROR(VLOOKUP(T229,'Target Margins'!A:F,5,FALSE())),"",VLOOKUP(T229,'Target Margins'!A:F,5,FALSE()))</f>
        <v/>
      </c>
    </row>
    <row r="230" customFormat="false" ht="13" hidden="false" customHeight="true" outlineLevel="0" collapsed="false">
      <c r="A230" s="46"/>
      <c r="B230" s="47"/>
      <c r="C230" s="48"/>
      <c r="D230" s="48"/>
      <c r="E230" s="49"/>
      <c r="F230" s="50"/>
      <c r="G230" s="51"/>
      <c r="H230" s="51"/>
      <c r="I230" s="52"/>
      <c r="J230" s="53"/>
      <c r="K230" s="54" t="n">
        <f aca="false">I230-(I230*J230)</f>
        <v>0</v>
      </c>
      <c r="L230" s="54"/>
      <c r="M230" s="55"/>
      <c r="N230" s="56" t="n">
        <f aca="false">IF(M230="",(K230),(K230/M230))</f>
        <v>0</v>
      </c>
      <c r="O230" s="57" t="e">
        <f aca="false">(1-(N230/R230))</f>
        <v>#DIV/0!</v>
      </c>
      <c r="P230" s="58"/>
      <c r="Q230" s="58"/>
      <c r="R230" s="59"/>
      <c r="S230" s="60"/>
      <c r="T230" s="61" t="str">
        <f aca="false">IF(W230="","",VLOOKUP(W230,Categories!$M$155:$N$866,2,FALSE()))</f>
        <v/>
      </c>
      <c r="U230" s="62"/>
      <c r="V230" s="63"/>
      <c r="W230" s="64"/>
      <c r="X230" s="65"/>
      <c r="Y230" s="66" t="str">
        <f aca="false">IF(ISERROR(VLOOKUP(T230,'Target Margins'!A:F,5,FALSE())),"",VLOOKUP(T230,'Target Margins'!A:F,5,FALSE()))</f>
        <v/>
      </c>
    </row>
    <row r="231" customFormat="false" ht="13" hidden="false" customHeight="true" outlineLevel="0" collapsed="false">
      <c r="A231" s="46"/>
      <c r="B231" s="47"/>
      <c r="C231" s="48"/>
      <c r="D231" s="48"/>
      <c r="E231" s="49"/>
      <c r="F231" s="50"/>
      <c r="G231" s="51"/>
      <c r="H231" s="51"/>
      <c r="I231" s="52"/>
      <c r="J231" s="53"/>
      <c r="K231" s="54" t="n">
        <f aca="false">I231-(I231*J231)</f>
        <v>0</v>
      </c>
      <c r="L231" s="54"/>
      <c r="M231" s="55"/>
      <c r="N231" s="56" t="n">
        <f aca="false">IF(M231="",(K231),(K231/M231))</f>
        <v>0</v>
      </c>
      <c r="O231" s="57" t="e">
        <f aca="false">(1-(N231/R231))</f>
        <v>#DIV/0!</v>
      </c>
      <c r="P231" s="58"/>
      <c r="Q231" s="58"/>
      <c r="R231" s="59"/>
      <c r="S231" s="60"/>
      <c r="T231" s="61" t="str">
        <f aca="false">IF(W231="","",VLOOKUP(W231,Categories!$M$155:$N$866,2,FALSE()))</f>
        <v/>
      </c>
      <c r="U231" s="62"/>
      <c r="V231" s="63"/>
      <c r="W231" s="64"/>
      <c r="X231" s="65"/>
      <c r="Y231" s="66" t="str">
        <f aca="false">IF(ISERROR(VLOOKUP(T231,'Target Margins'!A:F,5,FALSE())),"",VLOOKUP(T231,'Target Margins'!A:F,5,FALSE()))</f>
        <v/>
      </c>
    </row>
    <row r="232" customFormat="false" ht="13" hidden="false" customHeight="true" outlineLevel="0" collapsed="false">
      <c r="A232" s="46"/>
      <c r="B232" s="47"/>
      <c r="C232" s="48"/>
      <c r="D232" s="48"/>
      <c r="E232" s="49"/>
      <c r="F232" s="50"/>
      <c r="G232" s="51"/>
      <c r="H232" s="51"/>
      <c r="I232" s="52"/>
      <c r="J232" s="53"/>
      <c r="K232" s="54" t="n">
        <f aca="false">I232-(I232*J232)</f>
        <v>0</v>
      </c>
      <c r="L232" s="54"/>
      <c r="M232" s="55"/>
      <c r="N232" s="56" t="n">
        <f aca="false">IF(M232="",(K232),(K232/M232))</f>
        <v>0</v>
      </c>
      <c r="O232" s="57" t="e">
        <f aca="false">(1-(N232/R232))</f>
        <v>#DIV/0!</v>
      </c>
      <c r="P232" s="58"/>
      <c r="Q232" s="58"/>
      <c r="R232" s="59"/>
      <c r="S232" s="60"/>
      <c r="T232" s="61" t="str">
        <f aca="false">IF(W232="","",VLOOKUP(W232,Categories!$M$155:$N$866,2,FALSE()))</f>
        <v/>
      </c>
      <c r="U232" s="62"/>
      <c r="V232" s="63"/>
      <c r="W232" s="64"/>
      <c r="X232" s="65"/>
      <c r="Y232" s="66" t="str">
        <f aca="false">IF(ISERROR(VLOOKUP(T232,'Target Margins'!A:F,5,FALSE())),"",VLOOKUP(T232,'Target Margins'!A:F,5,FALSE()))</f>
        <v/>
      </c>
    </row>
    <row r="233" customFormat="false" ht="13" hidden="false" customHeight="true" outlineLevel="0" collapsed="false">
      <c r="A233" s="46"/>
      <c r="B233" s="47"/>
      <c r="C233" s="48"/>
      <c r="D233" s="48"/>
      <c r="E233" s="49"/>
      <c r="F233" s="50"/>
      <c r="G233" s="51"/>
      <c r="H233" s="51"/>
      <c r="I233" s="52"/>
      <c r="J233" s="53"/>
      <c r="K233" s="54" t="n">
        <f aca="false">I233-(I233*J233)</f>
        <v>0</v>
      </c>
      <c r="L233" s="54"/>
      <c r="M233" s="55"/>
      <c r="N233" s="56" t="n">
        <f aca="false">IF(M233="",(K233),(K233/M233))</f>
        <v>0</v>
      </c>
      <c r="O233" s="57" t="e">
        <f aca="false">(1-(N233/R233))</f>
        <v>#DIV/0!</v>
      </c>
      <c r="P233" s="58"/>
      <c r="Q233" s="58"/>
      <c r="R233" s="59"/>
      <c r="S233" s="60"/>
      <c r="T233" s="61" t="str">
        <f aca="false">IF(W233="","",VLOOKUP(W233,Categories!$M$155:$N$866,2,FALSE()))</f>
        <v/>
      </c>
      <c r="U233" s="62"/>
      <c r="V233" s="63"/>
      <c r="W233" s="64"/>
      <c r="X233" s="65"/>
      <c r="Y233" s="66" t="str">
        <f aca="false">IF(ISERROR(VLOOKUP(T233,'Target Margins'!A:F,5,FALSE())),"",VLOOKUP(T233,'Target Margins'!A:F,5,FALSE()))</f>
        <v/>
      </c>
    </row>
    <row r="234" customFormat="false" ht="13" hidden="false" customHeight="true" outlineLevel="0" collapsed="false">
      <c r="A234" s="46"/>
      <c r="B234" s="47"/>
      <c r="C234" s="48"/>
      <c r="D234" s="48"/>
      <c r="E234" s="49"/>
      <c r="F234" s="50"/>
      <c r="G234" s="51"/>
      <c r="H234" s="51"/>
      <c r="I234" s="52"/>
      <c r="J234" s="53"/>
      <c r="K234" s="54" t="n">
        <f aca="false">I234-(I234*J234)</f>
        <v>0</v>
      </c>
      <c r="L234" s="54"/>
      <c r="M234" s="55"/>
      <c r="N234" s="56" t="n">
        <f aca="false">IF(M234="",(K234),(K234/M234))</f>
        <v>0</v>
      </c>
      <c r="O234" s="57" t="e">
        <f aca="false">(1-(N234/R234))</f>
        <v>#DIV/0!</v>
      </c>
      <c r="P234" s="58"/>
      <c r="Q234" s="58"/>
      <c r="R234" s="59"/>
      <c r="S234" s="60"/>
      <c r="T234" s="61" t="str">
        <f aca="false">IF(W234="","",VLOOKUP(W234,Categories!$M$155:$N$866,2,FALSE()))</f>
        <v/>
      </c>
      <c r="U234" s="62"/>
      <c r="V234" s="63"/>
      <c r="W234" s="64"/>
      <c r="X234" s="65"/>
      <c r="Y234" s="66" t="str">
        <f aca="false">IF(ISERROR(VLOOKUP(T234,'Target Margins'!A:F,5,FALSE())),"",VLOOKUP(T234,'Target Margins'!A:F,5,FALSE()))</f>
        <v/>
      </c>
    </row>
    <row r="235" customFormat="false" ht="13" hidden="false" customHeight="true" outlineLevel="0" collapsed="false">
      <c r="A235" s="46"/>
      <c r="B235" s="47"/>
      <c r="C235" s="48"/>
      <c r="D235" s="48"/>
      <c r="E235" s="49"/>
      <c r="F235" s="50"/>
      <c r="G235" s="51"/>
      <c r="H235" s="51"/>
      <c r="I235" s="52"/>
      <c r="J235" s="53"/>
      <c r="K235" s="54" t="n">
        <f aca="false">I235-(I235*J235)</f>
        <v>0</v>
      </c>
      <c r="L235" s="54"/>
      <c r="M235" s="55"/>
      <c r="N235" s="56" t="n">
        <f aca="false">IF(M235="",(K235),(K235/M235))</f>
        <v>0</v>
      </c>
      <c r="O235" s="57" t="e">
        <f aca="false">(1-(N235/R235))</f>
        <v>#DIV/0!</v>
      </c>
      <c r="P235" s="58"/>
      <c r="Q235" s="58"/>
      <c r="R235" s="59"/>
      <c r="S235" s="60"/>
      <c r="T235" s="61" t="str">
        <f aca="false">IF(W235="","",VLOOKUP(W235,Categories!$M$155:$N$866,2,FALSE()))</f>
        <v/>
      </c>
      <c r="U235" s="62"/>
      <c r="V235" s="63"/>
      <c r="W235" s="64"/>
      <c r="X235" s="65"/>
      <c r="Y235" s="66" t="str">
        <f aca="false">IF(ISERROR(VLOOKUP(T235,'Target Margins'!A:F,5,FALSE())),"",VLOOKUP(T235,'Target Margins'!A:F,5,FALSE()))</f>
        <v/>
      </c>
    </row>
    <row r="236" customFormat="false" ht="13" hidden="false" customHeight="true" outlineLevel="0" collapsed="false">
      <c r="A236" s="46"/>
      <c r="B236" s="47"/>
      <c r="C236" s="48"/>
      <c r="D236" s="48"/>
      <c r="E236" s="49"/>
      <c r="F236" s="50"/>
      <c r="G236" s="51"/>
      <c r="H236" s="51"/>
      <c r="I236" s="52"/>
      <c r="J236" s="53"/>
      <c r="K236" s="54" t="n">
        <f aca="false">I236-(I236*J236)</f>
        <v>0</v>
      </c>
      <c r="L236" s="54"/>
      <c r="M236" s="55"/>
      <c r="N236" s="56" t="n">
        <f aca="false">IF(M236="",(K236),(K236/M236))</f>
        <v>0</v>
      </c>
      <c r="O236" s="57" t="e">
        <f aca="false">(1-(N236/R236))</f>
        <v>#DIV/0!</v>
      </c>
      <c r="P236" s="58"/>
      <c r="Q236" s="58"/>
      <c r="R236" s="59"/>
      <c r="S236" s="60"/>
      <c r="T236" s="61" t="str">
        <f aca="false">IF(W236="","",VLOOKUP(W236,Categories!$M$155:$N$866,2,FALSE()))</f>
        <v/>
      </c>
      <c r="U236" s="62"/>
      <c r="V236" s="63"/>
      <c r="W236" s="64"/>
      <c r="X236" s="65"/>
      <c r="Y236" s="66" t="str">
        <f aca="false">IF(ISERROR(VLOOKUP(T236,'Target Margins'!A:F,5,FALSE())),"",VLOOKUP(T236,'Target Margins'!A:F,5,FALSE()))</f>
        <v/>
      </c>
    </row>
    <row r="237" customFormat="false" ht="13" hidden="false" customHeight="true" outlineLevel="0" collapsed="false">
      <c r="A237" s="46"/>
      <c r="B237" s="47"/>
      <c r="C237" s="48"/>
      <c r="D237" s="48"/>
      <c r="E237" s="49"/>
      <c r="F237" s="50"/>
      <c r="G237" s="51"/>
      <c r="H237" s="51"/>
      <c r="I237" s="52"/>
      <c r="J237" s="53"/>
      <c r="K237" s="54" t="n">
        <f aca="false">I237-(I237*J237)</f>
        <v>0</v>
      </c>
      <c r="L237" s="54"/>
      <c r="M237" s="55"/>
      <c r="N237" s="56" t="n">
        <f aca="false">IF(M237="",(K237),(K237/M237))</f>
        <v>0</v>
      </c>
      <c r="O237" s="57" t="e">
        <f aca="false">(1-(N237/R237))</f>
        <v>#DIV/0!</v>
      </c>
      <c r="P237" s="58"/>
      <c r="Q237" s="58"/>
      <c r="R237" s="59"/>
      <c r="S237" s="60"/>
      <c r="T237" s="61" t="str">
        <f aca="false">IF(W237="","",VLOOKUP(W237,Categories!$M$155:$N$866,2,FALSE()))</f>
        <v/>
      </c>
      <c r="U237" s="62"/>
      <c r="V237" s="63"/>
      <c r="W237" s="64"/>
      <c r="X237" s="65"/>
      <c r="Y237" s="66" t="str">
        <f aca="false">IF(ISERROR(VLOOKUP(T237,'Target Margins'!A:F,5,FALSE())),"",VLOOKUP(T237,'Target Margins'!A:F,5,FALSE()))</f>
        <v/>
      </c>
    </row>
    <row r="238" customFormat="false" ht="13" hidden="false" customHeight="true" outlineLevel="0" collapsed="false">
      <c r="A238" s="46"/>
      <c r="B238" s="47"/>
      <c r="C238" s="48"/>
      <c r="D238" s="48"/>
      <c r="E238" s="49"/>
      <c r="F238" s="50"/>
      <c r="G238" s="51"/>
      <c r="H238" s="51"/>
      <c r="I238" s="52"/>
      <c r="J238" s="53"/>
      <c r="K238" s="54" t="n">
        <f aca="false">I238-(I238*J238)</f>
        <v>0</v>
      </c>
      <c r="L238" s="54"/>
      <c r="M238" s="55"/>
      <c r="N238" s="56" t="n">
        <f aca="false">IF(M238="",(K238),(K238/M238))</f>
        <v>0</v>
      </c>
      <c r="O238" s="57" t="e">
        <f aca="false">(1-(N238/R238))</f>
        <v>#DIV/0!</v>
      </c>
      <c r="P238" s="58"/>
      <c r="Q238" s="58"/>
      <c r="R238" s="59"/>
      <c r="S238" s="60"/>
      <c r="T238" s="61" t="str">
        <f aca="false">IF(W238="","",VLOOKUP(W238,Categories!$M$155:$N$866,2,FALSE()))</f>
        <v/>
      </c>
      <c r="U238" s="62"/>
      <c r="V238" s="63"/>
      <c r="W238" s="64"/>
      <c r="X238" s="65"/>
      <c r="Y238" s="66" t="str">
        <f aca="false">IF(ISERROR(VLOOKUP(T238,'Target Margins'!A:F,5,FALSE())),"",VLOOKUP(T238,'Target Margins'!A:F,5,FALSE()))</f>
        <v/>
      </c>
    </row>
    <row r="239" customFormat="false" ht="13" hidden="false" customHeight="true" outlineLevel="0" collapsed="false">
      <c r="A239" s="46"/>
      <c r="B239" s="47"/>
      <c r="C239" s="48"/>
      <c r="D239" s="48"/>
      <c r="E239" s="49"/>
      <c r="F239" s="50"/>
      <c r="G239" s="51"/>
      <c r="H239" s="51"/>
      <c r="I239" s="52"/>
      <c r="J239" s="53"/>
      <c r="K239" s="54" t="n">
        <f aca="false">I239-(I239*J239)</f>
        <v>0</v>
      </c>
      <c r="L239" s="54"/>
      <c r="M239" s="55"/>
      <c r="N239" s="56" t="n">
        <f aca="false">IF(M239="",(K239),(K239/M239))</f>
        <v>0</v>
      </c>
      <c r="O239" s="57" t="e">
        <f aca="false">(1-(N239/R239))</f>
        <v>#DIV/0!</v>
      </c>
      <c r="P239" s="58"/>
      <c r="Q239" s="58"/>
      <c r="R239" s="59"/>
      <c r="S239" s="60"/>
      <c r="T239" s="61" t="str">
        <f aca="false">IF(W239="","",VLOOKUP(W239,Categories!$M$155:$N$866,2,FALSE()))</f>
        <v/>
      </c>
      <c r="U239" s="62"/>
      <c r="V239" s="63"/>
      <c r="W239" s="64"/>
      <c r="X239" s="65"/>
      <c r="Y239" s="66" t="str">
        <f aca="false">IF(ISERROR(VLOOKUP(T239,'Target Margins'!A:F,5,FALSE())),"",VLOOKUP(T239,'Target Margins'!A:F,5,FALSE()))</f>
        <v/>
      </c>
    </row>
    <row r="240" customFormat="false" ht="13" hidden="false" customHeight="true" outlineLevel="0" collapsed="false">
      <c r="A240" s="46"/>
      <c r="B240" s="47"/>
      <c r="C240" s="48"/>
      <c r="D240" s="48"/>
      <c r="E240" s="49"/>
      <c r="F240" s="50"/>
      <c r="G240" s="51"/>
      <c r="H240" s="51"/>
      <c r="I240" s="52"/>
      <c r="J240" s="53"/>
      <c r="K240" s="54" t="n">
        <f aca="false">I240-(I240*J240)</f>
        <v>0</v>
      </c>
      <c r="L240" s="54"/>
      <c r="M240" s="55"/>
      <c r="N240" s="56" t="n">
        <f aca="false">IF(M240="",(K240),(K240/M240))</f>
        <v>0</v>
      </c>
      <c r="O240" s="57" t="e">
        <f aca="false">(1-(N240/R240))</f>
        <v>#DIV/0!</v>
      </c>
      <c r="P240" s="58"/>
      <c r="Q240" s="58"/>
      <c r="R240" s="59"/>
      <c r="S240" s="60"/>
      <c r="T240" s="61" t="str">
        <f aca="false">IF(W240="","",VLOOKUP(W240,Categories!$M$155:$N$866,2,FALSE()))</f>
        <v/>
      </c>
      <c r="U240" s="62"/>
      <c r="V240" s="63"/>
      <c r="W240" s="64"/>
      <c r="X240" s="65"/>
      <c r="Y240" s="66" t="str">
        <f aca="false">IF(ISERROR(VLOOKUP(T240,'Target Margins'!A:F,5,FALSE())),"",VLOOKUP(T240,'Target Margins'!A:F,5,FALSE()))</f>
        <v/>
      </c>
    </row>
    <row r="241" customFormat="false" ht="13" hidden="false" customHeight="true" outlineLevel="0" collapsed="false">
      <c r="A241" s="46"/>
      <c r="B241" s="47"/>
      <c r="C241" s="48"/>
      <c r="D241" s="48"/>
      <c r="E241" s="49"/>
      <c r="F241" s="50"/>
      <c r="G241" s="51"/>
      <c r="H241" s="51"/>
      <c r="I241" s="52"/>
      <c r="J241" s="53"/>
      <c r="K241" s="54" t="n">
        <f aca="false">I241-(I241*J241)</f>
        <v>0</v>
      </c>
      <c r="L241" s="54"/>
      <c r="M241" s="55"/>
      <c r="N241" s="56" t="n">
        <f aca="false">IF(M241="",(K241),(K241/M241))</f>
        <v>0</v>
      </c>
      <c r="O241" s="57" t="e">
        <f aca="false">(1-(N241/R241))</f>
        <v>#DIV/0!</v>
      </c>
      <c r="P241" s="58"/>
      <c r="Q241" s="58"/>
      <c r="R241" s="59"/>
      <c r="S241" s="60"/>
      <c r="T241" s="61" t="str">
        <f aca="false">IF(W241="","",VLOOKUP(W241,Categories!$M$155:$N$866,2,FALSE()))</f>
        <v/>
      </c>
      <c r="U241" s="62"/>
      <c r="V241" s="63"/>
      <c r="W241" s="64"/>
      <c r="X241" s="65"/>
      <c r="Y241" s="66" t="str">
        <f aca="false">IF(ISERROR(VLOOKUP(T241,'Target Margins'!A:F,5,FALSE())),"",VLOOKUP(T241,'Target Margins'!A:F,5,FALSE()))</f>
        <v/>
      </c>
    </row>
    <row r="242" customFormat="false" ht="13" hidden="false" customHeight="true" outlineLevel="0" collapsed="false">
      <c r="A242" s="46"/>
      <c r="B242" s="47"/>
      <c r="C242" s="48"/>
      <c r="D242" s="48"/>
      <c r="E242" s="49"/>
      <c r="F242" s="50"/>
      <c r="G242" s="51"/>
      <c r="H242" s="51"/>
      <c r="I242" s="52"/>
      <c r="J242" s="53"/>
      <c r="K242" s="54" t="n">
        <f aca="false">I242-(I242*J242)</f>
        <v>0</v>
      </c>
      <c r="L242" s="54"/>
      <c r="M242" s="55"/>
      <c r="N242" s="56" t="n">
        <f aca="false">IF(M242="",(K242),(K242/M242))</f>
        <v>0</v>
      </c>
      <c r="O242" s="57" t="e">
        <f aca="false">(1-(N242/R242))</f>
        <v>#DIV/0!</v>
      </c>
      <c r="P242" s="58"/>
      <c r="Q242" s="58"/>
      <c r="R242" s="59"/>
      <c r="S242" s="60"/>
      <c r="T242" s="61" t="str">
        <f aca="false">IF(W242="","",VLOOKUP(W242,Categories!$M$155:$N$866,2,FALSE()))</f>
        <v/>
      </c>
      <c r="U242" s="62"/>
      <c r="V242" s="63"/>
      <c r="W242" s="64"/>
      <c r="X242" s="65"/>
      <c r="Y242" s="66" t="str">
        <f aca="false">IF(ISERROR(VLOOKUP(T242,'Target Margins'!A:F,5,FALSE())),"",VLOOKUP(T242,'Target Margins'!A:F,5,FALSE()))</f>
        <v/>
      </c>
    </row>
    <row r="243" customFormat="false" ht="13" hidden="false" customHeight="true" outlineLevel="0" collapsed="false">
      <c r="A243" s="46"/>
      <c r="B243" s="47"/>
      <c r="C243" s="48"/>
      <c r="D243" s="48"/>
      <c r="E243" s="49"/>
      <c r="F243" s="50"/>
      <c r="G243" s="51"/>
      <c r="H243" s="51"/>
      <c r="I243" s="52"/>
      <c r="J243" s="53"/>
      <c r="K243" s="54" t="n">
        <f aca="false">I243-(I243*J243)</f>
        <v>0</v>
      </c>
      <c r="L243" s="54"/>
      <c r="M243" s="55"/>
      <c r="N243" s="56" t="n">
        <f aca="false">IF(M243="",(K243),(K243/M243))</f>
        <v>0</v>
      </c>
      <c r="O243" s="57" t="e">
        <f aca="false">(1-(N243/R243))</f>
        <v>#DIV/0!</v>
      </c>
      <c r="P243" s="58"/>
      <c r="Q243" s="58"/>
      <c r="R243" s="59"/>
      <c r="S243" s="60"/>
      <c r="T243" s="61" t="str">
        <f aca="false">IF(W243="","",VLOOKUP(W243,Categories!$M$155:$N$866,2,FALSE()))</f>
        <v/>
      </c>
      <c r="U243" s="62"/>
      <c r="V243" s="63"/>
      <c r="W243" s="64"/>
      <c r="X243" s="65"/>
      <c r="Y243" s="66" t="str">
        <f aca="false">IF(ISERROR(VLOOKUP(T243,'Target Margins'!A:F,5,FALSE())),"",VLOOKUP(T243,'Target Margins'!A:F,5,FALSE()))</f>
        <v/>
      </c>
    </row>
    <row r="244" customFormat="false" ht="13" hidden="false" customHeight="true" outlineLevel="0" collapsed="false">
      <c r="A244" s="46"/>
      <c r="B244" s="47"/>
      <c r="C244" s="48"/>
      <c r="D244" s="48"/>
      <c r="E244" s="49"/>
      <c r="F244" s="50"/>
      <c r="G244" s="51"/>
      <c r="H244" s="51"/>
      <c r="I244" s="52"/>
      <c r="J244" s="53"/>
      <c r="K244" s="54" t="n">
        <f aca="false">I244-(I244*J244)</f>
        <v>0</v>
      </c>
      <c r="L244" s="54"/>
      <c r="M244" s="55"/>
      <c r="N244" s="56" t="n">
        <f aca="false">IF(M244="",(K244),(K244/M244))</f>
        <v>0</v>
      </c>
      <c r="O244" s="57" t="e">
        <f aca="false">(1-(N244/R244))</f>
        <v>#DIV/0!</v>
      </c>
      <c r="P244" s="58"/>
      <c r="Q244" s="58"/>
      <c r="R244" s="59"/>
      <c r="S244" s="60"/>
      <c r="T244" s="61" t="str">
        <f aca="false">IF(W244="","",VLOOKUP(W244,Categories!$M$155:$N$866,2,FALSE()))</f>
        <v/>
      </c>
      <c r="U244" s="62"/>
      <c r="V244" s="63"/>
      <c r="W244" s="64"/>
      <c r="X244" s="65"/>
      <c r="Y244" s="66" t="str">
        <f aca="false">IF(ISERROR(VLOOKUP(T244,'Target Margins'!A:F,5,FALSE())),"",VLOOKUP(T244,'Target Margins'!A:F,5,FALSE()))</f>
        <v/>
      </c>
    </row>
    <row r="245" customFormat="false" ht="13" hidden="false" customHeight="true" outlineLevel="0" collapsed="false">
      <c r="A245" s="46"/>
      <c r="B245" s="47"/>
      <c r="C245" s="48"/>
      <c r="D245" s="48"/>
      <c r="E245" s="49"/>
      <c r="F245" s="50"/>
      <c r="G245" s="51"/>
      <c r="H245" s="51"/>
      <c r="I245" s="52"/>
      <c r="J245" s="53"/>
      <c r="K245" s="54" t="n">
        <f aca="false">I245-(I245*J245)</f>
        <v>0</v>
      </c>
      <c r="L245" s="54"/>
      <c r="M245" s="55"/>
      <c r="N245" s="56" t="n">
        <f aca="false">IF(M245="",(K245),(K245/M245))</f>
        <v>0</v>
      </c>
      <c r="O245" s="57" t="e">
        <f aca="false">(1-(N245/R245))</f>
        <v>#DIV/0!</v>
      </c>
      <c r="P245" s="58"/>
      <c r="Q245" s="58"/>
      <c r="R245" s="59"/>
      <c r="S245" s="60"/>
      <c r="T245" s="61" t="str">
        <f aca="false">IF(W245="","",VLOOKUP(W245,Categories!$M$155:$N$866,2,FALSE()))</f>
        <v/>
      </c>
      <c r="U245" s="62"/>
      <c r="V245" s="63"/>
      <c r="W245" s="64"/>
      <c r="X245" s="65"/>
      <c r="Y245" s="66" t="str">
        <f aca="false">IF(ISERROR(VLOOKUP(T245,'Target Margins'!A:F,5,FALSE())),"",VLOOKUP(T245,'Target Margins'!A:F,5,FALSE()))</f>
        <v/>
      </c>
    </row>
    <row r="246" customFormat="false" ht="13" hidden="false" customHeight="true" outlineLevel="0" collapsed="false">
      <c r="A246" s="46"/>
      <c r="B246" s="47"/>
      <c r="C246" s="48"/>
      <c r="D246" s="48"/>
      <c r="E246" s="49"/>
      <c r="F246" s="50"/>
      <c r="G246" s="51"/>
      <c r="H246" s="51"/>
      <c r="I246" s="52"/>
      <c r="J246" s="53"/>
      <c r="K246" s="54" t="n">
        <f aca="false">I246-(I246*J246)</f>
        <v>0</v>
      </c>
      <c r="L246" s="54"/>
      <c r="M246" s="55"/>
      <c r="N246" s="56" t="n">
        <f aca="false">IF(M246="",(K246),(K246/M246))</f>
        <v>0</v>
      </c>
      <c r="O246" s="57" t="e">
        <f aca="false">(1-(N246/R246))</f>
        <v>#DIV/0!</v>
      </c>
      <c r="P246" s="58"/>
      <c r="Q246" s="58"/>
      <c r="R246" s="59"/>
      <c r="S246" s="60"/>
      <c r="T246" s="61" t="str">
        <f aca="false">IF(W246="","",VLOOKUP(W246,Categories!$M$155:$N$866,2,FALSE()))</f>
        <v/>
      </c>
      <c r="U246" s="62"/>
      <c r="V246" s="63"/>
      <c r="W246" s="64"/>
      <c r="X246" s="65"/>
      <c r="Y246" s="66" t="str">
        <f aca="false">IF(ISERROR(VLOOKUP(T246,'Target Margins'!A:F,5,FALSE())),"",VLOOKUP(T246,'Target Margins'!A:F,5,FALSE()))</f>
        <v/>
      </c>
    </row>
    <row r="247" customFormat="false" ht="13" hidden="false" customHeight="true" outlineLevel="0" collapsed="false">
      <c r="A247" s="46"/>
      <c r="B247" s="47"/>
      <c r="C247" s="48"/>
      <c r="D247" s="48"/>
      <c r="E247" s="49"/>
      <c r="F247" s="50"/>
      <c r="G247" s="51"/>
      <c r="H247" s="51"/>
      <c r="I247" s="52"/>
      <c r="J247" s="53"/>
      <c r="K247" s="54" t="n">
        <f aca="false">I247-(I247*J247)</f>
        <v>0</v>
      </c>
      <c r="L247" s="54"/>
      <c r="M247" s="55"/>
      <c r="N247" s="56" t="n">
        <f aca="false">IF(M247="",(K247),(K247/M247))</f>
        <v>0</v>
      </c>
      <c r="O247" s="57" t="e">
        <f aca="false">(1-(N247/R247))</f>
        <v>#DIV/0!</v>
      </c>
      <c r="P247" s="58"/>
      <c r="Q247" s="58"/>
      <c r="R247" s="59"/>
      <c r="S247" s="60"/>
      <c r="T247" s="61" t="str">
        <f aca="false">IF(W247="","",VLOOKUP(W247,Categories!$M$155:$N$866,2,FALSE()))</f>
        <v/>
      </c>
      <c r="U247" s="62"/>
      <c r="V247" s="63"/>
      <c r="W247" s="64"/>
      <c r="X247" s="65"/>
      <c r="Y247" s="66" t="str">
        <f aca="false">IF(ISERROR(VLOOKUP(T247,'Target Margins'!A:F,5,FALSE())),"",VLOOKUP(T247,'Target Margins'!A:F,5,FALSE()))</f>
        <v/>
      </c>
    </row>
    <row r="248" customFormat="false" ht="13" hidden="false" customHeight="true" outlineLevel="0" collapsed="false">
      <c r="A248" s="46"/>
      <c r="B248" s="47"/>
      <c r="C248" s="48"/>
      <c r="D248" s="48"/>
      <c r="E248" s="49"/>
      <c r="F248" s="50"/>
      <c r="G248" s="51"/>
      <c r="H248" s="51"/>
      <c r="I248" s="52"/>
      <c r="J248" s="53"/>
      <c r="K248" s="54" t="n">
        <f aca="false">I248-(I248*J248)</f>
        <v>0</v>
      </c>
      <c r="L248" s="54"/>
      <c r="M248" s="55"/>
      <c r="N248" s="56" t="n">
        <f aca="false">IF(M248="",(K248),(K248/M248))</f>
        <v>0</v>
      </c>
      <c r="O248" s="57" t="e">
        <f aca="false">(1-(N248/R248))</f>
        <v>#DIV/0!</v>
      </c>
      <c r="P248" s="58"/>
      <c r="Q248" s="58"/>
      <c r="R248" s="59"/>
      <c r="S248" s="60"/>
      <c r="T248" s="61" t="str">
        <f aca="false">IF(W248="","",VLOOKUP(W248,Categories!$M$155:$N$866,2,FALSE()))</f>
        <v/>
      </c>
      <c r="U248" s="62"/>
      <c r="V248" s="63"/>
      <c r="W248" s="64"/>
      <c r="X248" s="65"/>
      <c r="Y248" s="66" t="str">
        <f aca="false">IF(ISERROR(VLOOKUP(T248,'Target Margins'!A:F,5,FALSE())),"",VLOOKUP(T248,'Target Margins'!A:F,5,FALSE()))</f>
        <v/>
      </c>
    </row>
    <row r="249" customFormat="false" ht="13" hidden="false" customHeight="true" outlineLevel="0" collapsed="false">
      <c r="A249" s="46"/>
      <c r="B249" s="47"/>
      <c r="C249" s="48"/>
      <c r="D249" s="48"/>
      <c r="E249" s="49"/>
      <c r="F249" s="50"/>
      <c r="G249" s="51"/>
      <c r="H249" s="51"/>
      <c r="I249" s="52"/>
      <c r="J249" s="53"/>
      <c r="K249" s="54" t="n">
        <f aca="false">I249-(I249*J249)</f>
        <v>0</v>
      </c>
      <c r="L249" s="54"/>
      <c r="M249" s="55"/>
      <c r="N249" s="56" t="n">
        <f aca="false">IF(M249="",(K249),(K249/M249))</f>
        <v>0</v>
      </c>
      <c r="O249" s="57" t="e">
        <f aca="false">(1-(N249/R249))</f>
        <v>#DIV/0!</v>
      </c>
      <c r="P249" s="58"/>
      <c r="Q249" s="58"/>
      <c r="R249" s="59"/>
      <c r="S249" s="60"/>
      <c r="T249" s="61" t="str">
        <f aca="false">IF(W249="","",VLOOKUP(W249,Categories!$M$155:$N$866,2,FALSE()))</f>
        <v/>
      </c>
      <c r="U249" s="62"/>
      <c r="V249" s="63"/>
      <c r="W249" s="64"/>
      <c r="X249" s="65"/>
      <c r="Y249" s="66" t="str">
        <f aca="false">IF(ISERROR(VLOOKUP(T249,'Target Margins'!A:F,5,FALSE())),"",VLOOKUP(T249,'Target Margins'!A:F,5,FALSE()))</f>
        <v/>
      </c>
    </row>
    <row r="250" customFormat="false" ht="13" hidden="false" customHeight="true" outlineLevel="0" collapsed="false">
      <c r="A250" s="46"/>
      <c r="B250" s="47"/>
      <c r="C250" s="48"/>
      <c r="D250" s="48"/>
      <c r="E250" s="49"/>
      <c r="F250" s="50"/>
      <c r="G250" s="51"/>
      <c r="H250" s="51"/>
      <c r="I250" s="52"/>
      <c r="J250" s="53"/>
      <c r="K250" s="54" t="n">
        <f aca="false">I250-(I250*J250)</f>
        <v>0</v>
      </c>
      <c r="L250" s="54"/>
      <c r="M250" s="55"/>
      <c r="N250" s="56" t="n">
        <f aca="false">IF(M250="",(K250),(K250/M250))</f>
        <v>0</v>
      </c>
      <c r="O250" s="57" t="e">
        <f aca="false">(1-(N250/R250))</f>
        <v>#DIV/0!</v>
      </c>
      <c r="P250" s="58"/>
      <c r="Q250" s="58"/>
      <c r="R250" s="59"/>
      <c r="S250" s="60"/>
      <c r="T250" s="61" t="str">
        <f aca="false">IF(W250="","",VLOOKUP(W250,Categories!$M$155:$N$866,2,FALSE()))</f>
        <v/>
      </c>
      <c r="U250" s="62"/>
      <c r="V250" s="63"/>
      <c r="W250" s="64"/>
      <c r="X250" s="65"/>
      <c r="Y250" s="66" t="str">
        <f aca="false">IF(ISERROR(VLOOKUP(T250,'Target Margins'!A:F,5,FALSE())),"",VLOOKUP(T250,'Target Margins'!A:F,5,FALSE()))</f>
        <v/>
      </c>
    </row>
    <row r="251" customFormat="false" ht="13" hidden="false" customHeight="true" outlineLevel="0" collapsed="false">
      <c r="A251" s="46"/>
      <c r="B251" s="47"/>
      <c r="C251" s="48"/>
      <c r="D251" s="48"/>
      <c r="E251" s="49"/>
      <c r="F251" s="50"/>
      <c r="G251" s="51"/>
      <c r="H251" s="51"/>
      <c r="I251" s="52"/>
      <c r="J251" s="53"/>
      <c r="K251" s="54" t="n">
        <f aca="false">I251-(I251*J251)</f>
        <v>0</v>
      </c>
      <c r="L251" s="54"/>
      <c r="M251" s="55"/>
      <c r="N251" s="56" t="n">
        <f aca="false">IF(M251="",(K251),(K251/M251))</f>
        <v>0</v>
      </c>
      <c r="O251" s="57" t="e">
        <f aca="false">(1-(N251/R251))</f>
        <v>#DIV/0!</v>
      </c>
      <c r="P251" s="58"/>
      <c r="Q251" s="58"/>
      <c r="R251" s="59"/>
      <c r="S251" s="60"/>
      <c r="T251" s="61" t="str">
        <f aca="false">IF(W251="","",VLOOKUP(W251,Categories!$M$155:$N$866,2,FALSE()))</f>
        <v/>
      </c>
      <c r="U251" s="62"/>
      <c r="V251" s="63"/>
      <c r="W251" s="64"/>
      <c r="X251" s="65"/>
      <c r="Y251" s="66" t="str">
        <f aca="false">IF(ISERROR(VLOOKUP(T251,'Target Margins'!A:F,5,FALSE())),"",VLOOKUP(T251,'Target Margins'!A:F,5,FALSE()))</f>
        <v/>
      </c>
    </row>
    <row r="252" customFormat="false" ht="13" hidden="false" customHeight="true" outlineLevel="0" collapsed="false">
      <c r="A252" s="46"/>
      <c r="B252" s="47"/>
      <c r="C252" s="48"/>
      <c r="D252" s="48"/>
      <c r="E252" s="49"/>
      <c r="F252" s="50"/>
      <c r="G252" s="51"/>
      <c r="H252" s="51"/>
      <c r="I252" s="52"/>
      <c r="J252" s="53"/>
      <c r="K252" s="54" t="n">
        <f aca="false">I252-(I252*J252)</f>
        <v>0</v>
      </c>
      <c r="L252" s="54"/>
      <c r="M252" s="55"/>
      <c r="N252" s="56" t="n">
        <f aca="false">IF(M252="",(K252),(K252/M252))</f>
        <v>0</v>
      </c>
      <c r="O252" s="57" t="e">
        <f aca="false">(1-(N252/R252))</f>
        <v>#DIV/0!</v>
      </c>
      <c r="P252" s="58"/>
      <c r="Q252" s="58"/>
      <c r="R252" s="59"/>
      <c r="S252" s="60"/>
      <c r="T252" s="61" t="str">
        <f aca="false">IF(W252="","",VLOOKUP(W252,Categories!$M$155:$N$866,2,FALSE()))</f>
        <v/>
      </c>
      <c r="U252" s="62"/>
      <c r="V252" s="63"/>
      <c r="W252" s="64"/>
      <c r="X252" s="65"/>
      <c r="Y252" s="66" t="str">
        <f aca="false">IF(ISERROR(VLOOKUP(T252,'Target Margins'!A:F,5,FALSE())),"",VLOOKUP(T252,'Target Margins'!A:F,5,FALSE()))</f>
        <v/>
      </c>
    </row>
    <row r="253" customFormat="false" ht="13" hidden="false" customHeight="true" outlineLevel="0" collapsed="false">
      <c r="A253" s="46"/>
      <c r="B253" s="47"/>
      <c r="C253" s="48"/>
      <c r="D253" s="48"/>
      <c r="E253" s="49"/>
      <c r="F253" s="50"/>
      <c r="G253" s="51"/>
      <c r="H253" s="51"/>
      <c r="I253" s="52"/>
      <c r="J253" s="53"/>
      <c r="K253" s="54" t="n">
        <f aca="false">I253-(I253*J253)</f>
        <v>0</v>
      </c>
      <c r="L253" s="54"/>
      <c r="M253" s="55"/>
      <c r="N253" s="56" t="n">
        <f aca="false">IF(M253="",(K253),(K253/M253))</f>
        <v>0</v>
      </c>
      <c r="O253" s="57" t="e">
        <f aca="false">(1-(N253/R253))</f>
        <v>#DIV/0!</v>
      </c>
      <c r="P253" s="58"/>
      <c r="Q253" s="58"/>
      <c r="R253" s="59"/>
      <c r="S253" s="60"/>
      <c r="T253" s="61" t="str">
        <f aca="false">IF(W253="","",VLOOKUP(W253,Categories!$M$155:$N$866,2,FALSE()))</f>
        <v/>
      </c>
      <c r="U253" s="62"/>
      <c r="V253" s="63"/>
      <c r="W253" s="64"/>
      <c r="X253" s="65"/>
      <c r="Y253" s="66" t="str">
        <f aca="false">IF(ISERROR(VLOOKUP(T253,'Target Margins'!A:F,5,FALSE())),"",VLOOKUP(T253,'Target Margins'!A:F,5,FALSE()))</f>
        <v/>
      </c>
    </row>
    <row r="254" customFormat="false" ht="13" hidden="false" customHeight="true" outlineLevel="0" collapsed="false">
      <c r="A254" s="46"/>
      <c r="B254" s="47"/>
      <c r="C254" s="48"/>
      <c r="D254" s="48"/>
      <c r="E254" s="49"/>
      <c r="F254" s="50"/>
      <c r="G254" s="51"/>
      <c r="H254" s="51"/>
      <c r="I254" s="52"/>
      <c r="J254" s="53"/>
      <c r="K254" s="54" t="n">
        <f aca="false">I254-(I254*J254)</f>
        <v>0</v>
      </c>
      <c r="L254" s="54"/>
      <c r="M254" s="55"/>
      <c r="N254" s="56" t="n">
        <f aca="false">IF(M254="",(K254),(K254/M254))</f>
        <v>0</v>
      </c>
      <c r="O254" s="57" t="e">
        <f aca="false">(1-(N254/R254))</f>
        <v>#DIV/0!</v>
      </c>
      <c r="P254" s="58"/>
      <c r="Q254" s="58"/>
      <c r="R254" s="59"/>
      <c r="S254" s="60"/>
      <c r="T254" s="61" t="str">
        <f aca="false">IF(W254="","",VLOOKUP(W254,Categories!$M$155:$N$866,2,FALSE()))</f>
        <v/>
      </c>
      <c r="U254" s="62"/>
      <c r="V254" s="63"/>
      <c r="W254" s="64"/>
      <c r="X254" s="65"/>
      <c r="Y254" s="66" t="str">
        <f aca="false">IF(ISERROR(VLOOKUP(T254,'Target Margins'!A:F,5,FALSE())),"",VLOOKUP(T254,'Target Margins'!A:F,5,FALSE()))</f>
        <v/>
      </c>
    </row>
    <row r="255" customFormat="false" ht="13" hidden="false" customHeight="true" outlineLevel="0" collapsed="false">
      <c r="A255" s="46"/>
      <c r="B255" s="47"/>
      <c r="C255" s="48"/>
      <c r="D255" s="48"/>
      <c r="E255" s="49"/>
      <c r="F255" s="50"/>
      <c r="G255" s="51"/>
      <c r="H255" s="51"/>
      <c r="I255" s="52"/>
      <c r="J255" s="53"/>
      <c r="K255" s="54" t="n">
        <f aca="false">I255-(I255*J255)</f>
        <v>0</v>
      </c>
      <c r="L255" s="54"/>
      <c r="M255" s="55"/>
      <c r="N255" s="56" t="n">
        <f aca="false">IF(M255="",(K255),(K255/M255))</f>
        <v>0</v>
      </c>
      <c r="O255" s="57" t="e">
        <f aca="false">(1-(N255/R255))</f>
        <v>#DIV/0!</v>
      </c>
      <c r="P255" s="58"/>
      <c r="Q255" s="58"/>
      <c r="R255" s="59"/>
      <c r="S255" s="60"/>
      <c r="T255" s="61" t="str">
        <f aca="false">IF(W255="","",VLOOKUP(W255,Categories!$M$155:$N$866,2,FALSE()))</f>
        <v/>
      </c>
      <c r="U255" s="62"/>
      <c r="V255" s="63"/>
      <c r="W255" s="64"/>
      <c r="X255" s="65"/>
      <c r="Y255" s="66" t="str">
        <f aca="false">IF(ISERROR(VLOOKUP(T255,'Target Margins'!A:F,5,FALSE())),"",VLOOKUP(T255,'Target Margins'!A:F,5,FALSE()))</f>
        <v/>
      </c>
    </row>
    <row r="256" customFormat="false" ht="13" hidden="false" customHeight="true" outlineLevel="0" collapsed="false">
      <c r="A256" s="46"/>
      <c r="B256" s="47"/>
      <c r="C256" s="48"/>
      <c r="D256" s="48"/>
      <c r="E256" s="49"/>
      <c r="F256" s="50"/>
      <c r="G256" s="51"/>
      <c r="H256" s="51"/>
      <c r="I256" s="52"/>
      <c r="J256" s="53"/>
      <c r="K256" s="54" t="n">
        <f aca="false">I256-(I256*J256)</f>
        <v>0</v>
      </c>
      <c r="L256" s="54"/>
      <c r="M256" s="55"/>
      <c r="N256" s="56" t="n">
        <f aca="false">IF(M256="",(K256),(K256/M256))</f>
        <v>0</v>
      </c>
      <c r="O256" s="57" t="e">
        <f aca="false">(1-(N256/R256))</f>
        <v>#DIV/0!</v>
      </c>
      <c r="P256" s="58"/>
      <c r="Q256" s="58"/>
      <c r="R256" s="59"/>
      <c r="S256" s="60"/>
      <c r="T256" s="61" t="str">
        <f aca="false">IF(W256="","",VLOOKUP(W256,Categories!$M$155:$N$866,2,FALSE()))</f>
        <v/>
      </c>
      <c r="U256" s="62"/>
      <c r="V256" s="63"/>
      <c r="W256" s="64"/>
      <c r="X256" s="65"/>
      <c r="Y256" s="66" t="str">
        <f aca="false">IF(ISERROR(VLOOKUP(T256,'Target Margins'!A:F,5,FALSE())),"",VLOOKUP(T256,'Target Margins'!A:F,5,FALSE()))</f>
        <v/>
      </c>
    </row>
    <row r="257" customFormat="false" ht="13" hidden="false" customHeight="true" outlineLevel="0" collapsed="false">
      <c r="A257" s="46"/>
      <c r="B257" s="47"/>
      <c r="C257" s="48"/>
      <c r="D257" s="48"/>
      <c r="E257" s="49"/>
      <c r="F257" s="50"/>
      <c r="G257" s="51"/>
      <c r="H257" s="51"/>
      <c r="I257" s="52"/>
      <c r="J257" s="53"/>
      <c r="K257" s="54" t="n">
        <f aca="false">I257-(I257*J257)</f>
        <v>0</v>
      </c>
      <c r="L257" s="54"/>
      <c r="M257" s="55"/>
      <c r="N257" s="56" t="n">
        <f aca="false">IF(M257="",(K257),(K257/M257))</f>
        <v>0</v>
      </c>
      <c r="O257" s="57" t="e">
        <f aca="false">(1-(N257/R257))</f>
        <v>#DIV/0!</v>
      </c>
      <c r="P257" s="58"/>
      <c r="Q257" s="58"/>
      <c r="R257" s="59"/>
      <c r="S257" s="60"/>
      <c r="T257" s="61" t="str">
        <f aca="false">IF(W257="","",VLOOKUP(W257,Categories!$M$155:$N$866,2,FALSE()))</f>
        <v/>
      </c>
      <c r="U257" s="62"/>
      <c r="V257" s="63"/>
      <c r="W257" s="64"/>
      <c r="X257" s="65"/>
      <c r="Y257" s="66" t="str">
        <f aca="false">IF(ISERROR(VLOOKUP(T257,'Target Margins'!A:F,5,FALSE())),"",VLOOKUP(T257,'Target Margins'!A:F,5,FALSE()))</f>
        <v/>
      </c>
    </row>
    <row r="258" customFormat="false" ht="13" hidden="false" customHeight="true" outlineLevel="0" collapsed="false">
      <c r="A258" s="46"/>
      <c r="B258" s="47"/>
      <c r="C258" s="48"/>
      <c r="D258" s="48"/>
      <c r="E258" s="49"/>
      <c r="F258" s="50"/>
      <c r="G258" s="51"/>
      <c r="H258" s="51"/>
      <c r="I258" s="52"/>
      <c r="J258" s="53"/>
      <c r="K258" s="54" t="n">
        <f aca="false">I258-(I258*J258)</f>
        <v>0</v>
      </c>
      <c r="L258" s="54"/>
      <c r="M258" s="55"/>
      <c r="N258" s="56" t="n">
        <f aca="false">IF(M258="",(K258),(K258/M258))</f>
        <v>0</v>
      </c>
      <c r="O258" s="57" t="e">
        <f aca="false">(1-(N258/R258))</f>
        <v>#DIV/0!</v>
      </c>
      <c r="P258" s="58"/>
      <c r="Q258" s="58"/>
      <c r="R258" s="59"/>
      <c r="S258" s="60"/>
      <c r="T258" s="61" t="str">
        <f aca="false">IF(W258="","",VLOOKUP(W258,Categories!$M$155:$N$866,2,FALSE()))</f>
        <v/>
      </c>
      <c r="U258" s="62"/>
      <c r="V258" s="63"/>
      <c r="W258" s="64"/>
      <c r="X258" s="65"/>
      <c r="Y258" s="66" t="str">
        <f aca="false">IF(ISERROR(VLOOKUP(T258,'Target Margins'!A:F,5,FALSE())),"",VLOOKUP(T258,'Target Margins'!A:F,5,FALSE()))</f>
        <v/>
      </c>
    </row>
    <row r="259" customFormat="false" ht="13" hidden="false" customHeight="true" outlineLevel="0" collapsed="false">
      <c r="A259" s="46"/>
      <c r="B259" s="47"/>
      <c r="C259" s="48"/>
      <c r="D259" s="48"/>
      <c r="E259" s="49"/>
      <c r="F259" s="50"/>
      <c r="G259" s="51"/>
      <c r="H259" s="51"/>
      <c r="I259" s="52"/>
      <c r="J259" s="53"/>
      <c r="K259" s="54" t="n">
        <f aca="false">I259-(I259*J259)</f>
        <v>0</v>
      </c>
      <c r="L259" s="54"/>
      <c r="M259" s="55"/>
      <c r="N259" s="56" t="n">
        <f aca="false">IF(M259="",(K259),(K259/M259))</f>
        <v>0</v>
      </c>
      <c r="O259" s="57" t="e">
        <f aca="false">(1-(N259/R259))</f>
        <v>#DIV/0!</v>
      </c>
      <c r="P259" s="58"/>
      <c r="Q259" s="58"/>
      <c r="R259" s="59"/>
      <c r="S259" s="60"/>
      <c r="T259" s="61" t="str">
        <f aca="false">IF(W259="","",VLOOKUP(W259,Categories!$M$155:$N$866,2,FALSE()))</f>
        <v/>
      </c>
      <c r="U259" s="62"/>
      <c r="V259" s="63"/>
      <c r="W259" s="64"/>
      <c r="X259" s="65"/>
      <c r="Y259" s="66" t="str">
        <f aca="false">IF(ISERROR(VLOOKUP(T259,'Target Margins'!A:F,5,FALSE())),"",VLOOKUP(T259,'Target Margins'!A:F,5,FALSE()))</f>
        <v/>
      </c>
    </row>
    <row r="260" customFormat="false" ht="13" hidden="false" customHeight="true" outlineLevel="0" collapsed="false">
      <c r="A260" s="46"/>
      <c r="B260" s="47"/>
      <c r="C260" s="48"/>
      <c r="D260" s="48"/>
      <c r="E260" s="49"/>
      <c r="F260" s="50"/>
      <c r="G260" s="51"/>
      <c r="H260" s="51"/>
      <c r="I260" s="52"/>
      <c r="J260" s="53"/>
      <c r="K260" s="54" t="n">
        <f aca="false">I260-(I260*J260)</f>
        <v>0</v>
      </c>
      <c r="L260" s="54"/>
      <c r="M260" s="55"/>
      <c r="N260" s="56" t="n">
        <f aca="false">IF(M260="",(K260),(K260/M260))</f>
        <v>0</v>
      </c>
      <c r="O260" s="57" t="e">
        <f aca="false">(1-(N260/R260))</f>
        <v>#DIV/0!</v>
      </c>
      <c r="P260" s="58"/>
      <c r="Q260" s="58"/>
      <c r="R260" s="59"/>
      <c r="S260" s="60"/>
      <c r="T260" s="61" t="str">
        <f aca="false">IF(W260="","",VLOOKUP(W260,Categories!$M$155:$N$866,2,FALSE()))</f>
        <v/>
      </c>
      <c r="U260" s="62"/>
      <c r="V260" s="63"/>
      <c r="W260" s="64"/>
      <c r="X260" s="65"/>
      <c r="Y260" s="66" t="str">
        <f aca="false">IF(ISERROR(VLOOKUP(T260,'Target Margins'!A:F,5,FALSE())),"",VLOOKUP(T260,'Target Margins'!A:F,5,FALSE()))</f>
        <v/>
      </c>
    </row>
    <row r="261" customFormat="false" ht="13" hidden="false" customHeight="true" outlineLevel="0" collapsed="false">
      <c r="A261" s="46"/>
      <c r="B261" s="47"/>
      <c r="C261" s="48"/>
      <c r="D261" s="48"/>
      <c r="E261" s="49"/>
      <c r="F261" s="50"/>
      <c r="G261" s="51"/>
      <c r="H261" s="51"/>
      <c r="I261" s="52"/>
      <c r="J261" s="53"/>
      <c r="K261" s="54" t="n">
        <f aca="false">I261-(I261*J261)</f>
        <v>0</v>
      </c>
      <c r="L261" s="54"/>
      <c r="M261" s="55"/>
      <c r="N261" s="56" t="n">
        <f aca="false">IF(M261="",(K261),(K261/M261))</f>
        <v>0</v>
      </c>
      <c r="O261" s="57" t="e">
        <f aca="false">(1-(N261/R261))</f>
        <v>#DIV/0!</v>
      </c>
      <c r="P261" s="58"/>
      <c r="Q261" s="58"/>
      <c r="R261" s="59"/>
      <c r="S261" s="60"/>
      <c r="T261" s="61" t="str">
        <f aca="false">IF(W261="","",VLOOKUP(W261,Categories!$M$155:$N$866,2,FALSE()))</f>
        <v/>
      </c>
      <c r="U261" s="62"/>
      <c r="V261" s="63"/>
      <c r="W261" s="64"/>
      <c r="X261" s="65"/>
      <c r="Y261" s="66" t="str">
        <f aca="false">IF(ISERROR(VLOOKUP(T261,'Target Margins'!A:F,5,FALSE())),"",VLOOKUP(T261,'Target Margins'!A:F,5,FALSE()))</f>
        <v/>
      </c>
    </row>
    <row r="262" customFormat="false" ht="13" hidden="false" customHeight="true" outlineLevel="0" collapsed="false">
      <c r="A262" s="46"/>
      <c r="B262" s="47"/>
      <c r="C262" s="48"/>
      <c r="D262" s="48"/>
      <c r="E262" s="49"/>
      <c r="F262" s="50"/>
      <c r="G262" s="51"/>
      <c r="H262" s="51"/>
      <c r="I262" s="52"/>
      <c r="J262" s="53"/>
      <c r="K262" s="54" t="n">
        <f aca="false">I262-(I262*J262)</f>
        <v>0</v>
      </c>
      <c r="L262" s="54"/>
      <c r="M262" s="55"/>
      <c r="N262" s="56" t="n">
        <f aca="false">IF(M262="",(K262),(K262/M262))</f>
        <v>0</v>
      </c>
      <c r="O262" s="57" t="e">
        <f aca="false">(1-(N262/R262))</f>
        <v>#DIV/0!</v>
      </c>
      <c r="P262" s="58"/>
      <c r="Q262" s="58"/>
      <c r="R262" s="59"/>
      <c r="S262" s="60"/>
      <c r="T262" s="61" t="str">
        <f aca="false">IF(W262="","",VLOOKUP(W262,Categories!$M$155:$N$866,2,FALSE()))</f>
        <v/>
      </c>
      <c r="U262" s="62"/>
      <c r="V262" s="63"/>
      <c r="W262" s="64"/>
      <c r="X262" s="65"/>
      <c r="Y262" s="66" t="str">
        <f aca="false">IF(ISERROR(VLOOKUP(T262,'Target Margins'!A:F,5,FALSE())),"",VLOOKUP(T262,'Target Margins'!A:F,5,FALSE()))</f>
        <v/>
      </c>
    </row>
    <row r="263" customFormat="false" ht="13" hidden="false" customHeight="true" outlineLevel="0" collapsed="false">
      <c r="A263" s="46"/>
      <c r="B263" s="47"/>
      <c r="C263" s="48"/>
      <c r="D263" s="48"/>
      <c r="E263" s="49"/>
      <c r="F263" s="50"/>
      <c r="G263" s="51"/>
      <c r="H263" s="51"/>
      <c r="I263" s="52"/>
      <c r="J263" s="53"/>
      <c r="K263" s="54" t="n">
        <f aca="false">I263-(I263*J263)</f>
        <v>0</v>
      </c>
      <c r="L263" s="54"/>
      <c r="M263" s="55"/>
      <c r="N263" s="56" t="n">
        <f aca="false">IF(M263="",(K263),(K263/M263))</f>
        <v>0</v>
      </c>
      <c r="O263" s="57" t="e">
        <f aca="false">(1-(N263/R263))</f>
        <v>#DIV/0!</v>
      </c>
      <c r="P263" s="58"/>
      <c r="Q263" s="58"/>
      <c r="R263" s="59"/>
      <c r="S263" s="60"/>
      <c r="T263" s="61" t="str">
        <f aca="false">IF(W263="","",VLOOKUP(W263,Categories!$M$155:$N$866,2,FALSE()))</f>
        <v/>
      </c>
      <c r="U263" s="62"/>
      <c r="V263" s="63"/>
      <c r="W263" s="64"/>
      <c r="X263" s="65"/>
      <c r="Y263" s="66" t="str">
        <f aca="false">IF(ISERROR(VLOOKUP(T263,'Target Margins'!A:F,5,FALSE())),"",VLOOKUP(T263,'Target Margins'!A:F,5,FALSE()))</f>
        <v/>
      </c>
    </row>
    <row r="264" customFormat="false" ht="13" hidden="false" customHeight="true" outlineLevel="0" collapsed="false">
      <c r="A264" s="46"/>
      <c r="B264" s="47"/>
      <c r="C264" s="48"/>
      <c r="D264" s="48"/>
      <c r="E264" s="49"/>
      <c r="F264" s="50"/>
      <c r="G264" s="51"/>
      <c r="H264" s="51"/>
      <c r="I264" s="52"/>
      <c r="J264" s="53"/>
      <c r="K264" s="54" t="n">
        <f aca="false">I264-(I264*J264)</f>
        <v>0</v>
      </c>
      <c r="L264" s="54"/>
      <c r="M264" s="55"/>
      <c r="N264" s="56" t="n">
        <f aca="false">IF(M264="",(K264),(K264/M264))</f>
        <v>0</v>
      </c>
      <c r="O264" s="57" t="e">
        <f aca="false">(1-(N264/R264))</f>
        <v>#DIV/0!</v>
      </c>
      <c r="P264" s="58"/>
      <c r="Q264" s="58"/>
      <c r="R264" s="59"/>
      <c r="S264" s="60"/>
      <c r="T264" s="61" t="str">
        <f aca="false">IF(W264="","",VLOOKUP(W264,Categories!$M$155:$N$866,2,FALSE()))</f>
        <v/>
      </c>
      <c r="U264" s="62"/>
      <c r="V264" s="63"/>
      <c r="W264" s="64"/>
      <c r="X264" s="65"/>
      <c r="Y264" s="66" t="str">
        <f aca="false">IF(ISERROR(VLOOKUP(T264,'Target Margins'!A:F,5,FALSE())),"",VLOOKUP(T264,'Target Margins'!A:F,5,FALSE()))</f>
        <v/>
      </c>
    </row>
    <row r="265" customFormat="false" ht="13" hidden="false" customHeight="true" outlineLevel="0" collapsed="false">
      <c r="A265" s="46"/>
      <c r="B265" s="47"/>
      <c r="C265" s="48"/>
      <c r="D265" s="48"/>
      <c r="E265" s="49"/>
      <c r="F265" s="50"/>
      <c r="G265" s="51"/>
      <c r="H265" s="51"/>
      <c r="I265" s="52"/>
      <c r="J265" s="53"/>
      <c r="K265" s="54" t="n">
        <f aca="false">I265-(I265*J265)</f>
        <v>0</v>
      </c>
      <c r="L265" s="54"/>
      <c r="M265" s="55"/>
      <c r="N265" s="56" t="n">
        <f aca="false">IF(M265="",(K265),(K265/M265))</f>
        <v>0</v>
      </c>
      <c r="O265" s="57" t="e">
        <f aca="false">(1-(N265/R265))</f>
        <v>#DIV/0!</v>
      </c>
      <c r="P265" s="58"/>
      <c r="Q265" s="58"/>
      <c r="R265" s="59"/>
      <c r="S265" s="60"/>
      <c r="T265" s="61" t="str">
        <f aca="false">IF(W265="","",VLOOKUP(W265,Categories!$M$155:$N$866,2,FALSE()))</f>
        <v/>
      </c>
      <c r="U265" s="62"/>
      <c r="V265" s="63"/>
      <c r="W265" s="64"/>
      <c r="X265" s="65"/>
      <c r="Y265" s="66" t="str">
        <f aca="false">IF(ISERROR(VLOOKUP(T265,'Target Margins'!A:F,5,FALSE())),"",VLOOKUP(T265,'Target Margins'!A:F,5,FALSE()))</f>
        <v/>
      </c>
    </row>
    <row r="266" customFormat="false" ht="13" hidden="false" customHeight="true" outlineLevel="0" collapsed="false">
      <c r="A266" s="46"/>
      <c r="B266" s="47"/>
      <c r="C266" s="48"/>
      <c r="D266" s="48"/>
      <c r="E266" s="49"/>
      <c r="F266" s="50"/>
      <c r="G266" s="51"/>
      <c r="H266" s="51"/>
      <c r="I266" s="52"/>
      <c r="J266" s="53"/>
      <c r="K266" s="54" t="n">
        <f aca="false">I266-(I266*J266)</f>
        <v>0</v>
      </c>
      <c r="L266" s="54"/>
      <c r="M266" s="55"/>
      <c r="N266" s="56" t="n">
        <f aca="false">IF(M266="",(K266),(K266/M266))</f>
        <v>0</v>
      </c>
      <c r="O266" s="57" t="e">
        <f aca="false">(1-(N266/R266))</f>
        <v>#DIV/0!</v>
      </c>
      <c r="P266" s="58"/>
      <c r="Q266" s="58"/>
      <c r="R266" s="59"/>
      <c r="S266" s="60"/>
      <c r="T266" s="61" t="str">
        <f aca="false">IF(W266="","",VLOOKUP(W266,Categories!$M$155:$N$866,2,FALSE()))</f>
        <v/>
      </c>
      <c r="U266" s="62"/>
      <c r="V266" s="63"/>
      <c r="W266" s="64"/>
      <c r="X266" s="65"/>
      <c r="Y266" s="66" t="str">
        <f aca="false">IF(ISERROR(VLOOKUP(T266,'Target Margins'!A:F,5,FALSE())),"",VLOOKUP(T266,'Target Margins'!A:F,5,FALSE()))</f>
        <v/>
      </c>
    </row>
    <row r="267" customFormat="false" ht="13" hidden="false" customHeight="true" outlineLevel="0" collapsed="false">
      <c r="A267" s="46"/>
      <c r="B267" s="47"/>
      <c r="C267" s="48"/>
      <c r="D267" s="48"/>
      <c r="E267" s="49"/>
      <c r="F267" s="50"/>
      <c r="G267" s="51"/>
      <c r="H267" s="51"/>
      <c r="I267" s="52"/>
      <c r="J267" s="53"/>
      <c r="K267" s="54" t="n">
        <f aca="false">I267-(I267*J267)</f>
        <v>0</v>
      </c>
      <c r="L267" s="54"/>
      <c r="M267" s="55"/>
      <c r="N267" s="56" t="n">
        <f aca="false">IF(M267="",(K267),(K267/M267))</f>
        <v>0</v>
      </c>
      <c r="O267" s="57" t="e">
        <f aca="false">(1-(N267/R267))</f>
        <v>#DIV/0!</v>
      </c>
      <c r="P267" s="58"/>
      <c r="Q267" s="58"/>
      <c r="R267" s="59"/>
      <c r="S267" s="60"/>
      <c r="T267" s="61" t="str">
        <f aca="false">IF(W267="","",VLOOKUP(W267,Categories!$M$155:$N$866,2,FALSE()))</f>
        <v/>
      </c>
      <c r="U267" s="62"/>
      <c r="V267" s="63"/>
      <c r="W267" s="64"/>
      <c r="X267" s="65"/>
      <c r="Y267" s="66" t="str">
        <f aca="false">IF(ISERROR(VLOOKUP(T267,'Target Margins'!A:F,5,FALSE())),"",VLOOKUP(T267,'Target Margins'!A:F,5,FALSE()))</f>
        <v/>
      </c>
    </row>
    <row r="268" customFormat="false" ht="13" hidden="false" customHeight="true" outlineLevel="0" collapsed="false">
      <c r="A268" s="46"/>
      <c r="B268" s="47"/>
      <c r="C268" s="48"/>
      <c r="D268" s="48"/>
      <c r="E268" s="49"/>
      <c r="F268" s="50"/>
      <c r="G268" s="51"/>
      <c r="H268" s="51"/>
      <c r="I268" s="52"/>
      <c r="J268" s="53"/>
      <c r="K268" s="54" t="n">
        <f aca="false">I268-(I268*J268)</f>
        <v>0</v>
      </c>
      <c r="L268" s="54"/>
      <c r="M268" s="55"/>
      <c r="N268" s="56" t="n">
        <f aca="false">IF(M268="",(K268),(K268/M268))</f>
        <v>0</v>
      </c>
      <c r="O268" s="57" t="e">
        <f aca="false">(1-(N268/R268))</f>
        <v>#DIV/0!</v>
      </c>
      <c r="P268" s="58"/>
      <c r="Q268" s="58"/>
      <c r="R268" s="59"/>
      <c r="S268" s="60"/>
      <c r="T268" s="61" t="str">
        <f aca="false">IF(W268="","",VLOOKUP(W268,Categories!$M$155:$N$866,2,FALSE()))</f>
        <v/>
      </c>
      <c r="U268" s="62"/>
      <c r="V268" s="63"/>
      <c r="W268" s="64"/>
      <c r="X268" s="65"/>
      <c r="Y268" s="66" t="str">
        <f aca="false">IF(ISERROR(VLOOKUP(T268,'Target Margins'!A:F,5,FALSE())),"",VLOOKUP(T268,'Target Margins'!A:F,5,FALSE()))</f>
        <v/>
      </c>
    </row>
    <row r="269" customFormat="false" ht="13" hidden="false" customHeight="true" outlineLevel="0" collapsed="false">
      <c r="A269" s="46"/>
      <c r="B269" s="47"/>
      <c r="C269" s="48"/>
      <c r="D269" s="48"/>
      <c r="E269" s="49"/>
      <c r="F269" s="50"/>
      <c r="G269" s="51"/>
      <c r="H269" s="51"/>
      <c r="I269" s="52"/>
      <c r="J269" s="53"/>
      <c r="K269" s="54" t="n">
        <f aca="false">I269-(I269*J269)</f>
        <v>0</v>
      </c>
      <c r="L269" s="54"/>
      <c r="M269" s="55"/>
      <c r="N269" s="56" t="n">
        <f aca="false">IF(M269="",(K269),(K269/M269))</f>
        <v>0</v>
      </c>
      <c r="O269" s="57" t="e">
        <f aca="false">(1-(N269/R269))</f>
        <v>#DIV/0!</v>
      </c>
      <c r="P269" s="58"/>
      <c r="Q269" s="58"/>
      <c r="R269" s="59"/>
      <c r="S269" s="60"/>
      <c r="T269" s="61" t="str">
        <f aca="false">IF(W269="","",VLOOKUP(W269,Categories!$M$155:$N$866,2,FALSE()))</f>
        <v/>
      </c>
      <c r="U269" s="62"/>
      <c r="V269" s="63"/>
      <c r="W269" s="64"/>
      <c r="X269" s="65"/>
      <c r="Y269" s="66" t="str">
        <f aca="false">IF(ISERROR(VLOOKUP(T269,'Target Margins'!A:F,5,FALSE())),"",VLOOKUP(T269,'Target Margins'!A:F,5,FALSE()))</f>
        <v/>
      </c>
    </row>
    <row r="270" customFormat="false" ht="13" hidden="false" customHeight="true" outlineLevel="0" collapsed="false">
      <c r="A270" s="46"/>
      <c r="B270" s="47"/>
      <c r="C270" s="48"/>
      <c r="D270" s="48"/>
      <c r="E270" s="49"/>
      <c r="F270" s="50"/>
      <c r="G270" s="51"/>
      <c r="H270" s="51"/>
      <c r="I270" s="52"/>
      <c r="J270" s="53"/>
      <c r="K270" s="54" t="n">
        <f aca="false">I270-(I270*J270)</f>
        <v>0</v>
      </c>
      <c r="L270" s="54"/>
      <c r="M270" s="55"/>
      <c r="N270" s="56" t="n">
        <f aca="false">IF(M270="",(K270),(K270/M270))</f>
        <v>0</v>
      </c>
      <c r="O270" s="57" t="e">
        <f aca="false">(1-(N270/R270))</f>
        <v>#DIV/0!</v>
      </c>
      <c r="P270" s="58"/>
      <c r="Q270" s="58"/>
      <c r="R270" s="59"/>
      <c r="S270" s="60"/>
      <c r="T270" s="61" t="str">
        <f aca="false">IF(W270="","",VLOOKUP(W270,Categories!$M$155:$N$866,2,FALSE()))</f>
        <v/>
      </c>
      <c r="U270" s="62"/>
      <c r="V270" s="63"/>
      <c r="W270" s="64"/>
      <c r="X270" s="65"/>
      <c r="Y270" s="66" t="str">
        <f aca="false">IF(ISERROR(VLOOKUP(T270,'Target Margins'!A:F,5,FALSE())),"",VLOOKUP(T270,'Target Margins'!A:F,5,FALSE()))</f>
        <v/>
      </c>
    </row>
    <row r="271" customFormat="false" ht="13" hidden="false" customHeight="true" outlineLevel="0" collapsed="false">
      <c r="A271" s="46"/>
      <c r="B271" s="47"/>
      <c r="C271" s="48"/>
      <c r="D271" s="48"/>
      <c r="E271" s="49"/>
      <c r="F271" s="50"/>
      <c r="G271" s="51"/>
      <c r="H271" s="51"/>
      <c r="I271" s="52"/>
      <c r="J271" s="53"/>
      <c r="K271" s="54" t="n">
        <f aca="false">I271-(I271*J271)</f>
        <v>0</v>
      </c>
      <c r="L271" s="54"/>
      <c r="M271" s="55"/>
      <c r="N271" s="56" t="n">
        <f aca="false">IF(M271="",(K271),(K271/M271))</f>
        <v>0</v>
      </c>
      <c r="O271" s="57" t="e">
        <f aca="false">(1-(N271/R271))</f>
        <v>#DIV/0!</v>
      </c>
      <c r="P271" s="58"/>
      <c r="Q271" s="58"/>
      <c r="R271" s="59"/>
      <c r="S271" s="60"/>
      <c r="T271" s="61" t="str">
        <f aca="false">IF(W271="","",VLOOKUP(W271,Categories!$M$155:$N$866,2,FALSE()))</f>
        <v/>
      </c>
      <c r="U271" s="62"/>
      <c r="V271" s="63"/>
      <c r="W271" s="64"/>
      <c r="X271" s="65"/>
      <c r="Y271" s="66" t="str">
        <f aca="false">IF(ISERROR(VLOOKUP(T271,'Target Margins'!A:F,5,FALSE())),"",VLOOKUP(T271,'Target Margins'!A:F,5,FALSE()))</f>
        <v/>
      </c>
    </row>
    <row r="272" customFormat="false" ht="13" hidden="false" customHeight="true" outlineLevel="0" collapsed="false">
      <c r="A272" s="46"/>
      <c r="B272" s="47"/>
      <c r="C272" s="48"/>
      <c r="D272" s="48"/>
      <c r="E272" s="49"/>
      <c r="F272" s="50"/>
      <c r="G272" s="51"/>
      <c r="H272" s="51"/>
      <c r="I272" s="52"/>
      <c r="J272" s="53"/>
      <c r="K272" s="54" t="n">
        <f aca="false">I272-(I272*J272)</f>
        <v>0</v>
      </c>
      <c r="L272" s="54"/>
      <c r="M272" s="55"/>
      <c r="N272" s="56" t="n">
        <f aca="false">IF(M272="",(K272),(K272/M272))</f>
        <v>0</v>
      </c>
      <c r="O272" s="57" t="e">
        <f aca="false">(1-(N272/R272))</f>
        <v>#DIV/0!</v>
      </c>
      <c r="P272" s="58"/>
      <c r="Q272" s="58"/>
      <c r="R272" s="59"/>
      <c r="S272" s="60"/>
      <c r="T272" s="61" t="str">
        <f aca="false">IF(W272="","",VLOOKUP(W272,Categories!$M$155:$N$866,2,FALSE()))</f>
        <v/>
      </c>
      <c r="U272" s="62"/>
      <c r="V272" s="63"/>
      <c r="W272" s="64"/>
      <c r="X272" s="65"/>
      <c r="Y272" s="66" t="str">
        <f aca="false">IF(ISERROR(VLOOKUP(T272,'Target Margins'!A:F,5,FALSE())),"",VLOOKUP(T272,'Target Margins'!A:F,5,FALSE()))</f>
        <v/>
      </c>
    </row>
    <row r="273" customFormat="false" ht="13" hidden="false" customHeight="true" outlineLevel="0" collapsed="false">
      <c r="A273" s="46"/>
      <c r="B273" s="47"/>
      <c r="C273" s="48"/>
      <c r="D273" s="48"/>
      <c r="E273" s="49"/>
      <c r="F273" s="50"/>
      <c r="G273" s="51"/>
      <c r="H273" s="51"/>
      <c r="I273" s="52"/>
      <c r="J273" s="53"/>
      <c r="K273" s="54" t="n">
        <f aca="false">I273-(I273*J273)</f>
        <v>0</v>
      </c>
      <c r="L273" s="54"/>
      <c r="M273" s="55"/>
      <c r="N273" s="56" t="n">
        <f aca="false">IF(M273="",(K273),(K273/M273))</f>
        <v>0</v>
      </c>
      <c r="O273" s="57" t="e">
        <f aca="false">(1-(N273/R273))</f>
        <v>#DIV/0!</v>
      </c>
      <c r="P273" s="58"/>
      <c r="Q273" s="58"/>
      <c r="R273" s="59"/>
      <c r="S273" s="60"/>
      <c r="T273" s="61" t="str">
        <f aca="false">IF(W273="","",VLOOKUP(W273,Categories!$M$155:$N$866,2,FALSE()))</f>
        <v/>
      </c>
      <c r="U273" s="62"/>
      <c r="V273" s="63"/>
      <c r="W273" s="64"/>
      <c r="X273" s="65"/>
      <c r="Y273" s="66" t="str">
        <f aca="false">IF(ISERROR(VLOOKUP(T273,'Target Margins'!A:F,5,FALSE())),"",VLOOKUP(T273,'Target Margins'!A:F,5,FALSE()))</f>
        <v/>
      </c>
    </row>
    <row r="274" customFormat="false" ht="13" hidden="false" customHeight="true" outlineLevel="0" collapsed="false">
      <c r="A274" s="46"/>
      <c r="B274" s="47"/>
      <c r="C274" s="48"/>
      <c r="D274" s="48"/>
      <c r="E274" s="49"/>
      <c r="F274" s="50"/>
      <c r="G274" s="51"/>
      <c r="H274" s="51"/>
      <c r="I274" s="52"/>
      <c r="J274" s="53"/>
      <c r="K274" s="54" t="n">
        <f aca="false">I274-(I274*J274)</f>
        <v>0</v>
      </c>
      <c r="L274" s="54"/>
      <c r="M274" s="55"/>
      <c r="N274" s="56" t="n">
        <f aca="false">IF(M274="",(K274),(K274/M274))</f>
        <v>0</v>
      </c>
      <c r="O274" s="57" t="e">
        <f aca="false">(1-(N274/R274))</f>
        <v>#DIV/0!</v>
      </c>
      <c r="P274" s="58"/>
      <c r="Q274" s="58"/>
      <c r="R274" s="59"/>
      <c r="S274" s="60"/>
      <c r="T274" s="61" t="str">
        <f aca="false">IF(W274="","",VLOOKUP(W274,Categories!$M$155:$N$866,2,FALSE()))</f>
        <v/>
      </c>
      <c r="U274" s="62"/>
      <c r="V274" s="63"/>
      <c r="W274" s="64"/>
      <c r="X274" s="65"/>
      <c r="Y274" s="66" t="str">
        <f aca="false">IF(ISERROR(VLOOKUP(T274,'Target Margins'!A:F,5,FALSE())),"",VLOOKUP(T274,'Target Margins'!A:F,5,FALSE()))</f>
        <v/>
      </c>
    </row>
    <row r="275" customFormat="false" ht="13" hidden="false" customHeight="true" outlineLevel="0" collapsed="false">
      <c r="A275" s="46"/>
      <c r="B275" s="47"/>
      <c r="C275" s="48"/>
      <c r="D275" s="48"/>
      <c r="E275" s="49"/>
      <c r="F275" s="50"/>
      <c r="G275" s="51"/>
      <c r="H275" s="51"/>
      <c r="I275" s="52"/>
      <c r="J275" s="53"/>
      <c r="K275" s="54" t="n">
        <f aca="false">I275-(I275*J275)</f>
        <v>0</v>
      </c>
      <c r="L275" s="54"/>
      <c r="M275" s="55"/>
      <c r="N275" s="56" t="n">
        <f aca="false">IF(M275="",(K275),(K275/M275))</f>
        <v>0</v>
      </c>
      <c r="O275" s="57" t="e">
        <f aca="false">(1-(N275/R275))</f>
        <v>#DIV/0!</v>
      </c>
      <c r="P275" s="58"/>
      <c r="Q275" s="58"/>
      <c r="R275" s="59"/>
      <c r="S275" s="60"/>
      <c r="T275" s="61" t="str">
        <f aca="false">IF(W275="","",VLOOKUP(W275,Categories!$M$155:$N$866,2,FALSE()))</f>
        <v/>
      </c>
      <c r="U275" s="62"/>
      <c r="V275" s="63"/>
      <c r="W275" s="64"/>
      <c r="X275" s="65"/>
      <c r="Y275" s="66" t="str">
        <f aca="false">IF(ISERROR(VLOOKUP(T275,'Target Margins'!A:F,5,FALSE())),"",VLOOKUP(T275,'Target Margins'!A:F,5,FALSE()))</f>
        <v/>
      </c>
    </row>
    <row r="276" customFormat="false" ht="13" hidden="false" customHeight="true" outlineLevel="0" collapsed="false">
      <c r="A276" s="46"/>
      <c r="B276" s="47"/>
      <c r="C276" s="48"/>
      <c r="D276" s="48"/>
      <c r="E276" s="49"/>
      <c r="F276" s="50"/>
      <c r="G276" s="51"/>
      <c r="H276" s="51"/>
      <c r="I276" s="52"/>
      <c r="J276" s="53"/>
      <c r="K276" s="54" t="n">
        <f aca="false">I276-(I276*J276)</f>
        <v>0</v>
      </c>
      <c r="L276" s="54"/>
      <c r="M276" s="55"/>
      <c r="N276" s="56" t="n">
        <f aca="false">IF(M276="",(K276),(K276/M276))</f>
        <v>0</v>
      </c>
      <c r="O276" s="57" t="e">
        <f aca="false">(1-(N276/R276))</f>
        <v>#DIV/0!</v>
      </c>
      <c r="P276" s="58"/>
      <c r="Q276" s="58"/>
      <c r="R276" s="59"/>
      <c r="S276" s="60"/>
      <c r="T276" s="61" t="str">
        <f aca="false">IF(W276="","",VLOOKUP(W276,Categories!$M$155:$N$866,2,FALSE()))</f>
        <v/>
      </c>
      <c r="U276" s="62"/>
      <c r="V276" s="63"/>
      <c r="W276" s="64"/>
      <c r="X276" s="65"/>
      <c r="Y276" s="66" t="str">
        <f aca="false">IF(ISERROR(VLOOKUP(T276,'Target Margins'!A:F,5,FALSE())),"",VLOOKUP(T276,'Target Margins'!A:F,5,FALSE()))</f>
        <v/>
      </c>
    </row>
    <row r="277" customFormat="false" ht="13" hidden="false" customHeight="true" outlineLevel="0" collapsed="false">
      <c r="A277" s="46"/>
      <c r="B277" s="47"/>
      <c r="C277" s="48"/>
      <c r="D277" s="48"/>
      <c r="E277" s="49"/>
      <c r="F277" s="50"/>
      <c r="G277" s="51"/>
      <c r="H277" s="51"/>
      <c r="I277" s="52"/>
      <c r="J277" s="53"/>
      <c r="K277" s="54" t="n">
        <f aca="false">I277-(I277*J277)</f>
        <v>0</v>
      </c>
      <c r="L277" s="54"/>
      <c r="M277" s="55"/>
      <c r="N277" s="56" t="n">
        <f aca="false">IF(M277="",(K277),(K277/M277))</f>
        <v>0</v>
      </c>
      <c r="O277" s="57" t="e">
        <f aca="false">(1-(N277/R277))</f>
        <v>#DIV/0!</v>
      </c>
      <c r="P277" s="58"/>
      <c r="Q277" s="58"/>
      <c r="R277" s="59"/>
      <c r="S277" s="60"/>
      <c r="T277" s="61" t="str">
        <f aca="false">IF(W277="","",VLOOKUP(W277,Categories!$M$155:$N$866,2,FALSE()))</f>
        <v/>
      </c>
      <c r="U277" s="62"/>
      <c r="V277" s="63"/>
      <c r="W277" s="64"/>
      <c r="X277" s="65"/>
      <c r="Y277" s="66" t="str">
        <f aca="false">IF(ISERROR(VLOOKUP(T277,'Target Margins'!A:F,5,FALSE())),"",VLOOKUP(T277,'Target Margins'!A:F,5,FALSE()))</f>
        <v/>
      </c>
    </row>
    <row r="278" customFormat="false" ht="13" hidden="false" customHeight="true" outlineLevel="0" collapsed="false">
      <c r="A278" s="46"/>
      <c r="B278" s="47"/>
      <c r="C278" s="48"/>
      <c r="D278" s="48"/>
      <c r="E278" s="49"/>
      <c r="F278" s="50"/>
      <c r="G278" s="51"/>
      <c r="H278" s="51"/>
      <c r="I278" s="52"/>
      <c r="J278" s="53"/>
      <c r="K278" s="54" t="n">
        <f aca="false">I278-(I278*J278)</f>
        <v>0</v>
      </c>
      <c r="L278" s="54"/>
      <c r="M278" s="55"/>
      <c r="N278" s="56" t="n">
        <f aca="false">IF(M278="",(K278),(K278/M278))</f>
        <v>0</v>
      </c>
      <c r="O278" s="57" t="e">
        <f aca="false">(1-(N278/R278))</f>
        <v>#DIV/0!</v>
      </c>
      <c r="P278" s="58"/>
      <c r="Q278" s="58"/>
      <c r="R278" s="59"/>
      <c r="S278" s="60"/>
      <c r="T278" s="61" t="str">
        <f aca="false">IF(W278="","",VLOOKUP(W278,Categories!$M$155:$N$866,2,FALSE()))</f>
        <v/>
      </c>
      <c r="U278" s="62"/>
      <c r="V278" s="63"/>
      <c r="W278" s="64"/>
      <c r="X278" s="65"/>
      <c r="Y278" s="66" t="str">
        <f aca="false">IF(ISERROR(VLOOKUP(T278,'Target Margins'!A:F,5,FALSE())),"",VLOOKUP(T278,'Target Margins'!A:F,5,FALSE()))</f>
        <v/>
      </c>
    </row>
    <row r="279" customFormat="false" ht="13" hidden="false" customHeight="true" outlineLevel="0" collapsed="false">
      <c r="A279" s="46"/>
      <c r="B279" s="47"/>
      <c r="C279" s="48"/>
      <c r="D279" s="48"/>
      <c r="E279" s="49"/>
      <c r="F279" s="50"/>
      <c r="G279" s="51"/>
      <c r="H279" s="51"/>
      <c r="I279" s="52"/>
      <c r="J279" s="53"/>
      <c r="K279" s="54" t="n">
        <f aca="false">I279-(I279*J279)</f>
        <v>0</v>
      </c>
      <c r="L279" s="54"/>
      <c r="M279" s="55"/>
      <c r="N279" s="56" t="n">
        <f aca="false">IF(M279="",(K279),(K279/M279))</f>
        <v>0</v>
      </c>
      <c r="O279" s="57" t="e">
        <f aca="false">(1-(N279/R279))</f>
        <v>#DIV/0!</v>
      </c>
      <c r="P279" s="58"/>
      <c r="Q279" s="58"/>
      <c r="R279" s="59"/>
      <c r="S279" s="60"/>
      <c r="T279" s="61" t="str">
        <f aca="false">IF(W279="","",VLOOKUP(W279,Categories!$M$155:$N$866,2,FALSE()))</f>
        <v/>
      </c>
      <c r="U279" s="62"/>
      <c r="V279" s="63"/>
      <c r="W279" s="64"/>
      <c r="X279" s="65"/>
      <c r="Y279" s="66" t="str">
        <f aca="false">IF(ISERROR(VLOOKUP(T279,'Target Margins'!A:F,5,FALSE())),"",VLOOKUP(T279,'Target Margins'!A:F,5,FALSE()))</f>
        <v/>
      </c>
    </row>
    <row r="280" customFormat="false" ht="13" hidden="false" customHeight="true" outlineLevel="0" collapsed="false">
      <c r="A280" s="46"/>
      <c r="B280" s="47"/>
      <c r="C280" s="48"/>
      <c r="D280" s="48"/>
      <c r="E280" s="49"/>
      <c r="F280" s="50"/>
      <c r="G280" s="51"/>
      <c r="H280" s="51"/>
      <c r="I280" s="52"/>
      <c r="J280" s="53"/>
      <c r="K280" s="54" t="n">
        <f aca="false">I280-(I280*J280)</f>
        <v>0</v>
      </c>
      <c r="L280" s="54"/>
      <c r="M280" s="55"/>
      <c r="N280" s="56" t="n">
        <f aca="false">IF(M280="",(K280),(K280/M280))</f>
        <v>0</v>
      </c>
      <c r="O280" s="57" t="e">
        <f aca="false">(1-(N280/R280))</f>
        <v>#DIV/0!</v>
      </c>
      <c r="P280" s="58"/>
      <c r="Q280" s="58"/>
      <c r="R280" s="59"/>
      <c r="S280" s="60"/>
      <c r="T280" s="61" t="str">
        <f aca="false">IF(W280="","",VLOOKUP(W280,Categories!$M$155:$N$866,2,FALSE()))</f>
        <v/>
      </c>
      <c r="U280" s="62"/>
      <c r="V280" s="63"/>
      <c r="W280" s="64"/>
      <c r="X280" s="65"/>
      <c r="Y280" s="66" t="str">
        <f aca="false">IF(ISERROR(VLOOKUP(T280,'Target Margins'!A:F,5,FALSE())),"",VLOOKUP(T280,'Target Margins'!A:F,5,FALSE()))</f>
        <v/>
      </c>
    </row>
    <row r="281" customFormat="false" ht="13" hidden="false" customHeight="true" outlineLevel="0" collapsed="false">
      <c r="A281" s="46"/>
      <c r="B281" s="47"/>
      <c r="C281" s="48"/>
      <c r="D281" s="48"/>
      <c r="E281" s="49"/>
      <c r="F281" s="50"/>
      <c r="G281" s="51"/>
      <c r="H281" s="51"/>
      <c r="I281" s="52"/>
      <c r="J281" s="53"/>
      <c r="K281" s="54" t="n">
        <f aca="false">I281-(I281*J281)</f>
        <v>0</v>
      </c>
      <c r="L281" s="54"/>
      <c r="M281" s="55"/>
      <c r="N281" s="56" t="n">
        <f aca="false">IF(M281="",(K281),(K281/M281))</f>
        <v>0</v>
      </c>
      <c r="O281" s="57" t="e">
        <f aca="false">(1-(N281/R281))</f>
        <v>#DIV/0!</v>
      </c>
      <c r="P281" s="58"/>
      <c r="Q281" s="58"/>
      <c r="R281" s="59"/>
      <c r="S281" s="60"/>
      <c r="T281" s="61" t="str">
        <f aca="false">IF(W281="","",VLOOKUP(W281,Categories!$M$155:$N$866,2,FALSE()))</f>
        <v/>
      </c>
      <c r="U281" s="62"/>
      <c r="V281" s="63"/>
      <c r="W281" s="64"/>
      <c r="X281" s="65"/>
      <c r="Y281" s="66" t="str">
        <f aca="false">IF(ISERROR(VLOOKUP(T281,'Target Margins'!A:F,5,FALSE())),"",VLOOKUP(T281,'Target Margins'!A:F,5,FALSE()))</f>
        <v/>
      </c>
    </row>
    <row r="282" customFormat="false" ht="13" hidden="false" customHeight="true" outlineLevel="0" collapsed="false">
      <c r="A282" s="46"/>
      <c r="B282" s="47"/>
      <c r="C282" s="48"/>
      <c r="D282" s="48"/>
      <c r="E282" s="49"/>
      <c r="F282" s="50"/>
      <c r="G282" s="51"/>
      <c r="H282" s="51"/>
      <c r="I282" s="52"/>
      <c r="J282" s="53"/>
      <c r="K282" s="54" t="n">
        <f aca="false">I282-(I282*J282)</f>
        <v>0</v>
      </c>
      <c r="L282" s="54"/>
      <c r="M282" s="55"/>
      <c r="N282" s="56" t="n">
        <f aca="false">IF(M282="",(K282),(K282/M282))</f>
        <v>0</v>
      </c>
      <c r="O282" s="57" t="e">
        <f aca="false">(1-(N282/R282))</f>
        <v>#DIV/0!</v>
      </c>
      <c r="P282" s="58"/>
      <c r="Q282" s="58"/>
      <c r="R282" s="59"/>
      <c r="S282" s="60"/>
      <c r="T282" s="61" t="str">
        <f aca="false">IF(W282="","",VLOOKUP(W282,Categories!$M$155:$N$866,2,FALSE()))</f>
        <v/>
      </c>
      <c r="U282" s="62"/>
      <c r="V282" s="63"/>
      <c r="W282" s="64"/>
      <c r="X282" s="65"/>
      <c r="Y282" s="66" t="str">
        <f aca="false">IF(ISERROR(VLOOKUP(T282,'Target Margins'!A:F,5,FALSE())),"",VLOOKUP(T282,'Target Margins'!A:F,5,FALSE()))</f>
        <v/>
      </c>
    </row>
    <row r="283" customFormat="false" ht="13" hidden="false" customHeight="true" outlineLevel="0" collapsed="false">
      <c r="A283" s="46"/>
      <c r="B283" s="47"/>
      <c r="C283" s="48"/>
      <c r="D283" s="48"/>
      <c r="E283" s="49"/>
      <c r="F283" s="50"/>
      <c r="G283" s="51"/>
      <c r="H283" s="51"/>
      <c r="I283" s="52"/>
      <c r="J283" s="53"/>
      <c r="K283" s="54" t="n">
        <f aca="false">I283-(I283*J283)</f>
        <v>0</v>
      </c>
      <c r="L283" s="54"/>
      <c r="M283" s="55"/>
      <c r="N283" s="56" t="n">
        <f aca="false">IF(M283="",(K283),(K283/M283))</f>
        <v>0</v>
      </c>
      <c r="O283" s="57" t="e">
        <f aca="false">(1-(N283/R283))</f>
        <v>#DIV/0!</v>
      </c>
      <c r="P283" s="58"/>
      <c r="Q283" s="58"/>
      <c r="R283" s="59"/>
      <c r="S283" s="60"/>
      <c r="T283" s="61" t="str">
        <f aca="false">IF(W283="","",VLOOKUP(W283,Categories!$M$155:$N$866,2,FALSE()))</f>
        <v/>
      </c>
      <c r="U283" s="62"/>
      <c r="V283" s="63"/>
      <c r="W283" s="64"/>
      <c r="X283" s="65"/>
      <c r="Y283" s="66" t="str">
        <f aca="false">IF(ISERROR(VLOOKUP(T283,'Target Margins'!A:F,5,FALSE())),"",VLOOKUP(T283,'Target Margins'!A:F,5,FALSE()))</f>
        <v/>
      </c>
    </row>
    <row r="284" customFormat="false" ht="13" hidden="false" customHeight="true" outlineLevel="0" collapsed="false">
      <c r="A284" s="46"/>
      <c r="B284" s="47"/>
      <c r="C284" s="48"/>
      <c r="D284" s="48"/>
      <c r="E284" s="49"/>
      <c r="F284" s="50"/>
      <c r="G284" s="51"/>
      <c r="H284" s="51"/>
      <c r="I284" s="52"/>
      <c r="J284" s="53"/>
      <c r="K284" s="54" t="n">
        <f aca="false">I284-(I284*J284)</f>
        <v>0</v>
      </c>
      <c r="L284" s="54"/>
      <c r="M284" s="55"/>
      <c r="N284" s="56" t="n">
        <f aca="false">IF(M284="",(K284),(K284/M284))</f>
        <v>0</v>
      </c>
      <c r="O284" s="57" t="e">
        <f aca="false">(1-(N284/R284))</f>
        <v>#DIV/0!</v>
      </c>
      <c r="P284" s="58"/>
      <c r="Q284" s="58"/>
      <c r="R284" s="59"/>
      <c r="S284" s="60"/>
      <c r="T284" s="61" t="str">
        <f aca="false">IF(W284="","",VLOOKUP(W284,Categories!$M$155:$N$866,2,FALSE()))</f>
        <v/>
      </c>
      <c r="U284" s="62"/>
      <c r="V284" s="63"/>
      <c r="W284" s="64"/>
      <c r="X284" s="65"/>
      <c r="Y284" s="66" t="str">
        <f aca="false">IF(ISERROR(VLOOKUP(T284,'Target Margins'!A:F,5,FALSE())),"",VLOOKUP(T284,'Target Margins'!A:F,5,FALSE()))</f>
        <v/>
      </c>
    </row>
    <row r="285" customFormat="false" ht="13" hidden="false" customHeight="true" outlineLevel="0" collapsed="false">
      <c r="A285" s="46"/>
      <c r="B285" s="47"/>
      <c r="C285" s="48"/>
      <c r="D285" s="48"/>
      <c r="E285" s="49"/>
      <c r="F285" s="50"/>
      <c r="G285" s="51"/>
      <c r="H285" s="51"/>
      <c r="I285" s="52"/>
      <c r="J285" s="53"/>
      <c r="K285" s="54" t="n">
        <f aca="false">I285-(I285*J285)</f>
        <v>0</v>
      </c>
      <c r="L285" s="54"/>
      <c r="M285" s="55"/>
      <c r="N285" s="56" t="n">
        <f aca="false">IF(M285="",(K285),(K285/M285))</f>
        <v>0</v>
      </c>
      <c r="O285" s="57" t="e">
        <f aca="false">(1-(N285/R285))</f>
        <v>#DIV/0!</v>
      </c>
      <c r="P285" s="58"/>
      <c r="Q285" s="58"/>
      <c r="R285" s="59"/>
      <c r="S285" s="60"/>
      <c r="T285" s="61" t="str">
        <f aca="false">IF(W285="","",VLOOKUP(W285,Categories!$M$155:$N$866,2,FALSE()))</f>
        <v/>
      </c>
      <c r="U285" s="62"/>
      <c r="V285" s="63"/>
      <c r="W285" s="64"/>
      <c r="X285" s="65"/>
      <c r="Y285" s="66" t="str">
        <f aca="false">IF(ISERROR(VLOOKUP(T285,'Target Margins'!A:F,5,FALSE())),"",VLOOKUP(T285,'Target Margins'!A:F,5,FALSE()))</f>
        <v/>
      </c>
    </row>
    <row r="286" customFormat="false" ht="13" hidden="false" customHeight="true" outlineLevel="0" collapsed="false">
      <c r="A286" s="46"/>
      <c r="B286" s="47"/>
      <c r="C286" s="48"/>
      <c r="D286" s="48"/>
      <c r="E286" s="49"/>
      <c r="F286" s="50"/>
      <c r="G286" s="51"/>
      <c r="H286" s="51"/>
      <c r="I286" s="52"/>
      <c r="J286" s="53"/>
      <c r="K286" s="54" t="n">
        <f aca="false">I286-(I286*J286)</f>
        <v>0</v>
      </c>
      <c r="L286" s="54"/>
      <c r="M286" s="55"/>
      <c r="N286" s="56" t="n">
        <f aca="false">IF(M286="",(K286),(K286/M286))</f>
        <v>0</v>
      </c>
      <c r="O286" s="57" t="e">
        <f aca="false">(1-(N286/R286))</f>
        <v>#DIV/0!</v>
      </c>
      <c r="P286" s="58"/>
      <c r="Q286" s="58"/>
      <c r="R286" s="59"/>
      <c r="S286" s="60"/>
      <c r="T286" s="61" t="str">
        <f aca="false">IF(W286="","",VLOOKUP(W286,Categories!$M$155:$N$866,2,FALSE()))</f>
        <v/>
      </c>
      <c r="U286" s="62"/>
      <c r="V286" s="63"/>
      <c r="W286" s="64"/>
      <c r="X286" s="65"/>
      <c r="Y286" s="66" t="str">
        <f aca="false">IF(ISERROR(VLOOKUP(T286,'Target Margins'!A:F,5,FALSE())),"",VLOOKUP(T286,'Target Margins'!A:F,5,FALSE()))</f>
        <v/>
      </c>
    </row>
    <row r="287" customFormat="false" ht="13" hidden="false" customHeight="true" outlineLevel="0" collapsed="false">
      <c r="A287" s="46"/>
      <c r="B287" s="47"/>
      <c r="C287" s="48"/>
      <c r="D287" s="48"/>
      <c r="E287" s="49"/>
      <c r="F287" s="50"/>
      <c r="G287" s="51"/>
      <c r="H287" s="51"/>
      <c r="I287" s="52"/>
      <c r="J287" s="53"/>
      <c r="K287" s="54" t="n">
        <f aca="false">I287-(I287*J287)</f>
        <v>0</v>
      </c>
      <c r="L287" s="54"/>
      <c r="M287" s="55"/>
      <c r="N287" s="56" t="n">
        <f aca="false">IF(M287="",(K287),(K287/M287))</f>
        <v>0</v>
      </c>
      <c r="O287" s="57" t="e">
        <f aca="false">(1-(N287/R287))</f>
        <v>#DIV/0!</v>
      </c>
      <c r="P287" s="58"/>
      <c r="Q287" s="58"/>
      <c r="R287" s="59"/>
      <c r="S287" s="60"/>
      <c r="T287" s="61" t="str">
        <f aca="false">IF(W287="","",VLOOKUP(W287,Categories!$M$155:$N$866,2,FALSE()))</f>
        <v/>
      </c>
      <c r="U287" s="62"/>
      <c r="V287" s="63"/>
      <c r="W287" s="64"/>
      <c r="X287" s="65"/>
      <c r="Y287" s="66" t="str">
        <f aca="false">IF(ISERROR(VLOOKUP(T287,'Target Margins'!A:F,5,FALSE())),"",VLOOKUP(T287,'Target Margins'!A:F,5,FALSE()))</f>
        <v/>
      </c>
    </row>
    <row r="288" customFormat="false" ht="13" hidden="false" customHeight="true" outlineLevel="0" collapsed="false">
      <c r="A288" s="46"/>
      <c r="B288" s="47"/>
      <c r="C288" s="48"/>
      <c r="D288" s="48"/>
      <c r="E288" s="49"/>
      <c r="F288" s="50"/>
      <c r="G288" s="51"/>
      <c r="H288" s="51"/>
      <c r="I288" s="52"/>
      <c r="J288" s="53"/>
      <c r="K288" s="54" t="n">
        <f aca="false">I288-(I288*J288)</f>
        <v>0</v>
      </c>
      <c r="L288" s="54"/>
      <c r="M288" s="55"/>
      <c r="N288" s="56" t="n">
        <f aca="false">IF(M288="",(K288),(K288/M288))</f>
        <v>0</v>
      </c>
      <c r="O288" s="57" t="e">
        <f aca="false">(1-(N288/R288))</f>
        <v>#DIV/0!</v>
      </c>
      <c r="P288" s="58"/>
      <c r="Q288" s="58"/>
      <c r="R288" s="59"/>
      <c r="S288" s="60"/>
      <c r="T288" s="61" t="str">
        <f aca="false">IF(W288="","",VLOOKUP(W288,Categories!$M$155:$N$866,2,FALSE()))</f>
        <v/>
      </c>
      <c r="U288" s="62"/>
      <c r="V288" s="63"/>
      <c r="W288" s="64"/>
      <c r="X288" s="65"/>
      <c r="Y288" s="66" t="str">
        <f aca="false">IF(ISERROR(VLOOKUP(T288,'Target Margins'!A:F,5,FALSE())),"",VLOOKUP(T288,'Target Margins'!A:F,5,FALSE()))</f>
        <v/>
      </c>
    </row>
    <row r="289" customFormat="false" ht="13" hidden="false" customHeight="true" outlineLevel="0" collapsed="false">
      <c r="A289" s="46"/>
      <c r="B289" s="47"/>
      <c r="C289" s="48"/>
      <c r="D289" s="48"/>
      <c r="E289" s="49"/>
      <c r="F289" s="50"/>
      <c r="G289" s="51"/>
      <c r="H289" s="51"/>
      <c r="I289" s="52"/>
      <c r="J289" s="53"/>
      <c r="K289" s="54" t="n">
        <f aca="false">I289-(I289*J289)</f>
        <v>0</v>
      </c>
      <c r="L289" s="54"/>
      <c r="M289" s="55"/>
      <c r="N289" s="56" t="n">
        <f aca="false">IF(M289="",(K289),(K289/M289))</f>
        <v>0</v>
      </c>
      <c r="O289" s="57" t="e">
        <f aca="false">(1-(N289/R289))</f>
        <v>#DIV/0!</v>
      </c>
      <c r="P289" s="58"/>
      <c r="Q289" s="58"/>
      <c r="R289" s="59"/>
      <c r="S289" s="60"/>
      <c r="T289" s="61" t="str">
        <f aca="false">IF(W289="","",VLOOKUP(W289,Categories!$M$155:$N$866,2,FALSE()))</f>
        <v/>
      </c>
      <c r="U289" s="62"/>
      <c r="V289" s="63"/>
      <c r="W289" s="64"/>
      <c r="X289" s="65"/>
      <c r="Y289" s="66" t="str">
        <f aca="false">IF(ISERROR(VLOOKUP(T289,'Target Margins'!A:F,5,FALSE())),"",VLOOKUP(T289,'Target Margins'!A:F,5,FALSE()))</f>
        <v/>
      </c>
    </row>
    <row r="290" customFormat="false" ht="13" hidden="false" customHeight="true" outlineLevel="0" collapsed="false">
      <c r="A290" s="46"/>
      <c r="B290" s="47"/>
      <c r="C290" s="48"/>
      <c r="D290" s="48"/>
      <c r="E290" s="49"/>
      <c r="F290" s="50"/>
      <c r="G290" s="51"/>
      <c r="H290" s="51"/>
      <c r="I290" s="52"/>
      <c r="J290" s="53"/>
      <c r="K290" s="54" t="n">
        <f aca="false">I290-(I290*J290)</f>
        <v>0</v>
      </c>
      <c r="L290" s="54"/>
      <c r="M290" s="55"/>
      <c r="N290" s="56" t="n">
        <f aca="false">IF(M290="",(K290),(K290/M290))</f>
        <v>0</v>
      </c>
      <c r="O290" s="57" t="e">
        <f aca="false">(1-(N290/R290))</f>
        <v>#DIV/0!</v>
      </c>
      <c r="P290" s="58"/>
      <c r="Q290" s="58"/>
      <c r="R290" s="59"/>
      <c r="S290" s="60"/>
      <c r="T290" s="61" t="str">
        <f aca="false">IF(W290="","",VLOOKUP(W290,Categories!$M$155:$N$866,2,FALSE()))</f>
        <v/>
      </c>
      <c r="U290" s="62"/>
      <c r="V290" s="63"/>
      <c r="W290" s="64"/>
      <c r="X290" s="65"/>
      <c r="Y290" s="66" t="str">
        <f aca="false">IF(ISERROR(VLOOKUP(T290,'Target Margins'!A:F,5,FALSE())),"",VLOOKUP(T290,'Target Margins'!A:F,5,FALSE()))</f>
        <v/>
      </c>
    </row>
    <row r="291" customFormat="false" ht="13" hidden="false" customHeight="true" outlineLevel="0" collapsed="false">
      <c r="A291" s="46"/>
      <c r="B291" s="47"/>
      <c r="C291" s="48"/>
      <c r="D291" s="48"/>
      <c r="E291" s="49"/>
      <c r="F291" s="50"/>
      <c r="G291" s="51"/>
      <c r="H291" s="51"/>
      <c r="I291" s="52"/>
      <c r="J291" s="53"/>
      <c r="K291" s="54" t="n">
        <f aca="false">I291-(I291*J291)</f>
        <v>0</v>
      </c>
      <c r="L291" s="54"/>
      <c r="M291" s="55"/>
      <c r="N291" s="56" t="n">
        <f aca="false">IF(M291="",(K291),(K291/M291))</f>
        <v>0</v>
      </c>
      <c r="O291" s="57" t="e">
        <f aca="false">(1-(N291/R291))</f>
        <v>#DIV/0!</v>
      </c>
      <c r="P291" s="58"/>
      <c r="Q291" s="58"/>
      <c r="R291" s="59"/>
      <c r="S291" s="60"/>
      <c r="T291" s="61" t="str">
        <f aca="false">IF(W291="","",VLOOKUP(W291,Categories!$M$155:$N$866,2,FALSE()))</f>
        <v/>
      </c>
      <c r="U291" s="62"/>
      <c r="V291" s="63"/>
      <c r="W291" s="64"/>
      <c r="X291" s="65"/>
      <c r="Y291" s="66" t="str">
        <f aca="false">IF(ISERROR(VLOOKUP(T291,'Target Margins'!A:F,5,FALSE())),"",VLOOKUP(T291,'Target Margins'!A:F,5,FALSE()))</f>
        <v/>
      </c>
    </row>
    <row r="292" customFormat="false" ht="13" hidden="false" customHeight="true" outlineLevel="0" collapsed="false">
      <c r="A292" s="46"/>
      <c r="B292" s="47"/>
      <c r="C292" s="48"/>
      <c r="D292" s="48"/>
      <c r="E292" s="49"/>
      <c r="F292" s="50"/>
      <c r="G292" s="51"/>
      <c r="H292" s="51"/>
      <c r="I292" s="52"/>
      <c r="J292" s="53"/>
      <c r="K292" s="54" t="n">
        <f aca="false">I292-(I292*J292)</f>
        <v>0</v>
      </c>
      <c r="L292" s="54"/>
      <c r="M292" s="55"/>
      <c r="N292" s="56" t="n">
        <f aca="false">IF(M292="",(K292),(K292/M292))</f>
        <v>0</v>
      </c>
      <c r="O292" s="57" t="e">
        <f aca="false">(1-(N292/R292))</f>
        <v>#DIV/0!</v>
      </c>
      <c r="P292" s="58"/>
      <c r="Q292" s="58"/>
      <c r="R292" s="59"/>
      <c r="S292" s="60"/>
      <c r="T292" s="61" t="str">
        <f aca="false">IF(W292="","",VLOOKUP(W292,Categories!$M$155:$N$866,2,FALSE()))</f>
        <v/>
      </c>
      <c r="U292" s="62"/>
      <c r="V292" s="63"/>
      <c r="W292" s="64"/>
      <c r="X292" s="65"/>
      <c r="Y292" s="66" t="str">
        <f aca="false">IF(ISERROR(VLOOKUP(T292,'Target Margins'!A:F,5,FALSE())),"",VLOOKUP(T292,'Target Margins'!A:F,5,FALSE()))</f>
        <v/>
      </c>
    </row>
    <row r="293" customFormat="false" ht="13" hidden="false" customHeight="true" outlineLevel="0" collapsed="false">
      <c r="A293" s="46"/>
      <c r="B293" s="47"/>
      <c r="C293" s="48"/>
      <c r="D293" s="48"/>
      <c r="E293" s="49"/>
      <c r="F293" s="50"/>
      <c r="G293" s="51"/>
      <c r="H293" s="51"/>
      <c r="I293" s="52"/>
      <c r="J293" s="53"/>
      <c r="K293" s="54" t="n">
        <f aca="false">I293-(I293*J293)</f>
        <v>0</v>
      </c>
      <c r="L293" s="54"/>
      <c r="M293" s="55"/>
      <c r="N293" s="56" t="n">
        <f aca="false">IF(M293="",(K293),(K293/M293))</f>
        <v>0</v>
      </c>
      <c r="O293" s="57" t="e">
        <f aca="false">(1-(N293/R293))</f>
        <v>#DIV/0!</v>
      </c>
      <c r="P293" s="58"/>
      <c r="Q293" s="58"/>
      <c r="R293" s="59"/>
      <c r="S293" s="60"/>
      <c r="T293" s="61" t="str">
        <f aca="false">IF(W293="","",VLOOKUP(W293,Categories!$M$155:$N$866,2,FALSE()))</f>
        <v/>
      </c>
      <c r="U293" s="62"/>
      <c r="V293" s="63"/>
      <c r="W293" s="64"/>
      <c r="X293" s="65"/>
      <c r="Y293" s="66" t="str">
        <f aca="false">IF(ISERROR(VLOOKUP(T293,'Target Margins'!A:F,5,FALSE())),"",VLOOKUP(T293,'Target Margins'!A:F,5,FALSE()))</f>
        <v/>
      </c>
    </row>
    <row r="294" customFormat="false" ht="13" hidden="false" customHeight="true" outlineLevel="0" collapsed="false">
      <c r="A294" s="46"/>
      <c r="B294" s="47"/>
      <c r="C294" s="48"/>
      <c r="D294" s="48"/>
      <c r="E294" s="49"/>
      <c r="F294" s="50"/>
      <c r="G294" s="51"/>
      <c r="H294" s="51"/>
      <c r="I294" s="52"/>
      <c r="J294" s="53"/>
      <c r="K294" s="54" t="n">
        <f aca="false">I294-(I294*J294)</f>
        <v>0</v>
      </c>
      <c r="L294" s="54"/>
      <c r="M294" s="55"/>
      <c r="N294" s="56" t="n">
        <f aca="false">IF(M294="",(K294),(K294/M294))</f>
        <v>0</v>
      </c>
      <c r="O294" s="57" t="e">
        <f aca="false">(1-(N294/R294))</f>
        <v>#DIV/0!</v>
      </c>
      <c r="P294" s="58"/>
      <c r="Q294" s="58"/>
      <c r="R294" s="59"/>
      <c r="S294" s="60"/>
      <c r="T294" s="61" t="str">
        <f aca="false">IF(W294="","",VLOOKUP(W294,Categories!$M$155:$N$866,2,FALSE()))</f>
        <v/>
      </c>
      <c r="U294" s="62"/>
      <c r="V294" s="63"/>
      <c r="W294" s="64"/>
      <c r="X294" s="65"/>
      <c r="Y294" s="66" t="str">
        <f aca="false">IF(ISERROR(VLOOKUP(T294,'Target Margins'!A:F,5,FALSE())),"",VLOOKUP(T294,'Target Margins'!A:F,5,FALSE()))</f>
        <v/>
      </c>
    </row>
    <row r="295" customFormat="false" ht="13" hidden="false" customHeight="true" outlineLevel="0" collapsed="false">
      <c r="A295" s="46"/>
      <c r="B295" s="47"/>
      <c r="C295" s="48"/>
      <c r="D295" s="48"/>
      <c r="E295" s="49"/>
      <c r="F295" s="50"/>
      <c r="G295" s="51"/>
      <c r="H295" s="51"/>
      <c r="I295" s="52"/>
      <c r="J295" s="53"/>
      <c r="K295" s="54" t="n">
        <f aca="false">I295-(I295*J295)</f>
        <v>0</v>
      </c>
      <c r="L295" s="54"/>
      <c r="M295" s="55"/>
      <c r="N295" s="56" t="n">
        <f aca="false">IF(M295="",(K295),(K295/M295))</f>
        <v>0</v>
      </c>
      <c r="O295" s="57" t="e">
        <f aca="false">(1-(N295/R295))</f>
        <v>#DIV/0!</v>
      </c>
      <c r="P295" s="58"/>
      <c r="Q295" s="58"/>
      <c r="R295" s="59"/>
      <c r="S295" s="60"/>
      <c r="T295" s="61" t="str">
        <f aca="false">IF(W295="","",VLOOKUP(W295,Categories!$M$155:$N$866,2,FALSE()))</f>
        <v/>
      </c>
      <c r="U295" s="62"/>
      <c r="V295" s="63"/>
      <c r="W295" s="64"/>
      <c r="X295" s="65"/>
      <c r="Y295" s="66" t="str">
        <f aca="false">IF(ISERROR(VLOOKUP(T295,'Target Margins'!A:F,5,FALSE())),"",VLOOKUP(T295,'Target Margins'!A:F,5,FALSE()))</f>
        <v/>
      </c>
    </row>
    <row r="296" customFormat="false" ht="13" hidden="false" customHeight="true" outlineLevel="0" collapsed="false">
      <c r="A296" s="46"/>
      <c r="B296" s="47"/>
      <c r="C296" s="48"/>
      <c r="D296" s="48"/>
      <c r="E296" s="49"/>
      <c r="F296" s="50"/>
      <c r="G296" s="51"/>
      <c r="H296" s="51"/>
      <c r="I296" s="52"/>
      <c r="J296" s="53"/>
      <c r="K296" s="54" t="n">
        <f aca="false">I296-(I296*J296)</f>
        <v>0</v>
      </c>
      <c r="L296" s="54"/>
      <c r="M296" s="55"/>
      <c r="N296" s="56" t="n">
        <f aca="false">IF(M296="",(K296),(K296/M296))</f>
        <v>0</v>
      </c>
      <c r="O296" s="57" t="e">
        <f aca="false">(1-(N296/R296))</f>
        <v>#DIV/0!</v>
      </c>
      <c r="P296" s="58"/>
      <c r="Q296" s="58"/>
      <c r="R296" s="59"/>
      <c r="S296" s="60"/>
      <c r="T296" s="61" t="str">
        <f aca="false">IF(W296="","",VLOOKUP(W296,Categories!$M$155:$N$866,2,FALSE()))</f>
        <v/>
      </c>
      <c r="U296" s="62"/>
      <c r="V296" s="63"/>
      <c r="W296" s="64"/>
      <c r="X296" s="65"/>
      <c r="Y296" s="66" t="str">
        <f aca="false">IF(ISERROR(VLOOKUP(T296,'Target Margins'!A:F,5,FALSE())),"",VLOOKUP(T296,'Target Margins'!A:F,5,FALSE()))</f>
        <v/>
      </c>
    </row>
    <row r="297" customFormat="false" ht="13" hidden="false" customHeight="true" outlineLevel="0" collapsed="false">
      <c r="A297" s="46"/>
      <c r="B297" s="47"/>
      <c r="C297" s="48"/>
      <c r="D297" s="48"/>
      <c r="E297" s="49"/>
      <c r="F297" s="50"/>
      <c r="G297" s="51"/>
      <c r="H297" s="51"/>
      <c r="I297" s="52"/>
      <c r="J297" s="53"/>
      <c r="K297" s="54" t="n">
        <f aca="false">I297-(I297*J297)</f>
        <v>0</v>
      </c>
      <c r="L297" s="54"/>
      <c r="M297" s="55"/>
      <c r="N297" s="56" t="n">
        <f aca="false">IF(M297="",(K297),(K297/M297))</f>
        <v>0</v>
      </c>
      <c r="O297" s="57" t="e">
        <f aca="false">(1-(N297/R297))</f>
        <v>#DIV/0!</v>
      </c>
      <c r="P297" s="58"/>
      <c r="Q297" s="58"/>
      <c r="R297" s="59"/>
      <c r="S297" s="60"/>
      <c r="T297" s="61" t="str">
        <f aca="false">IF(W297="","",VLOOKUP(W297,Categories!$M$155:$N$866,2,FALSE()))</f>
        <v/>
      </c>
      <c r="U297" s="62"/>
      <c r="V297" s="63"/>
      <c r="W297" s="64"/>
      <c r="X297" s="65"/>
      <c r="Y297" s="66" t="str">
        <f aca="false">IF(ISERROR(VLOOKUP(T297,'Target Margins'!A:F,5,FALSE())),"",VLOOKUP(T297,'Target Margins'!A:F,5,FALSE()))</f>
        <v/>
      </c>
    </row>
    <row r="298" customFormat="false" ht="13" hidden="false" customHeight="true" outlineLevel="0" collapsed="false">
      <c r="A298" s="46"/>
      <c r="B298" s="47"/>
      <c r="C298" s="48"/>
      <c r="D298" s="48"/>
      <c r="E298" s="49"/>
      <c r="F298" s="50"/>
      <c r="G298" s="51"/>
      <c r="H298" s="51"/>
      <c r="I298" s="52"/>
      <c r="J298" s="53"/>
      <c r="K298" s="54" t="n">
        <f aca="false">I298-(I298*J298)</f>
        <v>0</v>
      </c>
      <c r="L298" s="54"/>
      <c r="M298" s="55"/>
      <c r="N298" s="56" t="n">
        <f aca="false">IF(M298="",(K298),(K298/M298))</f>
        <v>0</v>
      </c>
      <c r="O298" s="57" t="e">
        <f aca="false">(1-(N298/R298))</f>
        <v>#DIV/0!</v>
      </c>
      <c r="P298" s="58"/>
      <c r="Q298" s="58"/>
      <c r="R298" s="59"/>
      <c r="S298" s="60"/>
      <c r="T298" s="61" t="str">
        <f aca="false">IF(W298="","",VLOOKUP(W298,Categories!$M$155:$N$866,2,FALSE()))</f>
        <v/>
      </c>
      <c r="U298" s="62"/>
      <c r="V298" s="63"/>
      <c r="W298" s="64"/>
      <c r="X298" s="65"/>
      <c r="Y298" s="66" t="str">
        <f aca="false">IF(ISERROR(VLOOKUP(T298,'Target Margins'!A:F,5,FALSE())),"",VLOOKUP(T298,'Target Margins'!A:F,5,FALSE()))</f>
        <v/>
      </c>
    </row>
    <row r="299" customFormat="false" ht="13" hidden="false" customHeight="true" outlineLevel="0" collapsed="false">
      <c r="A299" s="46"/>
      <c r="B299" s="47"/>
      <c r="C299" s="48"/>
      <c r="D299" s="48"/>
      <c r="E299" s="49"/>
      <c r="F299" s="50"/>
      <c r="G299" s="51"/>
      <c r="H299" s="51"/>
      <c r="I299" s="52"/>
      <c r="J299" s="53"/>
      <c r="K299" s="54" t="n">
        <f aca="false">I299-(I299*J299)</f>
        <v>0</v>
      </c>
      <c r="L299" s="54"/>
      <c r="M299" s="55"/>
      <c r="N299" s="56" t="n">
        <f aca="false">IF(M299="",(K299),(K299/M299))</f>
        <v>0</v>
      </c>
      <c r="O299" s="57" t="e">
        <f aca="false">(1-(N299/R299))</f>
        <v>#DIV/0!</v>
      </c>
      <c r="P299" s="58"/>
      <c r="Q299" s="58"/>
      <c r="R299" s="59"/>
      <c r="S299" s="60"/>
      <c r="T299" s="61" t="str">
        <f aca="false">IF(W299="","",VLOOKUP(W299,Categories!$M$155:$N$866,2,FALSE()))</f>
        <v/>
      </c>
      <c r="U299" s="62"/>
      <c r="V299" s="63"/>
      <c r="W299" s="64"/>
      <c r="X299" s="65"/>
      <c r="Y299" s="66" t="str">
        <f aca="false">IF(ISERROR(VLOOKUP(T299,'Target Margins'!A:F,5,FALSE())),"",VLOOKUP(T299,'Target Margins'!A:F,5,FALSE()))</f>
        <v/>
      </c>
    </row>
    <row r="300" customFormat="false" ht="13" hidden="false" customHeight="true" outlineLevel="0" collapsed="false">
      <c r="A300" s="46"/>
      <c r="B300" s="47"/>
      <c r="C300" s="48"/>
      <c r="D300" s="48"/>
      <c r="E300" s="49"/>
      <c r="F300" s="50"/>
      <c r="G300" s="51"/>
      <c r="H300" s="51"/>
      <c r="I300" s="52"/>
      <c r="J300" s="53"/>
      <c r="K300" s="54" t="n">
        <f aca="false">I300-(I300*J300)</f>
        <v>0</v>
      </c>
      <c r="L300" s="54"/>
      <c r="M300" s="55"/>
      <c r="N300" s="56" t="n">
        <f aca="false">IF(M300="",(K300),(K300/M300))</f>
        <v>0</v>
      </c>
      <c r="O300" s="57" t="e">
        <f aca="false">(1-(N300/R300))</f>
        <v>#DIV/0!</v>
      </c>
      <c r="P300" s="58"/>
      <c r="Q300" s="58"/>
      <c r="R300" s="59"/>
      <c r="S300" s="60"/>
      <c r="T300" s="61" t="str">
        <f aca="false">IF(W300="","",VLOOKUP(W300,Categories!$M$155:$N$866,2,FALSE()))</f>
        <v/>
      </c>
      <c r="U300" s="62"/>
      <c r="V300" s="63"/>
      <c r="W300" s="64"/>
      <c r="X300" s="65"/>
      <c r="Y300" s="66" t="str">
        <f aca="false">IF(ISERROR(VLOOKUP(T300,'Target Margins'!A:F,5,FALSE())),"",VLOOKUP(T300,'Target Margins'!A:F,5,FALSE()))</f>
        <v/>
      </c>
    </row>
    <row r="301" customFormat="false" ht="13" hidden="false" customHeight="true" outlineLevel="0" collapsed="false">
      <c r="A301" s="46"/>
      <c r="B301" s="47"/>
      <c r="C301" s="48"/>
      <c r="D301" s="48"/>
      <c r="E301" s="49"/>
      <c r="F301" s="50"/>
      <c r="G301" s="51"/>
      <c r="H301" s="51"/>
      <c r="I301" s="52"/>
      <c r="J301" s="53"/>
      <c r="K301" s="54" t="n">
        <f aca="false">I301-(I301*J301)</f>
        <v>0</v>
      </c>
      <c r="L301" s="54"/>
      <c r="M301" s="55"/>
      <c r="N301" s="56" t="n">
        <f aca="false">IF(M301="",(K301),(K301/M301))</f>
        <v>0</v>
      </c>
      <c r="O301" s="57" t="e">
        <f aca="false">(1-(N301/R301))</f>
        <v>#DIV/0!</v>
      </c>
      <c r="P301" s="58"/>
      <c r="Q301" s="58"/>
      <c r="R301" s="59"/>
      <c r="S301" s="60"/>
      <c r="T301" s="61" t="str">
        <f aca="false">IF(W301="","",VLOOKUP(W301,Categories!$M$155:$N$866,2,FALSE()))</f>
        <v/>
      </c>
      <c r="U301" s="62"/>
      <c r="V301" s="63"/>
      <c r="W301" s="64"/>
      <c r="X301" s="65"/>
      <c r="Y301" s="66" t="str">
        <f aca="false">IF(ISERROR(VLOOKUP(T301,'Target Margins'!A:F,5,FALSE())),"",VLOOKUP(T301,'Target Margins'!A:F,5,FALSE()))</f>
        <v/>
      </c>
    </row>
    <row r="302" customFormat="false" ht="13" hidden="false" customHeight="true" outlineLevel="0" collapsed="false">
      <c r="A302" s="46"/>
      <c r="B302" s="47"/>
      <c r="C302" s="48"/>
      <c r="D302" s="48"/>
      <c r="E302" s="49"/>
      <c r="F302" s="50"/>
      <c r="G302" s="51"/>
      <c r="H302" s="51"/>
      <c r="I302" s="52"/>
      <c r="J302" s="53"/>
      <c r="K302" s="54" t="n">
        <f aca="false">I302-(I302*J302)</f>
        <v>0</v>
      </c>
      <c r="L302" s="54"/>
      <c r="M302" s="55"/>
      <c r="N302" s="56" t="n">
        <f aca="false">IF(M302="",(K302),(K302/M302))</f>
        <v>0</v>
      </c>
      <c r="O302" s="57" t="e">
        <f aca="false">(1-(N302/R302))</f>
        <v>#DIV/0!</v>
      </c>
      <c r="P302" s="58"/>
      <c r="Q302" s="58"/>
      <c r="R302" s="59"/>
      <c r="S302" s="60"/>
      <c r="T302" s="61" t="str">
        <f aca="false">IF(W302="","",VLOOKUP(W302,Categories!$M$155:$N$866,2,FALSE()))</f>
        <v/>
      </c>
      <c r="U302" s="62"/>
      <c r="V302" s="63"/>
      <c r="W302" s="64"/>
      <c r="X302" s="65"/>
      <c r="Y302" s="66" t="str">
        <f aca="false">IF(ISERROR(VLOOKUP(T302,'Target Margins'!A:F,5,FALSE())),"",VLOOKUP(T302,'Target Margins'!A:F,5,FALSE()))</f>
        <v/>
      </c>
    </row>
    <row r="303" customFormat="false" ht="13" hidden="false" customHeight="true" outlineLevel="0" collapsed="false">
      <c r="A303" s="46"/>
      <c r="B303" s="47"/>
      <c r="C303" s="48"/>
      <c r="D303" s="48"/>
      <c r="E303" s="49"/>
      <c r="F303" s="50"/>
      <c r="G303" s="51"/>
      <c r="H303" s="51"/>
      <c r="I303" s="52"/>
      <c r="J303" s="53"/>
      <c r="K303" s="54" t="n">
        <f aca="false">I303-(I303*J303)</f>
        <v>0</v>
      </c>
      <c r="L303" s="54"/>
      <c r="M303" s="55"/>
      <c r="N303" s="56" t="n">
        <f aca="false">IF(M303="",(K303),(K303/M303))</f>
        <v>0</v>
      </c>
      <c r="O303" s="57" t="e">
        <f aca="false">(1-(N303/R303))</f>
        <v>#DIV/0!</v>
      </c>
      <c r="P303" s="58"/>
      <c r="Q303" s="58"/>
      <c r="R303" s="59"/>
      <c r="S303" s="60"/>
      <c r="T303" s="61" t="str">
        <f aca="false">IF(W303="","",VLOOKUP(W303,Categories!$M$155:$N$866,2,FALSE()))</f>
        <v/>
      </c>
      <c r="U303" s="62"/>
      <c r="V303" s="63"/>
      <c r="W303" s="64"/>
      <c r="X303" s="65"/>
      <c r="Y303" s="66" t="str">
        <f aca="false">IF(ISERROR(VLOOKUP(T303,'Target Margins'!A:F,5,FALSE())),"",VLOOKUP(T303,'Target Margins'!A:F,5,FALSE()))</f>
        <v/>
      </c>
    </row>
    <row r="304" customFormat="false" ht="13" hidden="false" customHeight="true" outlineLevel="0" collapsed="false">
      <c r="A304" s="46"/>
      <c r="B304" s="47"/>
      <c r="C304" s="48"/>
      <c r="D304" s="48"/>
      <c r="E304" s="49"/>
      <c r="F304" s="50"/>
      <c r="G304" s="51"/>
      <c r="H304" s="51"/>
      <c r="I304" s="52"/>
      <c r="J304" s="53"/>
      <c r="K304" s="54" t="n">
        <f aca="false">I304-(I304*J304)</f>
        <v>0</v>
      </c>
      <c r="L304" s="54"/>
      <c r="M304" s="55"/>
      <c r="N304" s="56" t="n">
        <f aca="false">IF(M304="",(K304),(K304/M304))</f>
        <v>0</v>
      </c>
      <c r="O304" s="57" t="e">
        <f aca="false">(1-(N304/R304))</f>
        <v>#DIV/0!</v>
      </c>
      <c r="P304" s="58"/>
      <c r="Q304" s="58"/>
      <c r="R304" s="59"/>
      <c r="S304" s="60"/>
      <c r="T304" s="61" t="str">
        <f aca="false">IF(W304="","",VLOOKUP(W304,Categories!$M$155:$N$866,2,FALSE()))</f>
        <v/>
      </c>
      <c r="U304" s="62"/>
      <c r="V304" s="63"/>
      <c r="W304" s="64"/>
      <c r="X304" s="65"/>
      <c r="Y304" s="66" t="str">
        <f aca="false">IF(ISERROR(VLOOKUP(T304,'Target Margins'!A:F,5,FALSE())),"",VLOOKUP(T304,'Target Margins'!A:F,5,FALSE()))</f>
        <v/>
      </c>
    </row>
    <row r="305" customFormat="false" ht="13" hidden="false" customHeight="true" outlineLevel="0" collapsed="false">
      <c r="A305" s="46"/>
      <c r="B305" s="47"/>
      <c r="C305" s="48"/>
      <c r="D305" s="48"/>
      <c r="E305" s="49"/>
      <c r="F305" s="50"/>
      <c r="G305" s="51"/>
      <c r="H305" s="51"/>
      <c r="I305" s="52"/>
      <c r="J305" s="53"/>
      <c r="K305" s="54" t="n">
        <f aca="false">I305-(I305*J305)</f>
        <v>0</v>
      </c>
      <c r="L305" s="54"/>
      <c r="M305" s="55"/>
      <c r="N305" s="56" t="n">
        <f aca="false">IF(M305="",(K305),(K305/M305))</f>
        <v>0</v>
      </c>
      <c r="O305" s="57" t="e">
        <f aca="false">(1-(N305/R305))</f>
        <v>#DIV/0!</v>
      </c>
      <c r="P305" s="58"/>
      <c r="Q305" s="58"/>
      <c r="R305" s="59"/>
      <c r="S305" s="60"/>
      <c r="T305" s="61" t="str">
        <f aca="false">IF(W305="","",VLOOKUP(W305,Categories!$M$155:$N$866,2,FALSE()))</f>
        <v/>
      </c>
      <c r="U305" s="62"/>
      <c r="V305" s="63"/>
      <c r="W305" s="64"/>
      <c r="X305" s="65"/>
      <c r="Y305" s="66" t="str">
        <f aca="false">IF(ISERROR(VLOOKUP(T305,'Target Margins'!A:F,5,FALSE())),"",VLOOKUP(T305,'Target Margins'!A:F,5,FALSE()))</f>
        <v/>
      </c>
    </row>
    <row r="306" customFormat="false" ht="13" hidden="false" customHeight="true" outlineLevel="0" collapsed="false">
      <c r="A306" s="46"/>
      <c r="B306" s="47"/>
      <c r="C306" s="48"/>
      <c r="D306" s="48"/>
      <c r="E306" s="49"/>
      <c r="F306" s="50"/>
      <c r="G306" s="51"/>
      <c r="H306" s="51"/>
      <c r="I306" s="52"/>
      <c r="J306" s="53"/>
      <c r="K306" s="54" t="n">
        <f aca="false">I306-(I306*J306)</f>
        <v>0</v>
      </c>
      <c r="L306" s="54"/>
      <c r="M306" s="55"/>
      <c r="N306" s="56" t="n">
        <f aca="false">IF(M306="",(K306),(K306/M306))</f>
        <v>0</v>
      </c>
      <c r="O306" s="57" t="e">
        <f aca="false">(1-(N306/R306))</f>
        <v>#DIV/0!</v>
      </c>
      <c r="P306" s="58"/>
      <c r="Q306" s="58"/>
      <c r="R306" s="59"/>
      <c r="S306" s="60"/>
      <c r="T306" s="61" t="str">
        <f aca="false">IF(W306="","",VLOOKUP(W306,Categories!$M$155:$N$866,2,FALSE()))</f>
        <v/>
      </c>
      <c r="U306" s="62"/>
      <c r="V306" s="63"/>
      <c r="W306" s="64"/>
      <c r="X306" s="65"/>
      <c r="Y306" s="66" t="str">
        <f aca="false">IF(ISERROR(VLOOKUP(T306,'Target Margins'!A:F,5,FALSE())),"",VLOOKUP(T306,'Target Margins'!A:F,5,FALSE()))</f>
        <v/>
      </c>
    </row>
    <row r="307" customFormat="false" ht="13" hidden="false" customHeight="true" outlineLevel="0" collapsed="false">
      <c r="A307" s="46"/>
      <c r="B307" s="47"/>
      <c r="C307" s="48"/>
      <c r="D307" s="48"/>
      <c r="E307" s="49"/>
      <c r="F307" s="50"/>
      <c r="G307" s="51"/>
      <c r="H307" s="51"/>
      <c r="I307" s="52"/>
      <c r="J307" s="53"/>
      <c r="K307" s="54" t="n">
        <f aca="false">I307-(I307*J307)</f>
        <v>0</v>
      </c>
      <c r="L307" s="54"/>
      <c r="M307" s="55"/>
      <c r="N307" s="56" t="n">
        <f aca="false">IF(M307="",(K307),(K307/M307))</f>
        <v>0</v>
      </c>
      <c r="O307" s="57" t="e">
        <f aca="false">(1-(N307/R307))</f>
        <v>#DIV/0!</v>
      </c>
      <c r="P307" s="58"/>
      <c r="Q307" s="58"/>
      <c r="R307" s="59"/>
      <c r="S307" s="60"/>
      <c r="T307" s="61" t="str">
        <f aca="false">IF(W307="","",VLOOKUP(W307,Categories!$M$155:$N$866,2,FALSE()))</f>
        <v/>
      </c>
      <c r="U307" s="62"/>
      <c r="V307" s="63"/>
      <c r="W307" s="64"/>
      <c r="X307" s="65"/>
      <c r="Y307" s="66" t="str">
        <f aca="false">IF(ISERROR(VLOOKUP(T307,'Target Margins'!A:F,5,FALSE())),"",VLOOKUP(T307,'Target Margins'!A:F,5,FALSE()))</f>
        <v/>
      </c>
    </row>
    <row r="308" customFormat="false" ht="13" hidden="false" customHeight="true" outlineLevel="0" collapsed="false">
      <c r="A308" s="46"/>
      <c r="B308" s="47"/>
      <c r="C308" s="48"/>
      <c r="D308" s="48"/>
      <c r="E308" s="49"/>
      <c r="F308" s="50"/>
      <c r="G308" s="51"/>
      <c r="H308" s="51"/>
      <c r="I308" s="52"/>
      <c r="J308" s="53"/>
      <c r="K308" s="54" t="n">
        <f aca="false">I308-(I308*J308)</f>
        <v>0</v>
      </c>
      <c r="L308" s="54"/>
      <c r="M308" s="55"/>
      <c r="N308" s="56" t="n">
        <f aca="false">IF(M308="",(K308),(K308/M308))</f>
        <v>0</v>
      </c>
      <c r="O308" s="57" t="e">
        <f aca="false">(1-(N308/R308))</f>
        <v>#DIV/0!</v>
      </c>
      <c r="P308" s="58"/>
      <c r="Q308" s="58"/>
      <c r="R308" s="59"/>
      <c r="S308" s="60"/>
      <c r="T308" s="61" t="str">
        <f aca="false">IF(W308="","",VLOOKUP(W308,Categories!$M$155:$N$866,2,FALSE()))</f>
        <v/>
      </c>
      <c r="U308" s="62"/>
      <c r="V308" s="63"/>
      <c r="W308" s="64"/>
      <c r="X308" s="65"/>
      <c r="Y308" s="66" t="str">
        <f aca="false">IF(ISERROR(VLOOKUP(T308,'Target Margins'!A:F,5,FALSE())),"",VLOOKUP(T308,'Target Margins'!A:F,5,FALSE()))</f>
        <v/>
      </c>
    </row>
    <row r="309" customFormat="false" ht="13" hidden="false" customHeight="true" outlineLevel="0" collapsed="false">
      <c r="A309" s="46"/>
      <c r="B309" s="47"/>
      <c r="C309" s="48"/>
      <c r="D309" s="48"/>
      <c r="E309" s="49"/>
      <c r="F309" s="50"/>
      <c r="G309" s="51"/>
      <c r="H309" s="51"/>
      <c r="I309" s="52"/>
      <c r="J309" s="53"/>
      <c r="K309" s="54" t="n">
        <f aca="false">I309-(I309*J309)</f>
        <v>0</v>
      </c>
      <c r="L309" s="54"/>
      <c r="M309" s="55"/>
      <c r="N309" s="56" t="n">
        <f aca="false">IF(M309="",(K309),(K309/M309))</f>
        <v>0</v>
      </c>
      <c r="O309" s="57" t="e">
        <f aca="false">(1-(N309/R309))</f>
        <v>#DIV/0!</v>
      </c>
      <c r="P309" s="58"/>
      <c r="Q309" s="58"/>
      <c r="R309" s="59"/>
      <c r="S309" s="60"/>
      <c r="T309" s="61" t="str">
        <f aca="false">IF(W309="","",VLOOKUP(W309,Categories!$M$155:$N$866,2,FALSE()))</f>
        <v/>
      </c>
      <c r="U309" s="62"/>
      <c r="V309" s="63"/>
      <c r="W309" s="64"/>
      <c r="X309" s="65"/>
      <c r="Y309" s="66" t="str">
        <f aca="false">IF(ISERROR(VLOOKUP(T309,'Target Margins'!A:F,5,FALSE())),"",VLOOKUP(T309,'Target Margins'!A:F,5,FALSE()))</f>
        <v/>
      </c>
    </row>
    <row r="310" customFormat="false" ht="13" hidden="false" customHeight="true" outlineLevel="0" collapsed="false">
      <c r="A310" s="46"/>
      <c r="B310" s="47"/>
      <c r="C310" s="48"/>
      <c r="D310" s="48"/>
      <c r="E310" s="49"/>
      <c r="F310" s="50"/>
      <c r="G310" s="51"/>
      <c r="H310" s="51"/>
      <c r="I310" s="52"/>
      <c r="J310" s="53"/>
      <c r="K310" s="54" t="n">
        <f aca="false">I310-(I310*J310)</f>
        <v>0</v>
      </c>
      <c r="L310" s="54"/>
      <c r="M310" s="55"/>
      <c r="N310" s="56" t="n">
        <f aca="false">IF(M310="",(K310),(K310/M310))</f>
        <v>0</v>
      </c>
      <c r="O310" s="57" t="e">
        <f aca="false">(1-(N310/R310))</f>
        <v>#DIV/0!</v>
      </c>
      <c r="P310" s="58"/>
      <c r="Q310" s="58"/>
      <c r="R310" s="59"/>
      <c r="S310" s="60"/>
      <c r="T310" s="61" t="str">
        <f aca="false">IF(W310="","",VLOOKUP(W310,Categories!$M$155:$N$866,2,FALSE()))</f>
        <v/>
      </c>
      <c r="U310" s="62"/>
      <c r="V310" s="63"/>
      <c r="W310" s="64"/>
      <c r="X310" s="65"/>
      <c r="Y310" s="66" t="str">
        <f aca="false">IF(ISERROR(VLOOKUP(T310,'Target Margins'!A:F,5,FALSE())),"",VLOOKUP(T310,'Target Margins'!A:F,5,FALSE()))</f>
        <v/>
      </c>
    </row>
    <row r="311" customFormat="false" ht="13" hidden="false" customHeight="true" outlineLevel="0" collapsed="false">
      <c r="A311" s="46"/>
      <c r="B311" s="47"/>
      <c r="C311" s="48"/>
      <c r="D311" s="48"/>
      <c r="E311" s="49"/>
      <c r="F311" s="50"/>
      <c r="G311" s="51"/>
      <c r="H311" s="51"/>
      <c r="I311" s="52"/>
      <c r="J311" s="53"/>
      <c r="K311" s="54" t="n">
        <f aca="false">I311-(I311*J311)</f>
        <v>0</v>
      </c>
      <c r="L311" s="54"/>
      <c r="M311" s="55"/>
      <c r="N311" s="56" t="n">
        <f aca="false">IF(M311="",(K311),(K311/M311))</f>
        <v>0</v>
      </c>
      <c r="O311" s="57" t="e">
        <f aca="false">(1-(N311/R311))</f>
        <v>#DIV/0!</v>
      </c>
      <c r="P311" s="58"/>
      <c r="Q311" s="58"/>
      <c r="R311" s="59"/>
      <c r="S311" s="60"/>
      <c r="T311" s="61" t="str">
        <f aca="false">IF(W311="","",VLOOKUP(W311,Categories!$M$155:$N$866,2,FALSE()))</f>
        <v/>
      </c>
      <c r="U311" s="62"/>
      <c r="V311" s="63"/>
      <c r="W311" s="64"/>
      <c r="X311" s="65"/>
      <c r="Y311" s="66" t="str">
        <f aca="false">IF(ISERROR(VLOOKUP(T311,'Target Margins'!A:F,5,FALSE())),"",VLOOKUP(T311,'Target Margins'!A:F,5,FALSE()))</f>
        <v/>
      </c>
    </row>
    <row r="312" customFormat="false" ht="13" hidden="false" customHeight="true" outlineLevel="0" collapsed="false">
      <c r="A312" s="46"/>
      <c r="B312" s="47"/>
      <c r="C312" s="48"/>
      <c r="D312" s="48"/>
      <c r="E312" s="49"/>
      <c r="F312" s="50"/>
      <c r="G312" s="51"/>
      <c r="H312" s="51"/>
      <c r="I312" s="52"/>
      <c r="J312" s="53"/>
      <c r="K312" s="54" t="n">
        <f aca="false">I312-(I312*J312)</f>
        <v>0</v>
      </c>
      <c r="L312" s="54"/>
      <c r="M312" s="55"/>
      <c r="N312" s="56" t="n">
        <f aca="false">IF(M312="",(K312),(K312/M312))</f>
        <v>0</v>
      </c>
      <c r="O312" s="57" t="e">
        <f aca="false">(1-(N312/R312))</f>
        <v>#DIV/0!</v>
      </c>
      <c r="P312" s="58"/>
      <c r="Q312" s="58"/>
      <c r="R312" s="59"/>
      <c r="S312" s="60"/>
      <c r="T312" s="61" t="str">
        <f aca="false">IF(W312="","",VLOOKUP(W312,Categories!$M$155:$N$866,2,FALSE()))</f>
        <v/>
      </c>
      <c r="U312" s="62"/>
      <c r="V312" s="63"/>
      <c r="W312" s="64"/>
      <c r="X312" s="65"/>
      <c r="Y312" s="66" t="str">
        <f aca="false">IF(ISERROR(VLOOKUP(T312,'Target Margins'!A:F,5,FALSE())),"",VLOOKUP(T312,'Target Margins'!A:F,5,FALSE()))</f>
        <v/>
      </c>
    </row>
    <row r="313" customFormat="false" ht="13" hidden="false" customHeight="true" outlineLevel="0" collapsed="false">
      <c r="A313" s="46"/>
      <c r="B313" s="47"/>
      <c r="C313" s="48"/>
      <c r="D313" s="48"/>
      <c r="E313" s="49"/>
      <c r="F313" s="50"/>
      <c r="G313" s="51"/>
      <c r="H313" s="51"/>
      <c r="I313" s="52"/>
      <c r="J313" s="53"/>
      <c r="K313" s="54" t="n">
        <f aca="false">I313-(I313*J313)</f>
        <v>0</v>
      </c>
      <c r="L313" s="54"/>
      <c r="M313" s="55"/>
      <c r="N313" s="56" t="n">
        <f aca="false">IF(M313="",(K313),(K313/M313))</f>
        <v>0</v>
      </c>
      <c r="O313" s="57" t="e">
        <f aca="false">(1-(N313/R313))</f>
        <v>#DIV/0!</v>
      </c>
      <c r="P313" s="58"/>
      <c r="Q313" s="58"/>
      <c r="R313" s="59"/>
      <c r="S313" s="60"/>
      <c r="T313" s="61" t="str">
        <f aca="false">IF(W313="","",VLOOKUP(W313,Categories!$M$155:$N$866,2,FALSE()))</f>
        <v/>
      </c>
      <c r="U313" s="62"/>
      <c r="V313" s="63"/>
      <c r="W313" s="64"/>
      <c r="X313" s="65"/>
      <c r="Y313" s="66" t="str">
        <f aca="false">IF(ISERROR(VLOOKUP(T313,'Target Margins'!A:F,5,FALSE())),"",VLOOKUP(T313,'Target Margins'!A:F,5,FALSE()))</f>
        <v/>
      </c>
    </row>
    <row r="314" customFormat="false" ht="13" hidden="false" customHeight="true" outlineLevel="0" collapsed="false">
      <c r="A314" s="46"/>
      <c r="B314" s="47"/>
      <c r="C314" s="48"/>
      <c r="D314" s="48"/>
      <c r="E314" s="49"/>
      <c r="F314" s="50"/>
      <c r="G314" s="51"/>
      <c r="H314" s="51"/>
      <c r="I314" s="52"/>
      <c r="J314" s="53"/>
      <c r="K314" s="54" t="n">
        <f aca="false">I314-(I314*J314)</f>
        <v>0</v>
      </c>
      <c r="L314" s="54"/>
      <c r="M314" s="55"/>
      <c r="N314" s="56" t="n">
        <f aca="false">IF(M314="",(K314),(K314/M314))</f>
        <v>0</v>
      </c>
      <c r="O314" s="57" t="e">
        <f aca="false">(1-(N314/R314))</f>
        <v>#DIV/0!</v>
      </c>
      <c r="P314" s="58"/>
      <c r="Q314" s="58"/>
      <c r="R314" s="59"/>
      <c r="S314" s="60"/>
      <c r="T314" s="61" t="str">
        <f aca="false">IF(W314="","",VLOOKUP(W314,Categories!$M$155:$N$866,2,FALSE()))</f>
        <v/>
      </c>
      <c r="U314" s="62"/>
      <c r="V314" s="63"/>
      <c r="W314" s="64"/>
      <c r="X314" s="65"/>
      <c r="Y314" s="66" t="str">
        <f aca="false">IF(ISERROR(VLOOKUP(T314,'Target Margins'!A:F,5,FALSE())),"",VLOOKUP(T314,'Target Margins'!A:F,5,FALSE()))</f>
        <v/>
      </c>
    </row>
    <row r="315" customFormat="false" ht="13" hidden="false" customHeight="true" outlineLevel="0" collapsed="false">
      <c r="A315" s="46"/>
      <c r="B315" s="47"/>
      <c r="C315" s="48"/>
      <c r="D315" s="48"/>
      <c r="E315" s="49"/>
      <c r="F315" s="50"/>
      <c r="G315" s="51"/>
      <c r="H315" s="51"/>
      <c r="I315" s="52"/>
      <c r="J315" s="53"/>
      <c r="K315" s="54" t="n">
        <f aca="false">I315-(I315*J315)</f>
        <v>0</v>
      </c>
      <c r="L315" s="54"/>
      <c r="M315" s="55"/>
      <c r="N315" s="56" t="n">
        <f aca="false">IF(M315="",(K315),(K315/M315))</f>
        <v>0</v>
      </c>
      <c r="O315" s="57" t="e">
        <f aca="false">(1-(N315/R315))</f>
        <v>#DIV/0!</v>
      </c>
      <c r="P315" s="58"/>
      <c r="Q315" s="58"/>
      <c r="R315" s="59"/>
      <c r="S315" s="60"/>
      <c r="T315" s="61" t="str">
        <f aca="false">IF(W315="","",VLOOKUP(W315,Categories!$M$155:$N$866,2,FALSE()))</f>
        <v/>
      </c>
      <c r="U315" s="62"/>
      <c r="V315" s="63"/>
      <c r="W315" s="64"/>
      <c r="X315" s="65"/>
      <c r="Y315" s="66" t="str">
        <f aca="false">IF(ISERROR(VLOOKUP(T315,'Target Margins'!A:F,5,FALSE())),"",VLOOKUP(T315,'Target Margins'!A:F,5,FALSE()))</f>
        <v/>
      </c>
    </row>
    <row r="316" customFormat="false" ht="13" hidden="false" customHeight="true" outlineLevel="0" collapsed="false">
      <c r="A316" s="46"/>
      <c r="B316" s="47"/>
      <c r="C316" s="48"/>
      <c r="D316" s="48"/>
      <c r="E316" s="49"/>
      <c r="F316" s="50"/>
      <c r="G316" s="51"/>
      <c r="H316" s="51"/>
      <c r="I316" s="52"/>
      <c r="J316" s="53"/>
      <c r="K316" s="54" t="n">
        <f aca="false">I316-(I316*J316)</f>
        <v>0</v>
      </c>
      <c r="L316" s="54"/>
      <c r="M316" s="55"/>
      <c r="N316" s="56" t="n">
        <f aca="false">IF(M316="",(K316),(K316/M316))</f>
        <v>0</v>
      </c>
      <c r="O316" s="57" t="e">
        <f aca="false">(1-(N316/R316))</f>
        <v>#DIV/0!</v>
      </c>
      <c r="P316" s="58"/>
      <c r="Q316" s="58"/>
      <c r="R316" s="59"/>
      <c r="S316" s="60"/>
      <c r="T316" s="61" t="str">
        <f aca="false">IF(W316="","",VLOOKUP(W316,Categories!$M$155:$N$866,2,FALSE()))</f>
        <v/>
      </c>
      <c r="U316" s="62"/>
      <c r="V316" s="63"/>
      <c r="W316" s="64"/>
      <c r="X316" s="65"/>
      <c r="Y316" s="66" t="str">
        <f aca="false">IF(ISERROR(VLOOKUP(T316,'Target Margins'!A:F,5,FALSE())),"",VLOOKUP(T316,'Target Margins'!A:F,5,FALSE()))</f>
        <v/>
      </c>
    </row>
    <row r="317" customFormat="false" ht="13" hidden="false" customHeight="true" outlineLevel="0" collapsed="false">
      <c r="A317" s="46"/>
      <c r="B317" s="47"/>
      <c r="C317" s="48"/>
      <c r="D317" s="48"/>
      <c r="E317" s="49"/>
      <c r="F317" s="50"/>
      <c r="G317" s="51"/>
      <c r="H317" s="51"/>
      <c r="I317" s="52"/>
      <c r="J317" s="53"/>
      <c r="K317" s="54" t="n">
        <f aca="false">I317-(I317*J317)</f>
        <v>0</v>
      </c>
      <c r="L317" s="54"/>
      <c r="M317" s="55"/>
      <c r="N317" s="56" t="n">
        <f aca="false">IF(M317="",(K317),(K317/M317))</f>
        <v>0</v>
      </c>
      <c r="O317" s="57" t="e">
        <f aca="false">(1-(N317/R317))</f>
        <v>#DIV/0!</v>
      </c>
      <c r="P317" s="58"/>
      <c r="Q317" s="58"/>
      <c r="R317" s="59"/>
      <c r="S317" s="60"/>
      <c r="T317" s="61" t="str">
        <f aca="false">IF(W317="","",VLOOKUP(W317,Categories!$M$155:$N$866,2,FALSE()))</f>
        <v/>
      </c>
      <c r="U317" s="62"/>
      <c r="V317" s="63"/>
      <c r="W317" s="64"/>
      <c r="X317" s="65"/>
      <c r="Y317" s="66" t="str">
        <f aca="false">IF(ISERROR(VLOOKUP(T317,'Target Margins'!A:F,5,FALSE())),"",VLOOKUP(T317,'Target Margins'!A:F,5,FALSE()))</f>
        <v/>
      </c>
    </row>
    <row r="318" customFormat="false" ht="13" hidden="false" customHeight="true" outlineLevel="0" collapsed="false">
      <c r="A318" s="46"/>
      <c r="B318" s="47"/>
      <c r="C318" s="48"/>
      <c r="D318" s="48"/>
      <c r="E318" s="49"/>
      <c r="F318" s="50"/>
      <c r="G318" s="51"/>
      <c r="H318" s="51"/>
      <c r="I318" s="52"/>
      <c r="J318" s="53"/>
      <c r="K318" s="54" t="n">
        <f aca="false">I318-(I318*J318)</f>
        <v>0</v>
      </c>
      <c r="L318" s="54"/>
      <c r="M318" s="55"/>
      <c r="N318" s="56" t="n">
        <f aca="false">IF(M318="",(K318),(K318/M318))</f>
        <v>0</v>
      </c>
      <c r="O318" s="57" t="e">
        <f aca="false">(1-(N318/R318))</f>
        <v>#DIV/0!</v>
      </c>
      <c r="P318" s="58"/>
      <c r="Q318" s="58"/>
      <c r="R318" s="59"/>
      <c r="S318" s="60"/>
      <c r="T318" s="61" t="str">
        <f aca="false">IF(W318="","",VLOOKUP(W318,Categories!$M$155:$N$866,2,FALSE()))</f>
        <v/>
      </c>
      <c r="U318" s="62"/>
      <c r="V318" s="63"/>
      <c r="W318" s="64"/>
      <c r="X318" s="65"/>
      <c r="Y318" s="66" t="str">
        <f aca="false">IF(ISERROR(VLOOKUP(T318,'Target Margins'!A:F,5,FALSE())),"",VLOOKUP(T318,'Target Margins'!A:F,5,FALSE()))</f>
        <v/>
      </c>
    </row>
    <row r="319" customFormat="false" ht="13" hidden="false" customHeight="true" outlineLevel="0" collapsed="false">
      <c r="A319" s="46"/>
      <c r="B319" s="47"/>
      <c r="C319" s="48"/>
      <c r="D319" s="48"/>
      <c r="E319" s="49"/>
      <c r="F319" s="50"/>
      <c r="G319" s="51"/>
      <c r="H319" s="51"/>
      <c r="I319" s="52"/>
      <c r="J319" s="53"/>
      <c r="K319" s="54" t="n">
        <f aca="false">I319-(I319*J319)</f>
        <v>0</v>
      </c>
      <c r="L319" s="54"/>
      <c r="M319" s="55"/>
      <c r="N319" s="56" t="n">
        <f aca="false">IF(M319="",(K319),(K319/M319))</f>
        <v>0</v>
      </c>
      <c r="O319" s="57" t="e">
        <f aca="false">(1-(N319/R319))</f>
        <v>#DIV/0!</v>
      </c>
      <c r="P319" s="58"/>
      <c r="Q319" s="58"/>
      <c r="R319" s="59"/>
      <c r="S319" s="60"/>
      <c r="T319" s="61" t="str">
        <f aca="false">IF(W319="","",VLOOKUP(W319,Categories!$M$155:$N$866,2,FALSE()))</f>
        <v/>
      </c>
      <c r="U319" s="62"/>
      <c r="V319" s="63"/>
      <c r="W319" s="64"/>
      <c r="X319" s="65"/>
      <c r="Y319" s="66" t="str">
        <f aca="false">IF(ISERROR(VLOOKUP(T319,'Target Margins'!A:F,5,FALSE())),"",VLOOKUP(T319,'Target Margins'!A:F,5,FALSE()))</f>
        <v/>
      </c>
    </row>
    <row r="320" customFormat="false" ht="13" hidden="false" customHeight="true" outlineLevel="0" collapsed="false">
      <c r="A320" s="46"/>
      <c r="B320" s="47"/>
      <c r="C320" s="48"/>
      <c r="D320" s="48"/>
      <c r="E320" s="49"/>
      <c r="F320" s="50"/>
      <c r="G320" s="51"/>
      <c r="H320" s="51"/>
      <c r="I320" s="52"/>
      <c r="J320" s="53"/>
      <c r="K320" s="54" t="n">
        <f aca="false">I320-(I320*J320)</f>
        <v>0</v>
      </c>
      <c r="L320" s="54"/>
      <c r="M320" s="55"/>
      <c r="N320" s="56" t="n">
        <f aca="false">IF(M320="",(K320),(K320/M320))</f>
        <v>0</v>
      </c>
      <c r="O320" s="57" t="e">
        <f aca="false">(1-(N320/R320))</f>
        <v>#DIV/0!</v>
      </c>
      <c r="P320" s="58"/>
      <c r="Q320" s="58"/>
      <c r="R320" s="59"/>
      <c r="S320" s="60"/>
      <c r="T320" s="61" t="str">
        <f aca="false">IF(W320="","",VLOOKUP(W320,Categories!$M$155:$N$866,2,FALSE()))</f>
        <v/>
      </c>
      <c r="U320" s="62"/>
      <c r="V320" s="63"/>
      <c r="W320" s="64"/>
      <c r="X320" s="65"/>
      <c r="Y320" s="66" t="str">
        <f aca="false">IF(ISERROR(VLOOKUP(T320,'Target Margins'!A:F,5,FALSE())),"",VLOOKUP(T320,'Target Margins'!A:F,5,FALSE()))</f>
        <v/>
      </c>
    </row>
    <row r="321" customFormat="false" ht="13" hidden="false" customHeight="true" outlineLevel="0" collapsed="false">
      <c r="A321" s="46"/>
      <c r="B321" s="47"/>
      <c r="C321" s="48"/>
      <c r="D321" s="48"/>
      <c r="E321" s="49"/>
      <c r="F321" s="50"/>
      <c r="G321" s="51"/>
      <c r="H321" s="51"/>
      <c r="I321" s="52"/>
      <c r="J321" s="53"/>
      <c r="K321" s="54" t="n">
        <f aca="false">I321-(I321*J321)</f>
        <v>0</v>
      </c>
      <c r="L321" s="54"/>
      <c r="M321" s="55"/>
      <c r="N321" s="56" t="n">
        <f aca="false">IF(M321="",(K321),(K321/M321))</f>
        <v>0</v>
      </c>
      <c r="O321" s="57" t="e">
        <f aca="false">(1-(N321/R321))</f>
        <v>#DIV/0!</v>
      </c>
      <c r="P321" s="58"/>
      <c r="Q321" s="58"/>
      <c r="R321" s="59"/>
      <c r="S321" s="60"/>
      <c r="T321" s="61" t="str">
        <f aca="false">IF(W321="","",VLOOKUP(W321,Categories!$M$155:$N$866,2,FALSE()))</f>
        <v/>
      </c>
      <c r="U321" s="62"/>
      <c r="V321" s="63"/>
      <c r="W321" s="64"/>
      <c r="X321" s="65"/>
      <c r="Y321" s="66" t="str">
        <f aca="false">IF(ISERROR(VLOOKUP(T321,'Target Margins'!A:F,5,FALSE())),"",VLOOKUP(T321,'Target Margins'!A:F,5,FALSE()))</f>
        <v/>
      </c>
    </row>
    <row r="322" customFormat="false" ht="13" hidden="false" customHeight="true" outlineLevel="0" collapsed="false">
      <c r="A322" s="46"/>
      <c r="B322" s="47"/>
      <c r="C322" s="48"/>
      <c r="D322" s="48"/>
      <c r="E322" s="49"/>
      <c r="F322" s="50"/>
      <c r="G322" s="51"/>
      <c r="H322" s="51"/>
      <c r="I322" s="52"/>
      <c r="J322" s="53"/>
      <c r="K322" s="54" t="n">
        <f aca="false">I322-(I322*J322)</f>
        <v>0</v>
      </c>
      <c r="L322" s="54"/>
      <c r="M322" s="55"/>
      <c r="N322" s="56" t="n">
        <f aca="false">IF(M322="",(K322),(K322/M322))</f>
        <v>0</v>
      </c>
      <c r="O322" s="57" t="e">
        <f aca="false">(1-(N322/R322))</f>
        <v>#DIV/0!</v>
      </c>
      <c r="P322" s="58"/>
      <c r="Q322" s="58"/>
      <c r="R322" s="59"/>
      <c r="S322" s="60"/>
      <c r="T322" s="61" t="str">
        <f aca="false">IF(W322="","",VLOOKUP(W322,Categories!$M$155:$N$866,2,FALSE()))</f>
        <v/>
      </c>
      <c r="U322" s="62"/>
      <c r="V322" s="63"/>
      <c r="W322" s="64"/>
      <c r="X322" s="65"/>
      <c r="Y322" s="66" t="str">
        <f aca="false">IF(ISERROR(VLOOKUP(T322,'Target Margins'!A:F,5,FALSE())),"",VLOOKUP(T322,'Target Margins'!A:F,5,FALSE()))</f>
        <v/>
      </c>
    </row>
    <row r="323" customFormat="false" ht="13" hidden="false" customHeight="true" outlineLevel="0" collapsed="false">
      <c r="A323" s="46"/>
      <c r="B323" s="47"/>
      <c r="C323" s="48"/>
      <c r="D323" s="48"/>
      <c r="E323" s="49"/>
      <c r="F323" s="50"/>
      <c r="G323" s="51"/>
      <c r="H323" s="51"/>
      <c r="I323" s="52"/>
      <c r="J323" s="53"/>
      <c r="K323" s="54" t="n">
        <f aca="false">I323-(I323*J323)</f>
        <v>0</v>
      </c>
      <c r="L323" s="54"/>
      <c r="M323" s="55"/>
      <c r="N323" s="56" t="n">
        <f aca="false">IF(M323="",(K323),(K323/M323))</f>
        <v>0</v>
      </c>
      <c r="O323" s="57" t="e">
        <f aca="false">(1-(N323/R323))</f>
        <v>#DIV/0!</v>
      </c>
      <c r="P323" s="58"/>
      <c r="Q323" s="58"/>
      <c r="R323" s="59"/>
      <c r="S323" s="60"/>
      <c r="T323" s="61" t="str">
        <f aca="false">IF(W323="","",VLOOKUP(W323,Categories!$M$155:$N$866,2,FALSE()))</f>
        <v/>
      </c>
      <c r="U323" s="62"/>
      <c r="V323" s="63"/>
      <c r="W323" s="64"/>
      <c r="X323" s="65"/>
      <c r="Y323" s="66" t="str">
        <f aca="false">IF(ISERROR(VLOOKUP(T323,'Target Margins'!A:F,5,FALSE())),"",VLOOKUP(T323,'Target Margins'!A:F,5,FALSE()))</f>
        <v/>
      </c>
    </row>
    <row r="324" customFormat="false" ht="13" hidden="false" customHeight="true" outlineLevel="0" collapsed="false">
      <c r="A324" s="46"/>
      <c r="B324" s="47"/>
      <c r="C324" s="48"/>
      <c r="D324" s="48"/>
      <c r="E324" s="49"/>
      <c r="F324" s="50"/>
      <c r="G324" s="51"/>
      <c r="H324" s="51"/>
      <c r="I324" s="52"/>
      <c r="J324" s="53"/>
      <c r="K324" s="54" t="n">
        <f aca="false">I324-(I324*J324)</f>
        <v>0</v>
      </c>
      <c r="L324" s="54"/>
      <c r="M324" s="55"/>
      <c r="N324" s="56" t="n">
        <f aca="false">IF(M324="",(K324),(K324/M324))</f>
        <v>0</v>
      </c>
      <c r="O324" s="57" t="e">
        <f aca="false">(1-(N324/R324))</f>
        <v>#DIV/0!</v>
      </c>
      <c r="P324" s="58"/>
      <c r="Q324" s="58"/>
      <c r="R324" s="59"/>
      <c r="S324" s="60"/>
      <c r="T324" s="61" t="str">
        <f aca="false">IF(W324="","",VLOOKUP(W324,Categories!$M$155:$N$866,2,FALSE()))</f>
        <v/>
      </c>
      <c r="U324" s="62"/>
      <c r="V324" s="63"/>
      <c r="W324" s="64"/>
      <c r="X324" s="65"/>
      <c r="Y324" s="66" t="str">
        <f aca="false">IF(ISERROR(VLOOKUP(T324,'Target Margins'!A:F,5,FALSE())),"",VLOOKUP(T324,'Target Margins'!A:F,5,FALSE()))</f>
        <v/>
      </c>
    </row>
    <row r="325" customFormat="false" ht="13" hidden="false" customHeight="true" outlineLevel="0" collapsed="false">
      <c r="A325" s="46"/>
      <c r="B325" s="47"/>
      <c r="C325" s="48"/>
      <c r="D325" s="48"/>
      <c r="E325" s="49"/>
      <c r="F325" s="50"/>
      <c r="G325" s="51"/>
      <c r="H325" s="51"/>
      <c r="I325" s="52"/>
      <c r="J325" s="53"/>
      <c r="K325" s="54" t="n">
        <f aca="false">I325-(I325*J325)</f>
        <v>0</v>
      </c>
      <c r="L325" s="54"/>
      <c r="M325" s="55"/>
      <c r="N325" s="56" t="n">
        <f aca="false">IF(M325="",(K325),(K325/M325))</f>
        <v>0</v>
      </c>
      <c r="O325" s="57" t="e">
        <f aca="false">(1-(N325/R325))</f>
        <v>#DIV/0!</v>
      </c>
      <c r="P325" s="58"/>
      <c r="Q325" s="58"/>
      <c r="R325" s="59"/>
      <c r="S325" s="60"/>
      <c r="T325" s="61" t="str">
        <f aca="false">IF(W325="","",VLOOKUP(W325,Categories!$M$155:$N$866,2,FALSE()))</f>
        <v/>
      </c>
      <c r="U325" s="62"/>
      <c r="V325" s="63"/>
      <c r="W325" s="64"/>
      <c r="X325" s="65"/>
      <c r="Y325" s="66" t="str">
        <f aca="false">IF(ISERROR(VLOOKUP(T325,'Target Margins'!A:F,5,FALSE())),"",VLOOKUP(T325,'Target Margins'!A:F,5,FALSE()))</f>
        <v/>
      </c>
    </row>
    <row r="326" customFormat="false" ht="13" hidden="false" customHeight="true" outlineLevel="0" collapsed="false">
      <c r="A326" s="46"/>
      <c r="B326" s="47"/>
      <c r="C326" s="48"/>
      <c r="D326" s="48"/>
      <c r="E326" s="49"/>
      <c r="F326" s="50"/>
      <c r="G326" s="51"/>
      <c r="H326" s="51"/>
      <c r="I326" s="52"/>
      <c r="J326" s="53"/>
      <c r="K326" s="54" t="n">
        <f aca="false">I326-(I326*J326)</f>
        <v>0</v>
      </c>
      <c r="L326" s="54"/>
      <c r="M326" s="55"/>
      <c r="N326" s="56" t="n">
        <f aca="false">IF(M326="",(K326),(K326/M326))</f>
        <v>0</v>
      </c>
      <c r="O326" s="57" t="e">
        <f aca="false">(1-(N326/R326))</f>
        <v>#DIV/0!</v>
      </c>
      <c r="P326" s="58"/>
      <c r="Q326" s="58"/>
      <c r="R326" s="59"/>
      <c r="S326" s="60"/>
      <c r="T326" s="61" t="str">
        <f aca="false">IF(W326="","",VLOOKUP(W326,Categories!$M$155:$N$866,2,FALSE()))</f>
        <v/>
      </c>
      <c r="U326" s="62"/>
      <c r="V326" s="63"/>
      <c r="W326" s="64"/>
      <c r="X326" s="65"/>
      <c r="Y326" s="66" t="str">
        <f aca="false">IF(ISERROR(VLOOKUP(T326,'Target Margins'!A:F,5,FALSE())),"",VLOOKUP(T326,'Target Margins'!A:F,5,FALSE()))</f>
        <v/>
      </c>
    </row>
    <row r="327" customFormat="false" ht="13" hidden="false" customHeight="true" outlineLevel="0" collapsed="false">
      <c r="A327" s="46"/>
      <c r="B327" s="47"/>
      <c r="C327" s="48"/>
      <c r="D327" s="48"/>
      <c r="E327" s="49"/>
      <c r="F327" s="50"/>
      <c r="G327" s="51"/>
      <c r="H327" s="51"/>
      <c r="I327" s="52"/>
      <c r="J327" s="53"/>
      <c r="K327" s="54" t="n">
        <f aca="false">I327-(I327*J327)</f>
        <v>0</v>
      </c>
      <c r="L327" s="54"/>
      <c r="M327" s="55"/>
      <c r="N327" s="56" t="n">
        <f aca="false">IF(M327="",(K327),(K327/M327))</f>
        <v>0</v>
      </c>
      <c r="O327" s="57" t="e">
        <f aca="false">(1-(N327/R327))</f>
        <v>#DIV/0!</v>
      </c>
      <c r="P327" s="58"/>
      <c r="Q327" s="58"/>
      <c r="R327" s="59"/>
      <c r="S327" s="60"/>
      <c r="T327" s="61" t="str">
        <f aca="false">IF(W327="","",VLOOKUP(W327,Categories!$M$155:$N$866,2,FALSE()))</f>
        <v/>
      </c>
      <c r="U327" s="62"/>
      <c r="V327" s="63"/>
      <c r="W327" s="64"/>
      <c r="X327" s="65"/>
      <c r="Y327" s="66" t="str">
        <f aca="false">IF(ISERROR(VLOOKUP(T327,'Target Margins'!A:F,5,FALSE())),"",VLOOKUP(T327,'Target Margins'!A:F,5,FALSE()))</f>
        <v/>
      </c>
    </row>
    <row r="328" customFormat="false" ht="13" hidden="false" customHeight="true" outlineLevel="0" collapsed="false">
      <c r="A328" s="46"/>
      <c r="B328" s="47"/>
      <c r="C328" s="48"/>
      <c r="D328" s="48"/>
      <c r="E328" s="49"/>
      <c r="F328" s="50"/>
      <c r="G328" s="51"/>
      <c r="H328" s="51"/>
      <c r="I328" s="52"/>
      <c r="J328" s="53"/>
      <c r="K328" s="54" t="n">
        <f aca="false">I328-(I328*J328)</f>
        <v>0</v>
      </c>
      <c r="L328" s="54"/>
      <c r="M328" s="55"/>
      <c r="N328" s="56" t="n">
        <f aca="false">IF(M328="",(K328),(K328/M328))</f>
        <v>0</v>
      </c>
      <c r="O328" s="57" t="e">
        <f aca="false">(1-(N328/R328))</f>
        <v>#DIV/0!</v>
      </c>
      <c r="P328" s="58"/>
      <c r="Q328" s="58"/>
      <c r="R328" s="59"/>
      <c r="S328" s="60"/>
      <c r="T328" s="61" t="str">
        <f aca="false">IF(W328="","",VLOOKUP(W328,Categories!$M$155:$N$866,2,FALSE()))</f>
        <v/>
      </c>
      <c r="U328" s="62"/>
      <c r="V328" s="63"/>
      <c r="W328" s="64"/>
      <c r="X328" s="65"/>
      <c r="Y328" s="66" t="str">
        <f aca="false">IF(ISERROR(VLOOKUP(T328,'Target Margins'!A:F,5,FALSE())),"",VLOOKUP(T328,'Target Margins'!A:F,5,FALSE()))</f>
        <v/>
      </c>
    </row>
    <row r="329" customFormat="false" ht="13" hidden="false" customHeight="true" outlineLevel="0" collapsed="false">
      <c r="A329" s="46"/>
      <c r="B329" s="47"/>
      <c r="C329" s="48"/>
      <c r="D329" s="48"/>
      <c r="E329" s="49"/>
      <c r="F329" s="50"/>
      <c r="G329" s="51"/>
      <c r="H329" s="51"/>
      <c r="I329" s="52"/>
      <c r="J329" s="53"/>
      <c r="K329" s="54" t="n">
        <f aca="false">I329-(I329*J329)</f>
        <v>0</v>
      </c>
      <c r="L329" s="54"/>
      <c r="M329" s="55"/>
      <c r="N329" s="56" t="n">
        <f aca="false">IF(M329="",(K329),(K329/M329))</f>
        <v>0</v>
      </c>
      <c r="O329" s="57" t="e">
        <f aca="false">(1-(N329/R329))</f>
        <v>#DIV/0!</v>
      </c>
      <c r="P329" s="58"/>
      <c r="Q329" s="58"/>
      <c r="R329" s="59"/>
      <c r="S329" s="60"/>
      <c r="T329" s="61" t="str">
        <f aca="false">IF(W329="","",VLOOKUP(W329,Categories!$M$155:$N$866,2,FALSE()))</f>
        <v/>
      </c>
      <c r="U329" s="62"/>
      <c r="V329" s="63"/>
      <c r="W329" s="64"/>
      <c r="X329" s="65"/>
      <c r="Y329" s="66" t="str">
        <f aca="false">IF(ISERROR(VLOOKUP(T329,'Target Margins'!A:F,5,FALSE())),"",VLOOKUP(T329,'Target Margins'!A:F,5,FALSE()))</f>
        <v/>
      </c>
    </row>
    <row r="330" customFormat="false" ht="13" hidden="false" customHeight="true" outlineLevel="0" collapsed="false">
      <c r="A330" s="46"/>
      <c r="B330" s="47"/>
      <c r="C330" s="48"/>
      <c r="D330" s="48"/>
      <c r="E330" s="49"/>
      <c r="F330" s="50"/>
      <c r="G330" s="51"/>
      <c r="H330" s="51"/>
      <c r="I330" s="52"/>
      <c r="J330" s="53"/>
      <c r="K330" s="54" t="n">
        <f aca="false">I330-(I330*J330)</f>
        <v>0</v>
      </c>
      <c r="L330" s="54"/>
      <c r="M330" s="55"/>
      <c r="N330" s="56" t="n">
        <f aca="false">IF(M330="",(K330),(K330/M330))</f>
        <v>0</v>
      </c>
      <c r="O330" s="57" t="e">
        <f aca="false">(1-(N330/R330))</f>
        <v>#DIV/0!</v>
      </c>
      <c r="P330" s="58"/>
      <c r="Q330" s="58"/>
      <c r="R330" s="59"/>
      <c r="S330" s="60"/>
      <c r="T330" s="61" t="str">
        <f aca="false">IF(W330="","",VLOOKUP(W330,Categories!$M$155:$N$866,2,FALSE()))</f>
        <v/>
      </c>
      <c r="U330" s="62"/>
      <c r="V330" s="63"/>
      <c r="W330" s="64"/>
      <c r="X330" s="65"/>
      <c r="Y330" s="66" t="str">
        <f aca="false">IF(ISERROR(VLOOKUP(T330,'Target Margins'!A:F,5,FALSE())),"",VLOOKUP(T330,'Target Margins'!A:F,5,FALSE()))</f>
        <v/>
      </c>
    </row>
    <row r="331" customFormat="false" ht="13" hidden="false" customHeight="true" outlineLevel="0" collapsed="false">
      <c r="A331" s="46"/>
      <c r="B331" s="47"/>
      <c r="C331" s="48"/>
      <c r="D331" s="48"/>
      <c r="E331" s="49"/>
      <c r="F331" s="50"/>
      <c r="G331" s="51"/>
      <c r="H331" s="51"/>
      <c r="I331" s="52"/>
      <c r="J331" s="53"/>
      <c r="K331" s="54" t="n">
        <f aca="false">I331-(I331*J331)</f>
        <v>0</v>
      </c>
      <c r="L331" s="54"/>
      <c r="M331" s="55"/>
      <c r="N331" s="56" t="n">
        <f aca="false">IF(M331="",(K331),(K331/M331))</f>
        <v>0</v>
      </c>
      <c r="O331" s="57" t="e">
        <f aca="false">(1-(N331/R331))</f>
        <v>#DIV/0!</v>
      </c>
      <c r="P331" s="58"/>
      <c r="Q331" s="58"/>
      <c r="R331" s="59"/>
      <c r="S331" s="60"/>
      <c r="T331" s="61" t="str">
        <f aca="false">IF(W331="","",VLOOKUP(W331,Categories!$M$155:$N$866,2,FALSE()))</f>
        <v/>
      </c>
      <c r="U331" s="62"/>
      <c r="V331" s="63"/>
      <c r="W331" s="64"/>
      <c r="X331" s="65"/>
      <c r="Y331" s="66" t="str">
        <f aca="false">IF(ISERROR(VLOOKUP(T331,'Target Margins'!A:F,5,FALSE())),"",VLOOKUP(T331,'Target Margins'!A:F,5,FALSE()))</f>
        <v/>
      </c>
    </row>
    <row r="332" customFormat="false" ht="13" hidden="false" customHeight="true" outlineLevel="0" collapsed="false">
      <c r="A332" s="46"/>
      <c r="B332" s="47"/>
      <c r="C332" s="48"/>
      <c r="D332" s="48"/>
      <c r="E332" s="49"/>
      <c r="F332" s="50"/>
      <c r="G332" s="51"/>
      <c r="H332" s="51"/>
      <c r="I332" s="52"/>
      <c r="J332" s="53"/>
      <c r="K332" s="54" t="n">
        <f aca="false">I332-(I332*J332)</f>
        <v>0</v>
      </c>
      <c r="L332" s="54"/>
      <c r="M332" s="55"/>
      <c r="N332" s="56" t="n">
        <f aca="false">IF(M332="",(K332),(K332/M332))</f>
        <v>0</v>
      </c>
      <c r="O332" s="57" t="e">
        <f aca="false">(1-(N332/R332))</f>
        <v>#DIV/0!</v>
      </c>
      <c r="P332" s="58"/>
      <c r="Q332" s="58"/>
      <c r="R332" s="59"/>
      <c r="S332" s="60"/>
      <c r="T332" s="61" t="str">
        <f aca="false">IF(W332="","",VLOOKUP(W332,Categories!$M$155:$N$866,2,FALSE()))</f>
        <v/>
      </c>
      <c r="U332" s="62"/>
      <c r="V332" s="63"/>
      <c r="W332" s="64"/>
      <c r="X332" s="65"/>
      <c r="Y332" s="66" t="str">
        <f aca="false">IF(ISERROR(VLOOKUP(T332,'Target Margins'!A:F,5,FALSE())),"",VLOOKUP(T332,'Target Margins'!A:F,5,FALSE()))</f>
        <v/>
      </c>
    </row>
    <row r="333" customFormat="false" ht="13" hidden="false" customHeight="true" outlineLevel="0" collapsed="false">
      <c r="A333" s="46"/>
      <c r="B333" s="47"/>
      <c r="C333" s="48"/>
      <c r="D333" s="48"/>
      <c r="E333" s="49"/>
      <c r="F333" s="50"/>
      <c r="G333" s="51"/>
      <c r="H333" s="51"/>
      <c r="I333" s="52"/>
      <c r="J333" s="53"/>
      <c r="K333" s="54" t="n">
        <f aca="false">I333-(I333*J333)</f>
        <v>0</v>
      </c>
      <c r="L333" s="54"/>
      <c r="M333" s="55"/>
      <c r="N333" s="56" t="n">
        <f aca="false">IF(M333="",(K333),(K333/M333))</f>
        <v>0</v>
      </c>
      <c r="O333" s="57" t="e">
        <f aca="false">(1-(N333/R333))</f>
        <v>#DIV/0!</v>
      </c>
      <c r="P333" s="58"/>
      <c r="Q333" s="58"/>
      <c r="R333" s="59"/>
      <c r="S333" s="60"/>
      <c r="T333" s="61" t="str">
        <f aca="false">IF(W333="","",VLOOKUP(W333,Categories!$M$155:$N$866,2,FALSE()))</f>
        <v/>
      </c>
      <c r="U333" s="62"/>
      <c r="V333" s="63"/>
      <c r="W333" s="64"/>
      <c r="X333" s="65"/>
      <c r="Y333" s="66" t="str">
        <f aca="false">IF(ISERROR(VLOOKUP(T333,'Target Margins'!A:F,5,FALSE())),"",VLOOKUP(T333,'Target Margins'!A:F,5,FALSE()))</f>
        <v/>
      </c>
    </row>
    <row r="334" customFormat="false" ht="13" hidden="false" customHeight="true" outlineLevel="0" collapsed="false">
      <c r="A334" s="46"/>
      <c r="B334" s="47"/>
      <c r="C334" s="48"/>
      <c r="D334" s="48"/>
      <c r="E334" s="49"/>
      <c r="F334" s="50"/>
      <c r="G334" s="51"/>
      <c r="H334" s="51"/>
      <c r="I334" s="52"/>
      <c r="J334" s="53"/>
      <c r="K334" s="54" t="n">
        <f aca="false">I334-(I334*J334)</f>
        <v>0</v>
      </c>
      <c r="L334" s="54"/>
      <c r="M334" s="55"/>
      <c r="N334" s="56" t="n">
        <f aca="false">IF(M334="",(K334),(K334/M334))</f>
        <v>0</v>
      </c>
      <c r="O334" s="57" t="e">
        <f aca="false">(1-(N334/R334))</f>
        <v>#DIV/0!</v>
      </c>
      <c r="P334" s="58"/>
      <c r="Q334" s="58"/>
      <c r="R334" s="59"/>
      <c r="S334" s="60"/>
      <c r="T334" s="61" t="str">
        <f aca="false">IF(W334="","",VLOOKUP(W334,Categories!$M$155:$N$866,2,FALSE()))</f>
        <v/>
      </c>
      <c r="U334" s="62"/>
      <c r="V334" s="63"/>
      <c r="W334" s="64"/>
      <c r="X334" s="65"/>
      <c r="Y334" s="66" t="str">
        <f aca="false">IF(ISERROR(VLOOKUP(T334,'Target Margins'!A:F,5,FALSE())),"",VLOOKUP(T334,'Target Margins'!A:F,5,FALSE()))</f>
        <v/>
      </c>
    </row>
    <row r="335" customFormat="false" ht="13" hidden="false" customHeight="true" outlineLevel="0" collapsed="false">
      <c r="A335" s="46"/>
      <c r="B335" s="47"/>
      <c r="C335" s="48"/>
      <c r="D335" s="48"/>
      <c r="E335" s="49"/>
      <c r="F335" s="50"/>
      <c r="G335" s="51"/>
      <c r="H335" s="51"/>
      <c r="I335" s="52"/>
      <c r="J335" s="53"/>
      <c r="K335" s="54" t="n">
        <f aca="false">I335-(I335*J335)</f>
        <v>0</v>
      </c>
      <c r="L335" s="54"/>
      <c r="M335" s="55"/>
      <c r="N335" s="56" t="n">
        <f aca="false">IF(M335="",(K335),(K335/M335))</f>
        <v>0</v>
      </c>
      <c r="O335" s="57" t="e">
        <f aca="false">(1-(N335/R335))</f>
        <v>#DIV/0!</v>
      </c>
      <c r="P335" s="58"/>
      <c r="Q335" s="58"/>
      <c r="R335" s="59"/>
      <c r="S335" s="60"/>
      <c r="T335" s="61" t="str">
        <f aca="false">IF(W335="","",VLOOKUP(W335,Categories!$M$155:$N$866,2,FALSE()))</f>
        <v/>
      </c>
      <c r="U335" s="62"/>
      <c r="V335" s="63"/>
      <c r="W335" s="64"/>
      <c r="X335" s="65"/>
      <c r="Y335" s="66" t="str">
        <f aca="false">IF(ISERROR(VLOOKUP(T335,'Target Margins'!A:F,5,FALSE())),"",VLOOKUP(T335,'Target Margins'!A:F,5,FALSE()))</f>
        <v/>
      </c>
    </row>
    <row r="336" customFormat="false" ht="13" hidden="false" customHeight="true" outlineLevel="0" collapsed="false">
      <c r="A336" s="46"/>
      <c r="B336" s="47"/>
      <c r="C336" s="48"/>
      <c r="D336" s="48"/>
      <c r="E336" s="49"/>
      <c r="F336" s="50"/>
      <c r="G336" s="51"/>
      <c r="H336" s="51"/>
      <c r="I336" s="52"/>
      <c r="J336" s="53"/>
      <c r="K336" s="54" t="n">
        <f aca="false">I336-(I336*J336)</f>
        <v>0</v>
      </c>
      <c r="L336" s="54"/>
      <c r="M336" s="55"/>
      <c r="N336" s="56" t="n">
        <f aca="false">IF(M336="",(K336),(K336/M336))</f>
        <v>0</v>
      </c>
      <c r="O336" s="57" t="e">
        <f aca="false">(1-(N336/R336))</f>
        <v>#DIV/0!</v>
      </c>
      <c r="P336" s="58"/>
      <c r="Q336" s="58"/>
      <c r="R336" s="59"/>
      <c r="S336" s="60"/>
      <c r="T336" s="61" t="str">
        <f aca="false">IF(W336="","",VLOOKUP(W336,Categories!$M$155:$N$866,2,FALSE()))</f>
        <v/>
      </c>
      <c r="U336" s="62"/>
      <c r="V336" s="63"/>
      <c r="W336" s="64"/>
      <c r="X336" s="65"/>
      <c r="Y336" s="66" t="str">
        <f aca="false">IF(ISERROR(VLOOKUP(T336,'Target Margins'!A:F,5,FALSE())),"",VLOOKUP(T336,'Target Margins'!A:F,5,FALSE()))</f>
        <v/>
      </c>
    </row>
    <row r="337" customFormat="false" ht="13" hidden="false" customHeight="true" outlineLevel="0" collapsed="false">
      <c r="A337" s="46"/>
      <c r="B337" s="47"/>
      <c r="C337" s="48"/>
      <c r="D337" s="48"/>
      <c r="E337" s="49"/>
      <c r="F337" s="50"/>
      <c r="G337" s="51"/>
      <c r="H337" s="51"/>
      <c r="I337" s="52"/>
      <c r="J337" s="53"/>
      <c r="K337" s="54" t="n">
        <f aca="false">I337-(I337*J337)</f>
        <v>0</v>
      </c>
      <c r="L337" s="54"/>
      <c r="M337" s="55"/>
      <c r="N337" s="56" t="n">
        <f aca="false">IF(M337="",(K337),(K337/M337))</f>
        <v>0</v>
      </c>
      <c r="O337" s="57" t="e">
        <f aca="false">(1-(N337/R337))</f>
        <v>#DIV/0!</v>
      </c>
      <c r="P337" s="58"/>
      <c r="Q337" s="58"/>
      <c r="R337" s="59"/>
      <c r="S337" s="60"/>
      <c r="T337" s="61" t="str">
        <f aca="false">IF(W337="","",VLOOKUP(W337,Categories!$M$155:$N$866,2,FALSE()))</f>
        <v/>
      </c>
      <c r="U337" s="62"/>
      <c r="V337" s="63"/>
      <c r="W337" s="64"/>
      <c r="X337" s="65"/>
      <c r="Y337" s="66" t="str">
        <f aca="false">IF(ISERROR(VLOOKUP(T337,'Target Margins'!A:F,5,FALSE())),"",VLOOKUP(T337,'Target Margins'!A:F,5,FALSE()))</f>
        <v/>
      </c>
    </row>
    <row r="338" customFormat="false" ht="13" hidden="false" customHeight="true" outlineLevel="0" collapsed="false">
      <c r="A338" s="46"/>
      <c r="B338" s="47"/>
      <c r="C338" s="48"/>
      <c r="D338" s="48"/>
      <c r="E338" s="49"/>
      <c r="F338" s="50"/>
      <c r="G338" s="51"/>
      <c r="H338" s="51"/>
      <c r="I338" s="52"/>
      <c r="J338" s="53"/>
      <c r="K338" s="54" t="n">
        <f aca="false">I338-(I338*J338)</f>
        <v>0</v>
      </c>
      <c r="L338" s="54"/>
      <c r="M338" s="55"/>
      <c r="N338" s="56" t="n">
        <f aca="false">IF(M338="",(K338),(K338/M338))</f>
        <v>0</v>
      </c>
      <c r="O338" s="57" t="e">
        <f aca="false">(1-(N338/R338))</f>
        <v>#DIV/0!</v>
      </c>
      <c r="P338" s="58"/>
      <c r="Q338" s="58"/>
      <c r="R338" s="59"/>
      <c r="S338" s="60"/>
      <c r="T338" s="61" t="str">
        <f aca="false">IF(W338="","",VLOOKUP(W338,Categories!$M$155:$N$866,2,FALSE()))</f>
        <v/>
      </c>
      <c r="U338" s="62"/>
      <c r="V338" s="63"/>
      <c r="W338" s="64"/>
      <c r="X338" s="65"/>
      <c r="Y338" s="66" t="str">
        <f aca="false">IF(ISERROR(VLOOKUP(T338,'Target Margins'!A:F,5,FALSE())),"",VLOOKUP(T338,'Target Margins'!A:F,5,FALSE()))</f>
        <v/>
      </c>
    </row>
    <row r="339" customFormat="false" ht="13" hidden="false" customHeight="true" outlineLevel="0" collapsed="false">
      <c r="A339" s="46"/>
      <c r="B339" s="47"/>
      <c r="C339" s="48"/>
      <c r="D339" s="48"/>
      <c r="E339" s="49"/>
      <c r="F339" s="50"/>
      <c r="G339" s="51"/>
      <c r="H339" s="51"/>
      <c r="I339" s="52"/>
      <c r="J339" s="53"/>
      <c r="K339" s="54" t="n">
        <f aca="false">I339-(I339*J339)</f>
        <v>0</v>
      </c>
      <c r="L339" s="54"/>
      <c r="M339" s="55"/>
      <c r="N339" s="56" t="n">
        <f aca="false">IF(M339="",(K339),(K339/M339))</f>
        <v>0</v>
      </c>
      <c r="O339" s="57" t="e">
        <f aca="false">(1-(N339/R339))</f>
        <v>#DIV/0!</v>
      </c>
      <c r="P339" s="58"/>
      <c r="Q339" s="58"/>
      <c r="R339" s="59"/>
      <c r="S339" s="60"/>
      <c r="T339" s="61" t="str">
        <f aca="false">IF(W339="","",VLOOKUP(W339,Categories!$M$155:$N$866,2,FALSE()))</f>
        <v/>
      </c>
      <c r="U339" s="62"/>
      <c r="V339" s="63"/>
      <c r="W339" s="64"/>
      <c r="X339" s="65"/>
      <c r="Y339" s="66" t="str">
        <f aca="false">IF(ISERROR(VLOOKUP(T339,'Target Margins'!A:F,5,FALSE())),"",VLOOKUP(T339,'Target Margins'!A:F,5,FALSE()))</f>
        <v/>
      </c>
    </row>
    <row r="340" customFormat="false" ht="13" hidden="false" customHeight="true" outlineLevel="0" collapsed="false">
      <c r="A340" s="46"/>
      <c r="B340" s="47"/>
      <c r="C340" s="48"/>
      <c r="D340" s="48"/>
      <c r="E340" s="49"/>
      <c r="F340" s="50"/>
      <c r="G340" s="51"/>
      <c r="H340" s="51"/>
      <c r="I340" s="52"/>
      <c r="J340" s="53"/>
      <c r="K340" s="54" t="n">
        <f aca="false">I340-(I340*J340)</f>
        <v>0</v>
      </c>
      <c r="L340" s="54"/>
      <c r="M340" s="55"/>
      <c r="N340" s="56" t="n">
        <f aca="false">IF(M340="",(K340),(K340/M340))</f>
        <v>0</v>
      </c>
      <c r="O340" s="57" t="e">
        <f aca="false">(1-(N340/R340))</f>
        <v>#DIV/0!</v>
      </c>
      <c r="P340" s="58"/>
      <c r="Q340" s="58"/>
      <c r="R340" s="59"/>
      <c r="S340" s="60"/>
      <c r="T340" s="61" t="str">
        <f aca="false">IF(W340="","",VLOOKUP(W340,Categories!$M$155:$N$866,2,FALSE()))</f>
        <v/>
      </c>
      <c r="U340" s="62"/>
      <c r="V340" s="63"/>
      <c r="W340" s="64"/>
      <c r="X340" s="65"/>
      <c r="Y340" s="66" t="str">
        <f aca="false">IF(ISERROR(VLOOKUP(T340,'Target Margins'!A:F,5,FALSE())),"",VLOOKUP(T340,'Target Margins'!A:F,5,FALSE()))</f>
        <v/>
      </c>
    </row>
    <row r="341" customFormat="false" ht="13" hidden="false" customHeight="true" outlineLevel="0" collapsed="false">
      <c r="A341" s="46"/>
      <c r="B341" s="47"/>
      <c r="C341" s="48"/>
      <c r="D341" s="48"/>
      <c r="E341" s="49"/>
      <c r="F341" s="50"/>
      <c r="G341" s="51"/>
      <c r="H341" s="51"/>
      <c r="I341" s="52"/>
      <c r="J341" s="53"/>
      <c r="K341" s="54" t="n">
        <f aca="false">I341-(I341*J341)</f>
        <v>0</v>
      </c>
      <c r="L341" s="54"/>
      <c r="M341" s="55"/>
      <c r="N341" s="56" t="n">
        <f aca="false">IF(M341="",(K341),(K341/M341))</f>
        <v>0</v>
      </c>
      <c r="O341" s="57" t="e">
        <f aca="false">(1-(N341/R341))</f>
        <v>#DIV/0!</v>
      </c>
      <c r="P341" s="58"/>
      <c r="Q341" s="58"/>
      <c r="R341" s="59"/>
      <c r="S341" s="60"/>
      <c r="T341" s="61" t="str">
        <f aca="false">IF(W341="","",VLOOKUP(W341,Categories!$M$155:$N$866,2,FALSE()))</f>
        <v/>
      </c>
      <c r="U341" s="62"/>
      <c r="V341" s="63"/>
      <c r="W341" s="64"/>
      <c r="X341" s="65"/>
      <c r="Y341" s="66" t="str">
        <f aca="false">IF(ISERROR(VLOOKUP(T341,'Target Margins'!A:F,5,FALSE())),"",VLOOKUP(T341,'Target Margins'!A:F,5,FALSE()))</f>
        <v/>
      </c>
    </row>
    <row r="342" customFormat="false" ht="13" hidden="false" customHeight="true" outlineLevel="0" collapsed="false">
      <c r="A342" s="46"/>
      <c r="B342" s="47"/>
      <c r="C342" s="48"/>
      <c r="D342" s="48"/>
      <c r="E342" s="49"/>
      <c r="F342" s="50"/>
      <c r="G342" s="51"/>
      <c r="H342" s="51"/>
      <c r="I342" s="52"/>
      <c r="J342" s="53"/>
      <c r="K342" s="54" t="n">
        <f aca="false">I342-(I342*J342)</f>
        <v>0</v>
      </c>
      <c r="L342" s="54"/>
      <c r="M342" s="55"/>
      <c r="N342" s="56" t="n">
        <f aca="false">IF(M342="",(K342),(K342/M342))</f>
        <v>0</v>
      </c>
      <c r="O342" s="57" t="e">
        <f aca="false">(1-(N342/R342))</f>
        <v>#DIV/0!</v>
      </c>
      <c r="P342" s="58"/>
      <c r="Q342" s="58"/>
      <c r="R342" s="59"/>
      <c r="S342" s="60"/>
      <c r="T342" s="61" t="str">
        <f aca="false">IF(W342="","",VLOOKUP(W342,Categories!$M$155:$N$866,2,FALSE()))</f>
        <v/>
      </c>
      <c r="U342" s="62"/>
      <c r="V342" s="63"/>
      <c r="W342" s="64"/>
      <c r="X342" s="65"/>
      <c r="Y342" s="66" t="str">
        <f aca="false">IF(ISERROR(VLOOKUP(T342,'Target Margins'!A:F,5,FALSE())),"",VLOOKUP(T342,'Target Margins'!A:F,5,FALSE()))</f>
        <v/>
      </c>
    </row>
    <row r="343" customFormat="false" ht="13" hidden="false" customHeight="true" outlineLevel="0" collapsed="false">
      <c r="A343" s="46"/>
      <c r="B343" s="47"/>
      <c r="C343" s="48"/>
      <c r="D343" s="48"/>
      <c r="E343" s="49"/>
      <c r="F343" s="50"/>
      <c r="G343" s="51"/>
      <c r="H343" s="51"/>
      <c r="I343" s="52"/>
      <c r="J343" s="53"/>
      <c r="K343" s="54" t="n">
        <f aca="false">I343-(I343*J343)</f>
        <v>0</v>
      </c>
      <c r="L343" s="54"/>
      <c r="M343" s="55"/>
      <c r="N343" s="56" t="n">
        <f aca="false">IF(M343="",(K343),(K343/M343))</f>
        <v>0</v>
      </c>
      <c r="O343" s="57" t="e">
        <f aca="false">(1-(N343/R343))</f>
        <v>#DIV/0!</v>
      </c>
      <c r="P343" s="58"/>
      <c r="Q343" s="58"/>
      <c r="R343" s="59"/>
      <c r="S343" s="60"/>
      <c r="T343" s="61" t="str">
        <f aca="false">IF(W343="","",VLOOKUP(W343,Categories!$M$155:$N$866,2,FALSE()))</f>
        <v/>
      </c>
      <c r="U343" s="62"/>
      <c r="V343" s="63"/>
      <c r="W343" s="64"/>
      <c r="X343" s="65"/>
      <c r="Y343" s="66" t="str">
        <f aca="false">IF(ISERROR(VLOOKUP(T343,'Target Margins'!A:F,5,FALSE())),"",VLOOKUP(T343,'Target Margins'!A:F,5,FALSE()))</f>
        <v/>
      </c>
    </row>
    <row r="344" customFormat="false" ht="13" hidden="false" customHeight="true" outlineLevel="0" collapsed="false">
      <c r="A344" s="46"/>
      <c r="B344" s="47"/>
      <c r="C344" s="48"/>
      <c r="D344" s="48"/>
      <c r="E344" s="49"/>
      <c r="F344" s="50"/>
      <c r="G344" s="51"/>
      <c r="H344" s="51"/>
      <c r="I344" s="52"/>
      <c r="J344" s="53"/>
      <c r="K344" s="54" t="n">
        <f aca="false">I344-(I344*J344)</f>
        <v>0</v>
      </c>
      <c r="L344" s="54"/>
      <c r="M344" s="55"/>
      <c r="N344" s="56" t="n">
        <f aca="false">IF(M344="",(K344),(K344/M344))</f>
        <v>0</v>
      </c>
      <c r="O344" s="57" t="e">
        <f aca="false">(1-(N344/R344))</f>
        <v>#DIV/0!</v>
      </c>
      <c r="P344" s="58"/>
      <c r="Q344" s="58"/>
      <c r="R344" s="59"/>
      <c r="S344" s="60"/>
      <c r="T344" s="61" t="str">
        <f aca="false">IF(W344="","",VLOOKUP(W344,Categories!$M$155:$N$866,2,FALSE()))</f>
        <v/>
      </c>
      <c r="U344" s="62"/>
      <c r="V344" s="63"/>
      <c r="W344" s="64"/>
      <c r="X344" s="65"/>
      <c r="Y344" s="66" t="str">
        <f aca="false">IF(ISERROR(VLOOKUP(T344,'Target Margins'!A:F,5,FALSE())),"",VLOOKUP(T344,'Target Margins'!A:F,5,FALSE()))</f>
        <v/>
      </c>
    </row>
    <row r="345" customFormat="false" ht="13" hidden="false" customHeight="true" outlineLevel="0" collapsed="false">
      <c r="A345" s="46"/>
      <c r="B345" s="47"/>
      <c r="C345" s="48"/>
      <c r="D345" s="48"/>
      <c r="E345" s="49"/>
      <c r="F345" s="50"/>
      <c r="G345" s="51"/>
      <c r="H345" s="51"/>
      <c r="I345" s="52"/>
      <c r="J345" s="53"/>
      <c r="K345" s="54" t="n">
        <f aca="false">I345-(I345*J345)</f>
        <v>0</v>
      </c>
      <c r="L345" s="54"/>
      <c r="M345" s="55"/>
      <c r="N345" s="56" t="n">
        <f aca="false">IF(M345="",(K345),(K345/M345))</f>
        <v>0</v>
      </c>
      <c r="O345" s="57" t="e">
        <f aca="false">(1-(N345/R345))</f>
        <v>#DIV/0!</v>
      </c>
      <c r="P345" s="58"/>
      <c r="Q345" s="58"/>
      <c r="R345" s="59"/>
      <c r="S345" s="60"/>
      <c r="T345" s="61" t="str">
        <f aca="false">IF(W345="","",VLOOKUP(W345,Categories!$M$155:$N$866,2,FALSE()))</f>
        <v/>
      </c>
      <c r="U345" s="62"/>
      <c r="V345" s="63"/>
      <c r="W345" s="64"/>
      <c r="X345" s="65"/>
      <c r="Y345" s="66" t="str">
        <f aca="false">IF(ISERROR(VLOOKUP(T345,'Target Margins'!A:F,5,FALSE())),"",VLOOKUP(T345,'Target Margins'!A:F,5,FALSE()))</f>
        <v/>
      </c>
    </row>
    <row r="346" customFormat="false" ht="13" hidden="false" customHeight="true" outlineLevel="0" collapsed="false">
      <c r="A346" s="46"/>
      <c r="B346" s="47"/>
      <c r="C346" s="48"/>
      <c r="D346" s="48"/>
      <c r="E346" s="49"/>
      <c r="F346" s="50"/>
      <c r="G346" s="51"/>
      <c r="H346" s="51"/>
      <c r="I346" s="52"/>
      <c r="J346" s="53"/>
      <c r="K346" s="54" t="n">
        <f aca="false">I346-(I346*J346)</f>
        <v>0</v>
      </c>
      <c r="L346" s="54"/>
      <c r="M346" s="55"/>
      <c r="N346" s="56" t="n">
        <f aca="false">IF(M346="",(K346),(K346/M346))</f>
        <v>0</v>
      </c>
      <c r="O346" s="57" t="e">
        <f aca="false">(1-(N346/R346))</f>
        <v>#DIV/0!</v>
      </c>
      <c r="P346" s="58"/>
      <c r="Q346" s="58"/>
      <c r="R346" s="59"/>
      <c r="S346" s="60"/>
      <c r="T346" s="61" t="str">
        <f aca="false">IF(W346="","",VLOOKUP(W346,Categories!$M$155:$N$866,2,FALSE()))</f>
        <v/>
      </c>
      <c r="U346" s="62"/>
      <c r="V346" s="63"/>
      <c r="W346" s="64"/>
      <c r="X346" s="65"/>
      <c r="Y346" s="66" t="str">
        <f aca="false">IF(ISERROR(VLOOKUP(T346,'Target Margins'!A:F,5,FALSE())),"",VLOOKUP(T346,'Target Margins'!A:F,5,FALSE()))</f>
        <v/>
      </c>
    </row>
    <row r="347" customFormat="false" ht="13" hidden="false" customHeight="true" outlineLevel="0" collapsed="false">
      <c r="A347" s="46"/>
      <c r="B347" s="47"/>
      <c r="C347" s="48"/>
      <c r="D347" s="48"/>
      <c r="E347" s="49"/>
      <c r="F347" s="50"/>
      <c r="G347" s="51"/>
      <c r="H347" s="51"/>
      <c r="I347" s="52"/>
      <c r="J347" s="53"/>
      <c r="K347" s="54" t="n">
        <f aca="false">I347-(I347*J347)</f>
        <v>0</v>
      </c>
      <c r="L347" s="54"/>
      <c r="M347" s="55"/>
      <c r="N347" s="56" t="n">
        <f aca="false">IF(M347="",(K347),(K347/M347))</f>
        <v>0</v>
      </c>
      <c r="O347" s="57" t="e">
        <f aca="false">(1-(N347/R347))</f>
        <v>#DIV/0!</v>
      </c>
      <c r="P347" s="58"/>
      <c r="Q347" s="58"/>
      <c r="R347" s="59"/>
      <c r="S347" s="60"/>
      <c r="T347" s="61" t="str">
        <f aca="false">IF(W347="","",VLOOKUP(W347,Categories!$M$155:$N$866,2,FALSE()))</f>
        <v/>
      </c>
      <c r="U347" s="62"/>
      <c r="V347" s="63"/>
      <c r="W347" s="64"/>
      <c r="X347" s="65"/>
      <c r="Y347" s="66" t="str">
        <f aca="false">IF(ISERROR(VLOOKUP(T347,'Target Margins'!A:F,5,FALSE())),"",VLOOKUP(T347,'Target Margins'!A:F,5,FALSE()))</f>
        <v/>
      </c>
    </row>
    <row r="348" customFormat="false" ht="13" hidden="false" customHeight="true" outlineLevel="0" collapsed="false">
      <c r="A348" s="46"/>
      <c r="B348" s="47"/>
      <c r="C348" s="48"/>
      <c r="D348" s="48"/>
      <c r="E348" s="49"/>
      <c r="F348" s="50"/>
      <c r="G348" s="51"/>
      <c r="H348" s="51"/>
      <c r="I348" s="52"/>
      <c r="J348" s="53"/>
      <c r="K348" s="54" t="n">
        <f aca="false">I348-(I348*J348)</f>
        <v>0</v>
      </c>
      <c r="L348" s="54"/>
      <c r="M348" s="55"/>
      <c r="N348" s="56" t="n">
        <f aca="false">IF(M348="",(K348),(K348/M348))</f>
        <v>0</v>
      </c>
      <c r="O348" s="57" t="e">
        <f aca="false">(1-(N348/R348))</f>
        <v>#DIV/0!</v>
      </c>
      <c r="P348" s="58"/>
      <c r="Q348" s="58"/>
      <c r="R348" s="59"/>
      <c r="S348" s="60"/>
      <c r="T348" s="61" t="str">
        <f aca="false">IF(W348="","",VLOOKUP(W348,Categories!$M$155:$N$866,2,FALSE()))</f>
        <v/>
      </c>
      <c r="U348" s="62"/>
      <c r="V348" s="63"/>
      <c r="W348" s="64"/>
      <c r="X348" s="65"/>
      <c r="Y348" s="66" t="str">
        <f aca="false">IF(ISERROR(VLOOKUP(T348,'Target Margins'!A:F,5,FALSE())),"",VLOOKUP(T348,'Target Margins'!A:F,5,FALSE()))</f>
        <v/>
      </c>
    </row>
    <row r="349" customFormat="false" ht="13" hidden="false" customHeight="true" outlineLevel="0" collapsed="false">
      <c r="A349" s="46"/>
      <c r="B349" s="47"/>
      <c r="C349" s="48"/>
      <c r="D349" s="48"/>
      <c r="E349" s="49"/>
      <c r="F349" s="50"/>
      <c r="G349" s="51"/>
      <c r="H349" s="51"/>
      <c r="I349" s="52"/>
      <c r="J349" s="53"/>
      <c r="K349" s="54" t="n">
        <f aca="false">I349-(I349*J349)</f>
        <v>0</v>
      </c>
      <c r="L349" s="54"/>
      <c r="M349" s="55"/>
      <c r="N349" s="56" t="n">
        <f aca="false">IF(M349="",(K349),(K349/M349))</f>
        <v>0</v>
      </c>
      <c r="O349" s="57" t="e">
        <f aca="false">(1-(N349/R349))</f>
        <v>#DIV/0!</v>
      </c>
      <c r="P349" s="58"/>
      <c r="Q349" s="58"/>
      <c r="R349" s="59"/>
      <c r="S349" s="60"/>
      <c r="T349" s="61" t="str">
        <f aca="false">IF(W349="","",VLOOKUP(W349,Categories!$M$155:$N$866,2,FALSE()))</f>
        <v/>
      </c>
      <c r="U349" s="62"/>
      <c r="V349" s="63"/>
      <c r="W349" s="64"/>
      <c r="X349" s="65"/>
      <c r="Y349" s="66" t="str">
        <f aca="false">IF(ISERROR(VLOOKUP(T349,'Target Margins'!A:F,5,FALSE())),"",VLOOKUP(T349,'Target Margins'!A:F,5,FALSE()))</f>
        <v/>
      </c>
    </row>
    <row r="350" customFormat="false" ht="13" hidden="false" customHeight="true" outlineLevel="0" collapsed="false">
      <c r="A350" s="46"/>
      <c r="B350" s="47"/>
      <c r="C350" s="48"/>
      <c r="D350" s="48"/>
      <c r="E350" s="49"/>
      <c r="F350" s="50"/>
      <c r="G350" s="51"/>
      <c r="H350" s="51"/>
      <c r="I350" s="52"/>
      <c r="J350" s="53"/>
      <c r="K350" s="54" t="n">
        <f aca="false">I350-(I350*J350)</f>
        <v>0</v>
      </c>
      <c r="L350" s="54"/>
      <c r="M350" s="55"/>
      <c r="N350" s="56" t="n">
        <f aca="false">IF(M350="",(K350),(K350/M350))</f>
        <v>0</v>
      </c>
      <c r="O350" s="57" t="e">
        <f aca="false">(1-(N350/R350))</f>
        <v>#DIV/0!</v>
      </c>
      <c r="P350" s="58"/>
      <c r="Q350" s="58"/>
      <c r="R350" s="59"/>
      <c r="S350" s="60"/>
      <c r="T350" s="61" t="str">
        <f aca="false">IF(W350="","",VLOOKUP(W350,Categories!$M$155:$N$866,2,FALSE()))</f>
        <v/>
      </c>
      <c r="U350" s="62"/>
      <c r="V350" s="63"/>
      <c r="W350" s="64"/>
      <c r="X350" s="65"/>
      <c r="Y350" s="66" t="str">
        <f aca="false">IF(ISERROR(VLOOKUP(T350,'Target Margins'!A:F,5,FALSE())),"",VLOOKUP(T350,'Target Margins'!A:F,5,FALSE()))</f>
        <v/>
      </c>
    </row>
    <row r="351" customFormat="false" ht="13" hidden="false" customHeight="true" outlineLevel="0" collapsed="false">
      <c r="A351" s="46"/>
      <c r="B351" s="47"/>
      <c r="C351" s="48"/>
      <c r="D351" s="48"/>
      <c r="E351" s="49"/>
      <c r="F351" s="50"/>
      <c r="G351" s="51"/>
      <c r="H351" s="51"/>
      <c r="I351" s="52"/>
      <c r="J351" s="53"/>
      <c r="K351" s="54" t="n">
        <f aca="false">I351-(I351*J351)</f>
        <v>0</v>
      </c>
      <c r="L351" s="54"/>
      <c r="M351" s="55"/>
      <c r="N351" s="56" t="n">
        <f aca="false">IF(M351="",(K351),(K351/M351))</f>
        <v>0</v>
      </c>
      <c r="O351" s="57" t="e">
        <f aca="false">(1-(N351/R351))</f>
        <v>#DIV/0!</v>
      </c>
      <c r="P351" s="58"/>
      <c r="Q351" s="58"/>
      <c r="R351" s="59"/>
      <c r="S351" s="60"/>
      <c r="T351" s="61" t="str">
        <f aca="false">IF(W351="","",VLOOKUP(W351,Categories!$M$155:$N$866,2,FALSE()))</f>
        <v/>
      </c>
      <c r="U351" s="62"/>
      <c r="V351" s="63"/>
      <c r="W351" s="64"/>
      <c r="X351" s="65"/>
      <c r="Y351" s="66" t="str">
        <f aca="false">IF(ISERROR(VLOOKUP(T351,'Target Margins'!A:F,5,FALSE())),"",VLOOKUP(T351,'Target Margins'!A:F,5,FALSE()))</f>
        <v/>
      </c>
    </row>
    <row r="352" customFormat="false" ht="13" hidden="false" customHeight="true" outlineLevel="0" collapsed="false">
      <c r="A352" s="46"/>
      <c r="B352" s="47"/>
      <c r="C352" s="48"/>
      <c r="D352" s="48"/>
      <c r="E352" s="49"/>
      <c r="F352" s="50"/>
      <c r="G352" s="51"/>
      <c r="H352" s="51"/>
      <c r="I352" s="52"/>
      <c r="J352" s="53"/>
      <c r="K352" s="54" t="n">
        <f aca="false">I352-(I352*J352)</f>
        <v>0</v>
      </c>
      <c r="L352" s="54"/>
      <c r="M352" s="55"/>
      <c r="N352" s="56" t="n">
        <f aca="false">IF(M352="",(K352),(K352/M352))</f>
        <v>0</v>
      </c>
      <c r="O352" s="57" t="e">
        <f aca="false">(1-(N352/R352))</f>
        <v>#DIV/0!</v>
      </c>
      <c r="P352" s="58"/>
      <c r="Q352" s="58"/>
      <c r="R352" s="59"/>
      <c r="S352" s="60"/>
      <c r="T352" s="61" t="str">
        <f aca="false">IF(W352="","",VLOOKUP(W352,Categories!$M$155:$N$866,2,FALSE()))</f>
        <v/>
      </c>
      <c r="U352" s="62"/>
      <c r="V352" s="63"/>
      <c r="W352" s="64"/>
      <c r="X352" s="65"/>
      <c r="Y352" s="66" t="str">
        <f aca="false">IF(ISERROR(VLOOKUP(T352,'Target Margins'!A:F,5,FALSE())),"",VLOOKUP(T352,'Target Margins'!A:F,5,FALSE()))</f>
        <v/>
      </c>
    </row>
    <row r="353" customFormat="false" ht="13" hidden="false" customHeight="true" outlineLevel="0" collapsed="false">
      <c r="A353" s="46"/>
      <c r="B353" s="47"/>
      <c r="C353" s="48"/>
      <c r="D353" s="48"/>
      <c r="E353" s="49"/>
      <c r="F353" s="50"/>
      <c r="G353" s="51"/>
      <c r="H353" s="51"/>
      <c r="I353" s="52"/>
      <c r="J353" s="53"/>
      <c r="K353" s="54" t="n">
        <f aca="false">I353-(I353*J353)</f>
        <v>0</v>
      </c>
      <c r="L353" s="54"/>
      <c r="M353" s="55"/>
      <c r="N353" s="56" t="n">
        <f aca="false">IF(M353="",(K353),(K353/M353))</f>
        <v>0</v>
      </c>
      <c r="O353" s="57" t="e">
        <f aca="false">(1-(N353/R353))</f>
        <v>#DIV/0!</v>
      </c>
      <c r="P353" s="58"/>
      <c r="Q353" s="58"/>
      <c r="R353" s="59"/>
      <c r="S353" s="60"/>
      <c r="T353" s="61" t="str">
        <f aca="false">IF(W353="","",VLOOKUP(W353,Categories!$M$155:$N$866,2,FALSE()))</f>
        <v/>
      </c>
      <c r="U353" s="62"/>
      <c r="V353" s="63"/>
      <c r="W353" s="64"/>
      <c r="X353" s="65"/>
      <c r="Y353" s="66" t="str">
        <f aca="false">IF(ISERROR(VLOOKUP(T353,'Target Margins'!A:F,5,FALSE())),"",VLOOKUP(T353,'Target Margins'!A:F,5,FALSE()))</f>
        <v/>
      </c>
    </row>
    <row r="354" customFormat="false" ht="13" hidden="false" customHeight="true" outlineLevel="0" collapsed="false">
      <c r="A354" s="46"/>
      <c r="B354" s="47"/>
      <c r="C354" s="48"/>
      <c r="D354" s="48"/>
      <c r="E354" s="49"/>
      <c r="F354" s="50"/>
      <c r="G354" s="51"/>
      <c r="H354" s="51"/>
      <c r="I354" s="52"/>
      <c r="J354" s="53"/>
      <c r="K354" s="54" t="n">
        <f aca="false">I354-(I354*J354)</f>
        <v>0</v>
      </c>
      <c r="L354" s="54"/>
      <c r="M354" s="55"/>
      <c r="N354" s="56" t="n">
        <f aca="false">IF(M354="",(K354),(K354/M354))</f>
        <v>0</v>
      </c>
      <c r="O354" s="57" t="e">
        <f aca="false">(1-(N354/R354))</f>
        <v>#DIV/0!</v>
      </c>
      <c r="P354" s="58"/>
      <c r="Q354" s="58"/>
      <c r="R354" s="59"/>
      <c r="S354" s="60"/>
      <c r="T354" s="61" t="str">
        <f aca="false">IF(W354="","",VLOOKUP(W354,Categories!$M$155:$N$866,2,FALSE()))</f>
        <v/>
      </c>
      <c r="U354" s="62"/>
      <c r="V354" s="63"/>
      <c r="W354" s="64"/>
      <c r="X354" s="65"/>
      <c r="Y354" s="66" t="str">
        <f aca="false">IF(ISERROR(VLOOKUP(T354,'Target Margins'!A:F,5,FALSE())),"",VLOOKUP(T354,'Target Margins'!A:F,5,FALSE()))</f>
        <v/>
      </c>
    </row>
    <row r="355" customFormat="false" ht="13" hidden="false" customHeight="true" outlineLevel="0" collapsed="false">
      <c r="A355" s="46"/>
      <c r="B355" s="47"/>
      <c r="C355" s="48"/>
      <c r="D355" s="48"/>
      <c r="E355" s="49"/>
      <c r="F355" s="50"/>
      <c r="G355" s="51"/>
      <c r="H355" s="51"/>
      <c r="I355" s="52"/>
      <c r="J355" s="53"/>
      <c r="K355" s="54" t="n">
        <f aca="false">I355-(I355*J355)</f>
        <v>0</v>
      </c>
      <c r="L355" s="54"/>
      <c r="M355" s="55"/>
      <c r="N355" s="56" t="n">
        <f aca="false">IF(M355="",(K355),(K355/M355))</f>
        <v>0</v>
      </c>
      <c r="O355" s="57" t="e">
        <f aca="false">(1-(N355/R355))</f>
        <v>#DIV/0!</v>
      </c>
      <c r="P355" s="58"/>
      <c r="Q355" s="58"/>
      <c r="R355" s="59"/>
      <c r="S355" s="60"/>
      <c r="T355" s="61" t="str">
        <f aca="false">IF(W355="","",VLOOKUP(W355,Categories!$M$155:$N$866,2,FALSE()))</f>
        <v/>
      </c>
      <c r="U355" s="62"/>
      <c r="V355" s="63"/>
      <c r="W355" s="64"/>
      <c r="X355" s="65"/>
      <c r="Y355" s="66" t="str">
        <f aca="false">IF(ISERROR(VLOOKUP(T355,'Target Margins'!A:F,5,FALSE())),"",VLOOKUP(T355,'Target Margins'!A:F,5,FALSE()))</f>
        <v/>
      </c>
    </row>
    <row r="356" customFormat="false" ht="13" hidden="false" customHeight="true" outlineLevel="0" collapsed="false">
      <c r="A356" s="46"/>
      <c r="B356" s="47"/>
      <c r="C356" s="48"/>
      <c r="D356" s="48"/>
      <c r="E356" s="49"/>
      <c r="F356" s="50"/>
      <c r="G356" s="51"/>
      <c r="H356" s="51"/>
      <c r="I356" s="52"/>
      <c r="J356" s="53"/>
      <c r="K356" s="54" t="n">
        <f aca="false">I356-(I356*J356)</f>
        <v>0</v>
      </c>
      <c r="L356" s="54"/>
      <c r="M356" s="55"/>
      <c r="N356" s="56" t="n">
        <f aca="false">IF(M356="",(K356),(K356/M356))</f>
        <v>0</v>
      </c>
      <c r="O356" s="57" t="e">
        <f aca="false">(1-(N356/R356))</f>
        <v>#DIV/0!</v>
      </c>
      <c r="P356" s="58"/>
      <c r="Q356" s="58"/>
      <c r="R356" s="59"/>
      <c r="S356" s="60"/>
      <c r="T356" s="61" t="str">
        <f aca="false">IF(W356="","",VLOOKUP(W356,Categories!$M$155:$N$866,2,FALSE()))</f>
        <v/>
      </c>
      <c r="U356" s="62"/>
      <c r="V356" s="63"/>
      <c r="W356" s="64"/>
      <c r="X356" s="65"/>
      <c r="Y356" s="66" t="str">
        <f aca="false">IF(ISERROR(VLOOKUP(T356,'Target Margins'!A:F,5,FALSE())),"",VLOOKUP(T356,'Target Margins'!A:F,5,FALSE()))</f>
        <v/>
      </c>
    </row>
    <row r="357" customFormat="false" ht="13" hidden="false" customHeight="true" outlineLevel="0" collapsed="false">
      <c r="A357" s="46"/>
      <c r="B357" s="47"/>
      <c r="C357" s="48"/>
      <c r="D357" s="48"/>
      <c r="E357" s="49"/>
      <c r="F357" s="50"/>
      <c r="G357" s="51"/>
      <c r="H357" s="51"/>
      <c r="I357" s="52"/>
      <c r="J357" s="53"/>
      <c r="K357" s="54" t="n">
        <f aca="false">I357-(I357*J357)</f>
        <v>0</v>
      </c>
      <c r="L357" s="54"/>
      <c r="M357" s="55"/>
      <c r="N357" s="56" t="n">
        <f aca="false">IF(M357="",(K357),(K357/M357))</f>
        <v>0</v>
      </c>
      <c r="O357" s="57" t="e">
        <f aca="false">(1-(N357/R357))</f>
        <v>#DIV/0!</v>
      </c>
      <c r="P357" s="58"/>
      <c r="Q357" s="58"/>
      <c r="R357" s="59"/>
      <c r="S357" s="60"/>
      <c r="T357" s="61" t="str">
        <f aca="false">IF(W357="","",VLOOKUP(W357,Categories!$M$155:$N$866,2,FALSE()))</f>
        <v/>
      </c>
      <c r="U357" s="62"/>
      <c r="V357" s="63"/>
      <c r="W357" s="64"/>
      <c r="X357" s="65"/>
      <c r="Y357" s="66" t="str">
        <f aca="false">IF(ISERROR(VLOOKUP(T357,'Target Margins'!A:F,5,FALSE())),"",VLOOKUP(T357,'Target Margins'!A:F,5,FALSE()))</f>
        <v/>
      </c>
    </row>
    <row r="358" customFormat="false" ht="13" hidden="false" customHeight="true" outlineLevel="0" collapsed="false">
      <c r="A358" s="46"/>
      <c r="B358" s="47"/>
      <c r="C358" s="48"/>
      <c r="D358" s="48"/>
      <c r="E358" s="49"/>
      <c r="F358" s="50"/>
      <c r="G358" s="51"/>
      <c r="H358" s="51"/>
      <c r="I358" s="52"/>
      <c r="J358" s="53"/>
      <c r="K358" s="54" t="n">
        <f aca="false">I358-(I358*J358)</f>
        <v>0</v>
      </c>
      <c r="L358" s="54"/>
      <c r="M358" s="55"/>
      <c r="N358" s="56" t="n">
        <f aca="false">IF(M358="",(K358),(K358/M358))</f>
        <v>0</v>
      </c>
      <c r="O358" s="57" t="e">
        <f aca="false">(1-(N358/R358))</f>
        <v>#DIV/0!</v>
      </c>
      <c r="P358" s="58"/>
      <c r="Q358" s="58"/>
      <c r="R358" s="59"/>
      <c r="S358" s="60"/>
      <c r="T358" s="61" t="str">
        <f aca="false">IF(W358="","",VLOOKUP(W358,Categories!$M$155:$N$866,2,FALSE()))</f>
        <v/>
      </c>
      <c r="U358" s="62"/>
      <c r="V358" s="63"/>
      <c r="W358" s="64"/>
      <c r="X358" s="65"/>
      <c r="Y358" s="66" t="str">
        <f aca="false">IF(ISERROR(VLOOKUP(T358,'Target Margins'!A:F,5,FALSE())),"",VLOOKUP(T358,'Target Margins'!A:F,5,FALSE()))</f>
        <v/>
      </c>
    </row>
    <row r="359" customFormat="false" ht="13" hidden="false" customHeight="true" outlineLevel="0" collapsed="false">
      <c r="A359" s="46"/>
      <c r="B359" s="47"/>
      <c r="C359" s="48"/>
      <c r="D359" s="48"/>
      <c r="E359" s="49"/>
      <c r="F359" s="50"/>
      <c r="G359" s="51"/>
      <c r="H359" s="51"/>
      <c r="I359" s="52"/>
      <c r="J359" s="53"/>
      <c r="K359" s="54" t="n">
        <f aca="false">I359-(I359*J359)</f>
        <v>0</v>
      </c>
      <c r="L359" s="54"/>
      <c r="M359" s="55"/>
      <c r="N359" s="56" t="n">
        <f aca="false">IF(M359="",(K359),(K359/M359))</f>
        <v>0</v>
      </c>
      <c r="O359" s="57" t="e">
        <f aca="false">(1-(N359/R359))</f>
        <v>#DIV/0!</v>
      </c>
      <c r="P359" s="58"/>
      <c r="Q359" s="58"/>
      <c r="R359" s="59"/>
      <c r="S359" s="60"/>
      <c r="T359" s="61" t="str">
        <f aca="false">IF(W359="","",VLOOKUP(W359,Categories!$M$155:$N$866,2,FALSE()))</f>
        <v/>
      </c>
      <c r="U359" s="62"/>
      <c r="V359" s="63"/>
      <c r="W359" s="64"/>
      <c r="X359" s="65"/>
      <c r="Y359" s="66" t="str">
        <f aca="false">IF(ISERROR(VLOOKUP(T359,'Target Margins'!A:F,5,FALSE())),"",VLOOKUP(T359,'Target Margins'!A:F,5,FALSE()))</f>
        <v/>
      </c>
    </row>
    <row r="360" customFormat="false" ht="13" hidden="false" customHeight="true" outlineLevel="0" collapsed="false">
      <c r="A360" s="46"/>
      <c r="B360" s="47"/>
      <c r="C360" s="48"/>
      <c r="D360" s="48"/>
      <c r="E360" s="49"/>
      <c r="F360" s="50"/>
      <c r="G360" s="51"/>
      <c r="H360" s="51"/>
      <c r="I360" s="52"/>
      <c r="J360" s="53"/>
      <c r="K360" s="54" t="n">
        <f aca="false">I360-(I360*J360)</f>
        <v>0</v>
      </c>
      <c r="L360" s="54"/>
      <c r="M360" s="55"/>
      <c r="N360" s="56" t="n">
        <f aca="false">IF(M360="",(K360),(K360/M360))</f>
        <v>0</v>
      </c>
      <c r="O360" s="57" t="e">
        <f aca="false">(1-(N360/R360))</f>
        <v>#DIV/0!</v>
      </c>
      <c r="P360" s="58"/>
      <c r="Q360" s="58"/>
      <c r="R360" s="59"/>
      <c r="S360" s="60"/>
      <c r="T360" s="61" t="str">
        <f aca="false">IF(W360="","",VLOOKUP(W360,Categories!$M$155:$N$866,2,FALSE()))</f>
        <v/>
      </c>
      <c r="U360" s="62"/>
      <c r="V360" s="63"/>
      <c r="W360" s="64"/>
      <c r="X360" s="65"/>
      <c r="Y360" s="66" t="str">
        <f aca="false">IF(ISERROR(VLOOKUP(T360,'Target Margins'!A:F,5,FALSE())),"",VLOOKUP(T360,'Target Margins'!A:F,5,FALSE()))</f>
        <v/>
      </c>
    </row>
    <row r="361" customFormat="false" ht="13" hidden="false" customHeight="true" outlineLevel="0" collapsed="false">
      <c r="A361" s="46"/>
      <c r="B361" s="47"/>
      <c r="C361" s="48"/>
      <c r="D361" s="48"/>
      <c r="E361" s="49"/>
      <c r="F361" s="50"/>
      <c r="G361" s="51"/>
      <c r="H361" s="51"/>
      <c r="I361" s="52"/>
      <c r="J361" s="53"/>
      <c r="K361" s="54" t="n">
        <f aca="false">I361-(I361*J361)</f>
        <v>0</v>
      </c>
      <c r="L361" s="54"/>
      <c r="M361" s="55"/>
      <c r="N361" s="56" t="n">
        <f aca="false">IF(M361="",(K361),(K361/M361))</f>
        <v>0</v>
      </c>
      <c r="O361" s="57" t="e">
        <f aca="false">(1-(N361/R361))</f>
        <v>#DIV/0!</v>
      </c>
      <c r="P361" s="58"/>
      <c r="Q361" s="58"/>
      <c r="R361" s="59"/>
      <c r="S361" s="60"/>
      <c r="T361" s="61" t="str">
        <f aca="false">IF(W361="","",VLOOKUP(W361,Categories!$M$155:$N$866,2,FALSE()))</f>
        <v/>
      </c>
      <c r="U361" s="62"/>
      <c r="V361" s="63"/>
      <c r="W361" s="64"/>
      <c r="X361" s="65"/>
      <c r="Y361" s="66" t="str">
        <f aca="false">IF(ISERROR(VLOOKUP(T361,'Target Margins'!A:F,5,FALSE())),"",VLOOKUP(T361,'Target Margins'!A:F,5,FALSE()))</f>
        <v/>
      </c>
    </row>
    <row r="362" customFormat="false" ht="13" hidden="false" customHeight="true" outlineLevel="0" collapsed="false">
      <c r="A362" s="46"/>
      <c r="B362" s="47"/>
      <c r="C362" s="48"/>
      <c r="D362" s="48"/>
      <c r="E362" s="49"/>
      <c r="F362" s="50"/>
      <c r="G362" s="51"/>
      <c r="H362" s="51"/>
      <c r="I362" s="52"/>
      <c r="J362" s="53"/>
      <c r="K362" s="54" t="n">
        <f aca="false">I362-(I362*J362)</f>
        <v>0</v>
      </c>
      <c r="L362" s="54"/>
      <c r="M362" s="55"/>
      <c r="N362" s="56" t="n">
        <f aca="false">IF(M362="",(K362),(K362/M362))</f>
        <v>0</v>
      </c>
      <c r="O362" s="57" t="e">
        <f aca="false">(1-(N362/R362))</f>
        <v>#DIV/0!</v>
      </c>
      <c r="P362" s="58"/>
      <c r="Q362" s="58"/>
      <c r="R362" s="59"/>
      <c r="S362" s="60"/>
      <c r="T362" s="61" t="str">
        <f aca="false">IF(W362="","",VLOOKUP(W362,Categories!$M$155:$N$866,2,FALSE()))</f>
        <v/>
      </c>
      <c r="U362" s="62"/>
      <c r="V362" s="63"/>
      <c r="W362" s="64"/>
      <c r="X362" s="65"/>
      <c r="Y362" s="66" t="str">
        <f aca="false">IF(ISERROR(VLOOKUP(T362,'Target Margins'!A:F,5,FALSE())),"",VLOOKUP(T362,'Target Margins'!A:F,5,FALSE()))</f>
        <v/>
      </c>
    </row>
    <row r="363" customFormat="false" ht="13" hidden="false" customHeight="true" outlineLevel="0" collapsed="false">
      <c r="A363" s="46"/>
      <c r="B363" s="47"/>
      <c r="C363" s="48"/>
      <c r="D363" s="48"/>
      <c r="E363" s="49"/>
      <c r="F363" s="50"/>
      <c r="G363" s="51"/>
      <c r="H363" s="51"/>
      <c r="I363" s="52"/>
      <c r="J363" s="53"/>
      <c r="K363" s="54" t="n">
        <f aca="false">I363-(I363*J363)</f>
        <v>0</v>
      </c>
      <c r="L363" s="54"/>
      <c r="M363" s="55"/>
      <c r="N363" s="56" t="n">
        <f aca="false">IF(M363="",(K363),(K363/M363))</f>
        <v>0</v>
      </c>
      <c r="O363" s="57" t="e">
        <f aca="false">(1-(N363/R363))</f>
        <v>#DIV/0!</v>
      </c>
      <c r="P363" s="58"/>
      <c r="Q363" s="58"/>
      <c r="R363" s="59"/>
      <c r="S363" s="60"/>
      <c r="T363" s="61" t="str">
        <f aca="false">IF(W363="","",VLOOKUP(W363,Categories!$M$155:$N$866,2,FALSE()))</f>
        <v/>
      </c>
      <c r="U363" s="62"/>
      <c r="V363" s="63"/>
      <c r="W363" s="64"/>
      <c r="X363" s="65"/>
      <c r="Y363" s="66" t="str">
        <f aca="false">IF(ISERROR(VLOOKUP(T363,'Target Margins'!A:F,5,FALSE())),"",VLOOKUP(T363,'Target Margins'!A:F,5,FALSE()))</f>
        <v/>
      </c>
    </row>
    <row r="364" customFormat="false" ht="13" hidden="false" customHeight="true" outlineLevel="0" collapsed="false">
      <c r="A364" s="46"/>
      <c r="B364" s="47"/>
      <c r="C364" s="48"/>
      <c r="D364" s="48"/>
      <c r="E364" s="49"/>
      <c r="F364" s="50"/>
      <c r="G364" s="51"/>
      <c r="H364" s="51"/>
      <c r="I364" s="52"/>
      <c r="J364" s="53"/>
      <c r="K364" s="54" t="n">
        <f aca="false">I364-(I364*J364)</f>
        <v>0</v>
      </c>
      <c r="L364" s="54"/>
      <c r="M364" s="55"/>
      <c r="N364" s="56" t="n">
        <f aca="false">IF(M364="",(K364),(K364/M364))</f>
        <v>0</v>
      </c>
      <c r="O364" s="57" t="e">
        <f aca="false">(1-(N364/R364))</f>
        <v>#DIV/0!</v>
      </c>
      <c r="P364" s="58"/>
      <c r="Q364" s="58"/>
      <c r="R364" s="59"/>
      <c r="S364" s="60"/>
      <c r="T364" s="61" t="str">
        <f aca="false">IF(W364="","",VLOOKUP(W364,Categories!$M$155:$N$866,2,FALSE()))</f>
        <v/>
      </c>
      <c r="U364" s="62"/>
      <c r="V364" s="63"/>
      <c r="W364" s="64"/>
      <c r="X364" s="65"/>
      <c r="Y364" s="66" t="str">
        <f aca="false">IF(ISERROR(VLOOKUP(T364,'Target Margins'!A:F,5,FALSE())),"",VLOOKUP(T364,'Target Margins'!A:F,5,FALSE()))</f>
        <v/>
      </c>
    </row>
    <row r="365" customFormat="false" ht="13" hidden="false" customHeight="true" outlineLevel="0" collapsed="false">
      <c r="A365" s="46"/>
      <c r="B365" s="47"/>
      <c r="C365" s="48"/>
      <c r="D365" s="48"/>
      <c r="E365" s="49"/>
      <c r="F365" s="50"/>
      <c r="G365" s="51"/>
      <c r="H365" s="51"/>
      <c r="I365" s="52"/>
      <c r="J365" s="53"/>
      <c r="K365" s="54" t="n">
        <f aca="false">I365-(I365*J365)</f>
        <v>0</v>
      </c>
      <c r="L365" s="54"/>
      <c r="M365" s="55"/>
      <c r="N365" s="56" t="n">
        <f aca="false">IF(M365="",(K365),(K365/M365))</f>
        <v>0</v>
      </c>
      <c r="O365" s="57" t="e">
        <f aca="false">(1-(N365/R365))</f>
        <v>#DIV/0!</v>
      </c>
      <c r="P365" s="58"/>
      <c r="Q365" s="58"/>
      <c r="R365" s="59"/>
      <c r="S365" s="60"/>
      <c r="T365" s="61" t="str">
        <f aca="false">IF(W365="","",VLOOKUP(W365,Categories!$M$155:$N$866,2,FALSE()))</f>
        <v/>
      </c>
      <c r="U365" s="62"/>
      <c r="V365" s="63"/>
      <c r="W365" s="64"/>
      <c r="X365" s="65"/>
      <c r="Y365" s="66" t="str">
        <f aca="false">IF(ISERROR(VLOOKUP(T365,'Target Margins'!A:F,5,FALSE())),"",VLOOKUP(T365,'Target Margins'!A:F,5,FALSE()))</f>
        <v/>
      </c>
    </row>
    <row r="366" customFormat="false" ht="13" hidden="false" customHeight="true" outlineLevel="0" collapsed="false">
      <c r="A366" s="46"/>
      <c r="B366" s="47"/>
      <c r="C366" s="48"/>
      <c r="D366" s="48"/>
      <c r="E366" s="49"/>
      <c r="F366" s="50"/>
      <c r="G366" s="51"/>
      <c r="H366" s="51"/>
      <c r="I366" s="52"/>
      <c r="J366" s="53"/>
      <c r="K366" s="54" t="n">
        <f aca="false">I366-(I366*J366)</f>
        <v>0</v>
      </c>
      <c r="L366" s="54"/>
      <c r="M366" s="55"/>
      <c r="N366" s="56" t="n">
        <f aca="false">IF(M366="",(K366),(K366/M366))</f>
        <v>0</v>
      </c>
      <c r="O366" s="57" t="e">
        <f aca="false">(1-(N366/R366))</f>
        <v>#DIV/0!</v>
      </c>
      <c r="P366" s="58"/>
      <c r="Q366" s="58"/>
      <c r="R366" s="59"/>
      <c r="S366" s="60"/>
      <c r="T366" s="61" t="str">
        <f aca="false">IF(W366="","",VLOOKUP(W366,Categories!$M$155:$N$866,2,FALSE()))</f>
        <v/>
      </c>
      <c r="U366" s="62"/>
      <c r="V366" s="63"/>
      <c r="W366" s="64"/>
      <c r="X366" s="65"/>
      <c r="Y366" s="66" t="str">
        <f aca="false">IF(ISERROR(VLOOKUP(T366,'Target Margins'!A:F,5,FALSE())),"",VLOOKUP(T366,'Target Margins'!A:F,5,FALSE()))</f>
        <v/>
      </c>
    </row>
    <row r="367" customFormat="false" ht="13" hidden="false" customHeight="true" outlineLevel="0" collapsed="false">
      <c r="A367" s="46"/>
      <c r="B367" s="47"/>
      <c r="C367" s="48"/>
      <c r="D367" s="48"/>
      <c r="E367" s="49"/>
      <c r="F367" s="50"/>
      <c r="G367" s="51"/>
      <c r="H367" s="51"/>
      <c r="I367" s="52"/>
      <c r="J367" s="53"/>
      <c r="K367" s="54" t="n">
        <f aca="false">I367-(I367*J367)</f>
        <v>0</v>
      </c>
      <c r="L367" s="54"/>
      <c r="M367" s="55"/>
      <c r="N367" s="56" t="n">
        <f aca="false">IF(M367="",(K367),(K367/M367))</f>
        <v>0</v>
      </c>
      <c r="O367" s="57" t="e">
        <f aca="false">(1-(N367/R367))</f>
        <v>#DIV/0!</v>
      </c>
      <c r="P367" s="58"/>
      <c r="Q367" s="58"/>
      <c r="R367" s="59"/>
      <c r="S367" s="60"/>
      <c r="T367" s="61" t="str">
        <f aca="false">IF(W367="","",VLOOKUP(W367,Categories!$M$155:$N$866,2,FALSE()))</f>
        <v/>
      </c>
      <c r="U367" s="62"/>
      <c r="V367" s="63"/>
      <c r="W367" s="64"/>
      <c r="X367" s="65"/>
      <c r="Y367" s="66" t="str">
        <f aca="false">IF(ISERROR(VLOOKUP(T367,'Target Margins'!A:F,5,FALSE())),"",VLOOKUP(T367,'Target Margins'!A:F,5,FALSE()))</f>
        <v/>
      </c>
    </row>
    <row r="368" customFormat="false" ht="13" hidden="false" customHeight="true" outlineLevel="0" collapsed="false">
      <c r="A368" s="46"/>
      <c r="B368" s="47"/>
      <c r="C368" s="48"/>
      <c r="D368" s="48"/>
      <c r="E368" s="49"/>
      <c r="F368" s="50"/>
      <c r="G368" s="51"/>
      <c r="H368" s="51"/>
      <c r="I368" s="52"/>
      <c r="J368" s="53"/>
      <c r="K368" s="54" t="n">
        <f aca="false">I368-(I368*J368)</f>
        <v>0</v>
      </c>
      <c r="L368" s="54"/>
      <c r="M368" s="55"/>
      <c r="N368" s="56" t="n">
        <f aca="false">IF(M368="",(K368),(K368/M368))</f>
        <v>0</v>
      </c>
      <c r="O368" s="57" t="e">
        <f aca="false">(1-(N368/R368))</f>
        <v>#DIV/0!</v>
      </c>
      <c r="P368" s="58"/>
      <c r="Q368" s="58"/>
      <c r="R368" s="59"/>
      <c r="S368" s="60"/>
      <c r="T368" s="61" t="str">
        <f aca="false">IF(W368="","",VLOOKUP(W368,Categories!$M$155:$N$866,2,FALSE()))</f>
        <v/>
      </c>
      <c r="U368" s="62"/>
      <c r="V368" s="63"/>
      <c r="W368" s="64"/>
      <c r="X368" s="65"/>
      <c r="Y368" s="66" t="str">
        <f aca="false">IF(ISERROR(VLOOKUP(T368,'Target Margins'!A:F,5,FALSE())),"",VLOOKUP(T368,'Target Margins'!A:F,5,FALSE()))</f>
        <v/>
      </c>
    </row>
    <row r="369" customFormat="false" ht="13" hidden="false" customHeight="true" outlineLevel="0" collapsed="false">
      <c r="A369" s="46"/>
      <c r="B369" s="47"/>
      <c r="C369" s="48"/>
      <c r="D369" s="48"/>
      <c r="E369" s="49"/>
      <c r="F369" s="50"/>
      <c r="G369" s="51"/>
      <c r="H369" s="51"/>
      <c r="I369" s="52"/>
      <c r="J369" s="53"/>
      <c r="K369" s="54" t="n">
        <f aca="false">I369-(I369*J369)</f>
        <v>0</v>
      </c>
      <c r="L369" s="54"/>
      <c r="M369" s="55"/>
      <c r="N369" s="56" t="n">
        <f aca="false">IF(M369="",(K369),(K369/M369))</f>
        <v>0</v>
      </c>
      <c r="O369" s="57" t="e">
        <f aca="false">(1-(N369/R369))</f>
        <v>#DIV/0!</v>
      </c>
      <c r="P369" s="58"/>
      <c r="Q369" s="58"/>
      <c r="R369" s="59"/>
      <c r="S369" s="60"/>
      <c r="T369" s="61" t="str">
        <f aca="false">IF(W369="","",VLOOKUP(W369,Categories!$M$155:$N$866,2,FALSE()))</f>
        <v/>
      </c>
      <c r="U369" s="62"/>
      <c r="V369" s="63"/>
      <c r="W369" s="64"/>
      <c r="X369" s="65"/>
      <c r="Y369" s="66" t="str">
        <f aca="false">IF(ISERROR(VLOOKUP(T369,'Target Margins'!A:F,5,FALSE())),"",VLOOKUP(T369,'Target Margins'!A:F,5,FALSE()))</f>
        <v/>
      </c>
    </row>
    <row r="370" customFormat="false" ht="13" hidden="false" customHeight="true" outlineLevel="0" collapsed="false">
      <c r="A370" s="46"/>
      <c r="B370" s="47"/>
      <c r="C370" s="48"/>
      <c r="D370" s="48"/>
      <c r="E370" s="49"/>
      <c r="F370" s="50"/>
      <c r="G370" s="51"/>
      <c r="H370" s="51"/>
      <c r="I370" s="52"/>
      <c r="J370" s="53"/>
      <c r="K370" s="54" t="n">
        <f aca="false">I370-(I370*J370)</f>
        <v>0</v>
      </c>
      <c r="L370" s="54"/>
      <c r="M370" s="55"/>
      <c r="N370" s="56" t="n">
        <f aca="false">IF(M370="",(K370),(K370/M370))</f>
        <v>0</v>
      </c>
      <c r="O370" s="57" t="e">
        <f aca="false">(1-(N370/R370))</f>
        <v>#DIV/0!</v>
      </c>
      <c r="P370" s="58"/>
      <c r="Q370" s="58"/>
      <c r="R370" s="59"/>
      <c r="S370" s="60"/>
      <c r="T370" s="61" t="str">
        <f aca="false">IF(W370="","",VLOOKUP(W370,Categories!$M$155:$N$866,2,FALSE()))</f>
        <v/>
      </c>
      <c r="U370" s="62"/>
      <c r="V370" s="63"/>
      <c r="W370" s="64"/>
      <c r="X370" s="65"/>
      <c r="Y370" s="66" t="str">
        <f aca="false">IF(ISERROR(VLOOKUP(T370,'Target Margins'!A:F,5,FALSE())),"",VLOOKUP(T370,'Target Margins'!A:F,5,FALSE()))</f>
        <v/>
      </c>
    </row>
    <row r="371" customFormat="false" ht="13" hidden="false" customHeight="true" outlineLevel="0" collapsed="false">
      <c r="A371" s="46"/>
      <c r="B371" s="47"/>
      <c r="C371" s="48"/>
      <c r="D371" s="48"/>
      <c r="E371" s="49"/>
      <c r="F371" s="50"/>
      <c r="G371" s="51"/>
      <c r="H371" s="51"/>
      <c r="I371" s="52"/>
      <c r="J371" s="53"/>
      <c r="K371" s="54" t="n">
        <f aca="false">I371-(I371*J371)</f>
        <v>0</v>
      </c>
      <c r="L371" s="54"/>
      <c r="M371" s="55"/>
      <c r="N371" s="56" t="n">
        <f aca="false">IF(M371="",(K371),(K371/M371))</f>
        <v>0</v>
      </c>
      <c r="O371" s="57" t="e">
        <f aca="false">(1-(N371/R371))</f>
        <v>#DIV/0!</v>
      </c>
      <c r="P371" s="58"/>
      <c r="Q371" s="58"/>
      <c r="R371" s="59"/>
      <c r="S371" s="60"/>
      <c r="T371" s="61" t="str">
        <f aca="false">IF(W371="","",VLOOKUP(W371,Categories!$M$155:$N$866,2,FALSE()))</f>
        <v/>
      </c>
      <c r="U371" s="62"/>
      <c r="V371" s="63"/>
      <c r="W371" s="64"/>
      <c r="X371" s="65"/>
      <c r="Y371" s="66" t="str">
        <f aca="false">IF(ISERROR(VLOOKUP(T371,'Target Margins'!A:F,5,FALSE())),"",VLOOKUP(T371,'Target Margins'!A:F,5,FALSE()))</f>
        <v/>
      </c>
    </row>
    <row r="372" customFormat="false" ht="13" hidden="false" customHeight="true" outlineLevel="0" collapsed="false">
      <c r="A372" s="46"/>
      <c r="B372" s="47"/>
      <c r="C372" s="48"/>
      <c r="D372" s="48"/>
      <c r="E372" s="49"/>
      <c r="F372" s="50"/>
      <c r="G372" s="51"/>
      <c r="H372" s="51"/>
      <c r="I372" s="52"/>
      <c r="J372" s="53"/>
      <c r="K372" s="54" t="n">
        <f aca="false">I372-(I372*J372)</f>
        <v>0</v>
      </c>
      <c r="L372" s="54"/>
      <c r="M372" s="55"/>
      <c r="N372" s="56" t="n">
        <f aca="false">IF(M372="",(K372),(K372/M372))</f>
        <v>0</v>
      </c>
      <c r="O372" s="57" t="e">
        <f aca="false">(1-(N372/R372))</f>
        <v>#DIV/0!</v>
      </c>
      <c r="P372" s="58"/>
      <c r="Q372" s="58"/>
      <c r="R372" s="59"/>
      <c r="S372" s="60"/>
      <c r="T372" s="61" t="str">
        <f aca="false">IF(W372="","",VLOOKUP(W372,Categories!$M$155:$N$866,2,FALSE()))</f>
        <v/>
      </c>
      <c r="U372" s="62"/>
      <c r="V372" s="63"/>
      <c r="W372" s="64"/>
      <c r="X372" s="65"/>
      <c r="Y372" s="66" t="str">
        <f aca="false">IF(ISERROR(VLOOKUP(T372,'Target Margins'!A:F,5,FALSE())),"",VLOOKUP(T372,'Target Margins'!A:F,5,FALSE()))</f>
        <v/>
      </c>
    </row>
    <row r="373" customFormat="false" ht="13" hidden="false" customHeight="true" outlineLevel="0" collapsed="false">
      <c r="A373" s="46"/>
      <c r="B373" s="47"/>
      <c r="C373" s="48"/>
      <c r="D373" s="48"/>
      <c r="E373" s="49"/>
      <c r="F373" s="50"/>
      <c r="G373" s="51"/>
      <c r="H373" s="51"/>
      <c r="I373" s="52"/>
      <c r="J373" s="53"/>
      <c r="K373" s="54" t="n">
        <f aca="false">I373-(I373*J373)</f>
        <v>0</v>
      </c>
      <c r="L373" s="54"/>
      <c r="M373" s="55"/>
      <c r="N373" s="56" t="n">
        <f aca="false">IF(M373="",(K373),(K373/M373))</f>
        <v>0</v>
      </c>
      <c r="O373" s="57" t="e">
        <f aca="false">(1-(N373/R373))</f>
        <v>#DIV/0!</v>
      </c>
      <c r="P373" s="58"/>
      <c r="Q373" s="58"/>
      <c r="R373" s="59"/>
      <c r="S373" s="60"/>
      <c r="T373" s="61" t="str">
        <f aca="false">IF(W373="","",VLOOKUP(W373,Categories!$M$155:$N$866,2,FALSE()))</f>
        <v/>
      </c>
      <c r="U373" s="62"/>
      <c r="V373" s="63"/>
      <c r="W373" s="64"/>
      <c r="X373" s="65"/>
      <c r="Y373" s="66" t="str">
        <f aca="false">IF(ISERROR(VLOOKUP(T373,'Target Margins'!A:F,5,FALSE())),"",VLOOKUP(T373,'Target Margins'!A:F,5,FALSE()))</f>
        <v/>
      </c>
    </row>
    <row r="374" customFormat="false" ht="13" hidden="false" customHeight="true" outlineLevel="0" collapsed="false">
      <c r="A374" s="46"/>
      <c r="B374" s="47"/>
      <c r="C374" s="48"/>
      <c r="D374" s="48"/>
      <c r="E374" s="49"/>
      <c r="F374" s="50"/>
      <c r="G374" s="51"/>
      <c r="H374" s="51"/>
      <c r="I374" s="52"/>
      <c r="J374" s="53"/>
      <c r="K374" s="54" t="n">
        <f aca="false">I374-(I374*J374)</f>
        <v>0</v>
      </c>
      <c r="L374" s="54"/>
      <c r="M374" s="55"/>
      <c r="N374" s="56" t="n">
        <f aca="false">IF(M374="",(K374),(K374/M374))</f>
        <v>0</v>
      </c>
      <c r="O374" s="57" t="e">
        <f aca="false">(1-(N374/R374))</f>
        <v>#DIV/0!</v>
      </c>
      <c r="P374" s="58"/>
      <c r="Q374" s="58"/>
      <c r="R374" s="59"/>
      <c r="S374" s="60"/>
      <c r="T374" s="61" t="str">
        <f aca="false">IF(W374="","",VLOOKUP(W374,Categories!$M$155:$N$866,2,FALSE()))</f>
        <v/>
      </c>
      <c r="U374" s="62"/>
      <c r="V374" s="63"/>
      <c r="W374" s="64"/>
      <c r="X374" s="65"/>
      <c r="Y374" s="66" t="str">
        <f aca="false">IF(ISERROR(VLOOKUP(T374,'Target Margins'!A:F,5,FALSE())),"",VLOOKUP(T374,'Target Margins'!A:F,5,FALSE()))</f>
        <v/>
      </c>
    </row>
    <row r="375" customFormat="false" ht="13" hidden="false" customHeight="true" outlineLevel="0" collapsed="false">
      <c r="A375" s="46"/>
      <c r="B375" s="47"/>
      <c r="C375" s="48"/>
      <c r="D375" s="48"/>
      <c r="E375" s="49"/>
      <c r="F375" s="50"/>
      <c r="G375" s="51"/>
      <c r="H375" s="51"/>
      <c r="I375" s="52"/>
      <c r="J375" s="53"/>
      <c r="K375" s="54" t="n">
        <f aca="false">I375-(I375*J375)</f>
        <v>0</v>
      </c>
      <c r="L375" s="54"/>
      <c r="M375" s="55"/>
      <c r="N375" s="56" t="n">
        <f aca="false">IF(M375="",(K375),(K375/M375))</f>
        <v>0</v>
      </c>
      <c r="O375" s="57" t="e">
        <f aca="false">(1-(N375/R375))</f>
        <v>#DIV/0!</v>
      </c>
      <c r="P375" s="58"/>
      <c r="Q375" s="58"/>
      <c r="R375" s="59"/>
      <c r="S375" s="60"/>
      <c r="T375" s="61" t="str">
        <f aca="false">IF(W375="","",VLOOKUP(W375,Categories!$M$155:$N$866,2,FALSE()))</f>
        <v/>
      </c>
      <c r="U375" s="62"/>
      <c r="V375" s="63"/>
      <c r="W375" s="64"/>
      <c r="X375" s="65"/>
      <c r="Y375" s="66" t="str">
        <f aca="false">IF(ISERROR(VLOOKUP(T375,'Target Margins'!A:F,5,FALSE())),"",VLOOKUP(T375,'Target Margins'!A:F,5,FALSE()))</f>
        <v/>
      </c>
    </row>
    <row r="376" customFormat="false" ht="13" hidden="false" customHeight="true" outlineLevel="0" collapsed="false">
      <c r="A376" s="46"/>
      <c r="B376" s="47"/>
      <c r="C376" s="48"/>
      <c r="D376" s="48"/>
      <c r="E376" s="49"/>
      <c r="F376" s="50"/>
      <c r="G376" s="51"/>
      <c r="H376" s="51"/>
      <c r="I376" s="52"/>
      <c r="J376" s="53"/>
      <c r="K376" s="54" t="n">
        <f aca="false">I376-(I376*J376)</f>
        <v>0</v>
      </c>
      <c r="L376" s="54"/>
      <c r="M376" s="55"/>
      <c r="N376" s="56" t="n">
        <f aca="false">IF(M376="",(K376),(K376/M376))</f>
        <v>0</v>
      </c>
      <c r="O376" s="57" t="e">
        <f aca="false">(1-(N376/R376))</f>
        <v>#DIV/0!</v>
      </c>
      <c r="P376" s="58"/>
      <c r="Q376" s="58"/>
      <c r="R376" s="59"/>
      <c r="S376" s="60"/>
      <c r="T376" s="61" t="str">
        <f aca="false">IF(W376="","",VLOOKUP(W376,Categories!$M$155:$N$866,2,FALSE()))</f>
        <v/>
      </c>
      <c r="U376" s="62"/>
      <c r="V376" s="63"/>
      <c r="W376" s="64"/>
      <c r="X376" s="65"/>
      <c r="Y376" s="66" t="str">
        <f aca="false">IF(ISERROR(VLOOKUP(T376,'Target Margins'!A:F,5,FALSE())),"",VLOOKUP(T376,'Target Margins'!A:F,5,FALSE()))</f>
        <v/>
      </c>
    </row>
    <row r="377" customFormat="false" ht="13" hidden="false" customHeight="true" outlineLevel="0" collapsed="false">
      <c r="A377" s="46"/>
      <c r="B377" s="47"/>
      <c r="C377" s="48"/>
      <c r="D377" s="48"/>
      <c r="E377" s="49"/>
      <c r="F377" s="50"/>
      <c r="G377" s="51"/>
      <c r="H377" s="51"/>
      <c r="I377" s="52"/>
      <c r="J377" s="53"/>
      <c r="K377" s="54" t="n">
        <f aca="false">I377-(I377*J377)</f>
        <v>0</v>
      </c>
      <c r="L377" s="54"/>
      <c r="M377" s="55"/>
      <c r="N377" s="56" t="n">
        <f aca="false">IF(M377="",(K377),(K377/M377))</f>
        <v>0</v>
      </c>
      <c r="O377" s="57" t="e">
        <f aca="false">(1-(N377/R377))</f>
        <v>#DIV/0!</v>
      </c>
      <c r="P377" s="58"/>
      <c r="Q377" s="58"/>
      <c r="R377" s="59"/>
      <c r="S377" s="60"/>
      <c r="T377" s="61" t="str">
        <f aca="false">IF(W377="","",VLOOKUP(W377,Categories!$M$155:$N$866,2,FALSE()))</f>
        <v/>
      </c>
      <c r="U377" s="62"/>
      <c r="V377" s="63"/>
      <c r="W377" s="64"/>
      <c r="X377" s="65"/>
      <c r="Y377" s="66" t="str">
        <f aca="false">IF(ISERROR(VLOOKUP(T377,'Target Margins'!A:F,5,FALSE())),"",VLOOKUP(T377,'Target Margins'!A:F,5,FALSE()))</f>
        <v/>
      </c>
    </row>
    <row r="378" customFormat="false" ht="13" hidden="false" customHeight="true" outlineLevel="0" collapsed="false">
      <c r="A378" s="46"/>
      <c r="B378" s="47"/>
      <c r="C378" s="48"/>
      <c r="D378" s="48"/>
      <c r="E378" s="49"/>
      <c r="F378" s="50"/>
      <c r="G378" s="51"/>
      <c r="H378" s="51"/>
      <c r="I378" s="52"/>
      <c r="J378" s="53"/>
      <c r="K378" s="54" t="n">
        <f aca="false">I378-(I378*J378)</f>
        <v>0</v>
      </c>
      <c r="L378" s="54"/>
      <c r="M378" s="55"/>
      <c r="N378" s="56" t="n">
        <f aca="false">IF(M378="",(K378),(K378/M378))</f>
        <v>0</v>
      </c>
      <c r="O378" s="57" t="e">
        <f aca="false">(1-(N378/R378))</f>
        <v>#DIV/0!</v>
      </c>
      <c r="P378" s="58"/>
      <c r="Q378" s="58"/>
      <c r="R378" s="59"/>
      <c r="S378" s="60"/>
      <c r="T378" s="61" t="str">
        <f aca="false">IF(W378="","",VLOOKUP(W378,Categories!$M$155:$N$866,2,FALSE()))</f>
        <v/>
      </c>
      <c r="U378" s="62"/>
      <c r="V378" s="63"/>
      <c r="W378" s="64"/>
      <c r="X378" s="65"/>
      <c r="Y378" s="66" t="str">
        <f aca="false">IF(ISERROR(VLOOKUP(T378,'Target Margins'!A:F,5,FALSE())),"",VLOOKUP(T378,'Target Margins'!A:F,5,FALSE()))</f>
        <v/>
      </c>
    </row>
    <row r="379" customFormat="false" ht="13" hidden="false" customHeight="true" outlineLevel="0" collapsed="false">
      <c r="A379" s="46"/>
      <c r="B379" s="47"/>
      <c r="C379" s="48"/>
      <c r="D379" s="48"/>
      <c r="E379" s="49"/>
      <c r="F379" s="50"/>
      <c r="G379" s="51"/>
      <c r="H379" s="51"/>
      <c r="I379" s="52"/>
      <c r="J379" s="53"/>
      <c r="K379" s="54" t="n">
        <f aca="false">I379-(I379*J379)</f>
        <v>0</v>
      </c>
      <c r="L379" s="54"/>
      <c r="M379" s="55"/>
      <c r="N379" s="56" t="n">
        <f aca="false">IF(M379="",(K379),(K379/M379))</f>
        <v>0</v>
      </c>
      <c r="O379" s="57" t="e">
        <f aca="false">(1-(N379/R379))</f>
        <v>#DIV/0!</v>
      </c>
      <c r="P379" s="58"/>
      <c r="Q379" s="58"/>
      <c r="R379" s="59"/>
      <c r="S379" s="60"/>
      <c r="T379" s="61" t="str">
        <f aca="false">IF(W379="","",VLOOKUP(W379,Categories!$M$155:$N$866,2,FALSE()))</f>
        <v/>
      </c>
      <c r="U379" s="62"/>
      <c r="V379" s="63"/>
      <c r="W379" s="64"/>
      <c r="X379" s="65"/>
      <c r="Y379" s="66" t="str">
        <f aca="false">IF(ISERROR(VLOOKUP(T379,'Target Margins'!A:F,5,FALSE())),"",VLOOKUP(T379,'Target Margins'!A:F,5,FALSE()))</f>
        <v/>
      </c>
    </row>
    <row r="380" customFormat="false" ht="13" hidden="false" customHeight="true" outlineLevel="0" collapsed="false">
      <c r="A380" s="46"/>
      <c r="B380" s="47"/>
      <c r="C380" s="48"/>
      <c r="D380" s="48"/>
      <c r="E380" s="49"/>
      <c r="F380" s="50"/>
      <c r="G380" s="51"/>
      <c r="H380" s="51"/>
      <c r="I380" s="52"/>
      <c r="J380" s="53"/>
      <c r="K380" s="54" t="n">
        <f aca="false">I380-(I380*J380)</f>
        <v>0</v>
      </c>
      <c r="L380" s="54"/>
      <c r="M380" s="55"/>
      <c r="N380" s="56" t="n">
        <f aca="false">IF(M380="",(K380),(K380/M380))</f>
        <v>0</v>
      </c>
      <c r="O380" s="57" t="e">
        <f aca="false">(1-(N380/R380))</f>
        <v>#DIV/0!</v>
      </c>
      <c r="P380" s="58"/>
      <c r="Q380" s="58"/>
      <c r="R380" s="59"/>
      <c r="S380" s="60"/>
      <c r="T380" s="61" t="str">
        <f aca="false">IF(W380="","",VLOOKUP(W380,Categories!$M$155:$N$866,2,FALSE()))</f>
        <v/>
      </c>
      <c r="U380" s="62"/>
      <c r="V380" s="63"/>
      <c r="W380" s="64"/>
      <c r="X380" s="65"/>
      <c r="Y380" s="66" t="str">
        <f aca="false">IF(ISERROR(VLOOKUP(T380,'Target Margins'!A:F,5,FALSE())),"",VLOOKUP(T380,'Target Margins'!A:F,5,FALSE()))</f>
        <v/>
      </c>
    </row>
    <row r="381" customFormat="false" ht="13" hidden="false" customHeight="true" outlineLevel="0" collapsed="false">
      <c r="A381" s="46"/>
      <c r="B381" s="47"/>
      <c r="C381" s="48"/>
      <c r="D381" s="48"/>
      <c r="E381" s="49"/>
      <c r="F381" s="50"/>
      <c r="G381" s="51"/>
      <c r="H381" s="51"/>
      <c r="I381" s="52"/>
      <c r="J381" s="53"/>
      <c r="K381" s="54" t="n">
        <f aca="false">I381-(I381*J381)</f>
        <v>0</v>
      </c>
      <c r="L381" s="54"/>
      <c r="M381" s="55"/>
      <c r="N381" s="56" t="n">
        <f aca="false">IF(M381="",(K381),(K381/M381))</f>
        <v>0</v>
      </c>
      <c r="O381" s="57" t="e">
        <f aca="false">(1-(N381/R381))</f>
        <v>#DIV/0!</v>
      </c>
      <c r="P381" s="58"/>
      <c r="Q381" s="58"/>
      <c r="R381" s="59"/>
      <c r="S381" s="60"/>
      <c r="T381" s="61" t="str">
        <f aca="false">IF(W381="","",VLOOKUP(W381,Categories!$M$155:$N$866,2,FALSE()))</f>
        <v/>
      </c>
      <c r="U381" s="62"/>
      <c r="V381" s="63"/>
      <c r="W381" s="64"/>
      <c r="X381" s="65"/>
      <c r="Y381" s="66" t="str">
        <f aca="false">IF(ISERROR(VLOOKUP(T381,'Target Margins'!A:F,5,FALSE())),"",VLOOKUP(T381,'Target Margins'!A:F,5,FALSE()))</f>
        <v/>
      </c>
    </row>
    <row r="382" customFormat="false" ht="13" hidden="false" customHeight="true" outlineLevel="0" collapsed="false">
      <c r="A382" s="46"/>
      <c r="B382" s="47"/>
      <c r="C382" s="48"/>
      <c r="D382" s="48"/>
      <c r="E382" s="49"/>
      <c r="F382" s="50"/>
      <c r="G382" s="51"/>
      <c r="H382" s="51"/>
      <c r="I382" s="52"/>
      <c r="J382" s="53"/>
      <c r="K382" s="54" t="n">
        <f aca="false">I382-(I382*J382)</f>
        <v>0</v>
      </c>
      <c r="L382" s="54"/>
      <c r="M382" s="55"/>
      <c r="N382" s="56" t="n">
        <f aca="false">IF(M382="",(K382),(K382/M382))</f>
        <v>0</v>
      </c>
      <c r="O382" s="57" t="e">
        <f aca="false">(1-(N382/R382))</f>
        <v>#DIV/0!</v>
      </c>
      <c r="P382" s="58"/>
      <c r="Q382" s="58"/>
      <c r="R382" s="59"/>
      <c r="S382" s="60"/>
      <c r="T382" s="61" t="str">
        <f aca="false">IF(W382="","",VLOOKUP(W382,Categories!$M$155:$N$866,2,FALSE()))</f>
        <v/>
      </c>
      <c r="U382" s="62"/>
      <c r="V382" s="63"/>
      <c r="W382" s="64"/>
      <c r="X382" s="65"/>
      <c r="Y382" s="66" t="str">
        <f aca="false">IF(ISERROR(VLOOKUP(T382,'Target Margins'!A:F,5,FALSE())),"",VLOOKUP(T382,'Target Margins'!A:F,5,FALSE()))</f>
        <v/>
      </c>
    </row>
    <row r="383" customFormat="false" ht="13" hidden="false" customHeight="true" outlineLevel="0" collapsed="false">
      <c r="A383" s="46"/>
      <c r="B383" s="47"/>
      <c r="C383" s="48"/>
      <c r="D383" s="48"/>
      <c r="E383" s="49"/>
      <c r="F383" s="50"/>
      <c r="G383" s="51"/>
      <c r="H383" s="51"/>
      <c r="I383" s="52"/>
      <c r="J383" s="53"/>
      <c r="K383" s="54" t="n">
        <f aca="false">I383-(I383*J383)</f>
        <v>0</v>
      </c>
      <c r="L383" s="54"/>
      <c r="M383" s="55"/>
      <c r="N383" s="56" t="n">
        <f aca="false">IF(M383="",(K383),(K383/M383))</f>
        <v>0</v>
      </c>
      <c r="O383" s="57" t="e">
        <f aca="false">(1-(N383/R383))</f>
        <v>#DIV/0!</v>
      </c>
      <c r="P383" s="58"/>
      <c r="Q383" s="58"/>
      <c r="R383" s="59"/>
      <c r="S383" s="60"/>
      <c r="T383" s="61" t="str">
        <f aca="false">IF(W383="","",VLOOKUP(W383,Categories!$M$155:$N$866,2,FALSE()))</f>
        <v/>
      </c>
      <c r="U383" s="62"/>
      <c r="V383" s="63"/>
      <c r="W383" s="64"/>
      <c r="X383" s="65"/>
      <c r="Y383" s="66" t="str">
        <f aca="false">IF(ISERROR(VLOOKUP(T383,'Target Margins'!A:F,5,FALSE())),"",VLOOKUP(T383,'Target Margins'!A:F,5,FALSE()))</f>
        <v/>
      </c>
    </row>
    <row r="384" customFormat="false" ht="13" hidden="false" customHeight="true" outlineLevel="0" collapsed="false">
      <c r="A384" s="46"/>
      <c r="B384" s="47"/>
      <c r="C384" s="48"/>
      <c r="D384" s="48"/>
      <c r="E384" s="49"/>
      <c r="F384" s="50"/>
      <c r="G384" s="51"/>
      <c r="H384" s="51"/>
      <c r="I384" s="52"/>
      <c r="J384" s="53"/>
      <c r="K384" s="54" t="n">
        <f aca="false">I384-(I384*J384)</f>
        <v>0</v>
      </c>
      <c r="L384" s="54"/>
      <c r="M384" s="55"/>
      <c r="N384" s="56" t="n">
        <f aca="false">IF(M384="",(K384),(K384/M384))</f>
        <v>0</v>
      </c>
      <c r="O384" s="57" t="e">
        <f aca="false">(1-(N384/R384))</f>
        <v>#DIV/0!</v>
      </c>
      <c r="P384" s="58"/>
      <c r="Q384" s="58"/>
      <c r="R384" s="59"/>
      <c r="S384" s="60"/>
      <c r="T384" s="61" t="str">
        <f aca="false">IF(W384="","",VLOOKUP(W384,Categories!$M$155:$N$866,2,FALSE()))</f>
        <v/>
      </c>
      <c r="U384" s="62"/>
      <c r="V384" s="63"/>
      <c r="W384" s="64"/>
      <c r="X384" s="65"/>
      <c r="Y384" s="66" t="str">
        <f aca="false">IF(ISERROR(VLOOKUP(T384,'Target Margins'!A:F,5,FALSE())),"",VLOOKUP(T384,'Target Margins'!A:F,5,FALSE()))</f>
        <v/>
      </c>
    </row>
    <row r="385" customFormat="false" ht="13" hidden="false" customHeight="true" outlineLevel="0" collapsed="false">
      <c r="A385" s="46"/>
      <c r="B385" s="47"/>
      <c r="C385" s="48"/>
      <c r="D385" s="48"/>
      <c r="E385" s="49"/>
      <c r="F385" s="50"/>
      <c r="G385" s="51"/>
      <c r="H385" s="51"/>
      <c r="I385" s="52"/>
      <c r="J385" s="53"/>
      <c r="K385" s="54" t="n">
        <f aca="false">I385-(I385*J385)</f>
        <v>0</v>
      </c>
      <c r="L385" s="54"/>
      <c r="M385" s="55"/>
      <c r="N385" s="56" t="n">
        <f aca="false">IF(M385="",(K385),(K385/M385))</f>
        <v>0</v>
      </c>
      <c r="O385" s="57" t="e">
        <f aca="false">(1-(N385/R385))</f>
        <v>#DIV/0!</v>
      </c>
      <c r="P385" s="58"/>
      <c r="Q385" s="58"/>
      <c r="R385" s="59"/>
      <c r="S385" s="60"/>
      <c r="T385" s="61" t="str">
        <f aca="false">IF(W385="","",VLOOKUP(W385,Categories!$M$155:$N$866,2,FALSE()))</f>
        <v/>
      </c>
      <c r="U385" s="62"/>
      <c r="V385" s="63"/>
      <c r="W385" s="64"/>
      <c r="X385" s="65"/>
      <c r="Y385" s="66" t="str">
        <f aca="false">IF(ISERROR(VLOOKUP(T385,'Target Margins'!A:F,5,FALSE())),"",VLOOKUP(T385,'Target Margins'!A:F,5,FALSE()))</f>
        <v/>
      </c>
    </row>
    <row r="386" customFormat="false" ht="13" hidden="false" customHeight="true" outlineLevel="0" collapsed="false">
      <c r="A386" s="46"/>
      <c r="B386" s="47"/>
      <c r="C386" s="48"/>
      <c r="D386" s="48"/>
      <c r="E386" s="49"/>
      <c r="F386" s="50"/>
      <c r="G386" s="51"/>
      <c r="H386" s="51"/>
      <c r="I386" s="52"/>
      <c r="J386" s="53"/>
      <c r="K386" s="54" t="n">
        <f aca="false">I386-(I386*J386)</f>
        <v>0</v>
      </c>
      <c r="L386" s="54"/>
      <c r="M386" s="55"/>
      <c r="N386" s="56" t="n">
        <f aca="false">IF(M386="",(K386),(K386/M386))</f>
        <v>0</v>
      </c>
      <c r="O386" s="57" t="e">
        <f aca="false">(1-(N386/R386))</f>
        <v>#DIV/0!</v>
      </c>
      <c r="P386" s="58"/>
      <c r="Q386" s="58"/>
      <c r="R386" s="59"/>
      <c r="S386" s="60"/>
      <c r="T386" s="61" t="str">
        <f aca="false">IF(W386="","",VLOOKUP(W386,Categories!$M$155:$N$866,2,FALSE()))</f>
        <v/>
      </c>
      <c r="U386" s="62"/>
      <c r="V386" s="63"/>
      <c r="W386" s="64"/>
      <c r="X386" s="65"/>
      <c r="Y386" s="66" t="str">
        <f aca="false">IF(ISERROR(VLOOKUP(T386,'Target Margins'!A:F,5,FALSE())),"",VLOOKUP(T386,'Target Margins'!A:F,5,FALSE()))</f>
        <v/>
      </c>
    </row>
    <row r="387" customFormat="false" ht="13" hidden="false" customHeight="true" outlineLevel="0" collapsed="false">
      <c r="A387" s="46"/>
      <c r="B387" s="47"/>
      <c r="C387" s="48"/>
      <c r="D387" s="48"/>
      <c r="E387" s="49"/>
      <c r="F387" s="50"/>
      <c r="G387" s="51"/>
      <c r="H387" s="51"/>
      <c r="I387" s="52"/>
      <c r="J387" s="53"/>
      <c r="K387" s="54" t="n">
        <f aca="false">I387-(I387*J387)</f>
        <v>0</v>
      </c>
      <c r="L387" s="54"/>
      <c r="M387" s="55"/>
      <c r="N387" s="56" t="n">
        <f aca="false">IF(M387="",(K387),(K387/M387))</f>
        <v>0</v>
      </c>
      <c r="O387" s="57" t="e">
        <f aca="false">(1-(N387/R387))</f>
        <v>#DIV/0!</v>
      </c>
      <c r="P387" s="58"/>
      <c r="Q387" s="58"/>
      <c r="R387" s="59"/>
      <c r="S387" s="60"/>
      <c r="T387" s="61" t="str">
        <f aca="false">IF(W387="","",VLOOKUP(W387,Categories!$M$155:$N$866,2,FALSE()))</f>
        <v/>
      </c>
      <c r="U387" s="62"/>
      <c r="V387" s="63"/>
      <c r="W387" s="64"/>
      <c r="X387" s="65"/>
      <c r="Y387" s="66" t="str">
        <f aca="false">IF(ISERROR(VLOOKUP(T387,'Target Margins'!A:F,5,FALSE())),"",VLOOKUP(T387,'Target Margins'!A:F,5,FALSE()))</f>
        <v/>
      </c>
    </row>
    <row r="388" customFormat="false" ht="13" hidden="false" customHeight="true" outlineLevel="0" collapsed="false">
      <c r="A388" s="46"/>
      <c r="B388" s="47"/>
      <c r="C388" s="48"/>
      <c r="D388" s="48"/>
      <c r="E388" s="49"/>
      <c r="F388" s="50"/>
      <c r="G388" s="51"/>
      <c r="H388" s="51"/>
      <c r="I388" s="52"/>
      <c r="J388" s="53"/>
      <c r="K388" s="54" t="n">
        <f aca="false">I388-(I388*J388)</f>
        <v>0</v>
      </c>
      <c r="L388" s="54"/>
      <c r="M388" s="55"/>
      <c r="N388" s="56" t="n">
        <f aca="false">IF(M388="",(K388),(K388/M388))</f>
        <v>0</v>
      </c>
      <c r="O388" s="57" t="e">
        <f aca="false">(1-(N388/R388))</f>
        <v>#DIV/0!</v>
      </c>
      <c r="P388" s="58"/>
      <c r="Q388" s="58"/>
      <c r="R388" s="59"/>
      <c r="S388" s="60"/>
      <c r="T388" s="61" t="str">
        <f aca="false">IF(W388="","",VLOOKUP(W388,Categories!$M$155:$N$866,2,FALSE()))</f>
        <v/>
      </c>
      <c r="U388" s="62"/>
      <c r="V388" s="63"/>
      <c r="W388" s="64"/>
      <c r="X388" s="65"/>
      <c r="Y388" s="66" t="str">
        <f aca="false">IF(ISERROR(VLOOKUP(T388,'Target Margins'!A:F,5,FALSE())),"",VLOOKUP(T388,'Target Margins'!A:F,5,FALSE()))</f>
        <v/>
      </c>
    </row>
    <row r="389" customFormat="false" ht="13" hidden="false" customHeight="true" outlineLevel="0" collapsed="false">
      <c r="A389" s="46"/>
      <c r="B389" s="47"/>
      <c r="C389" s="48"/>
      <c r="D389" s="48"/>
      <c r="E389" s="49"/>
      <c r="F389" s="50"/>
      <c r="G389" s="51"/>
      <c r="H389" s="51"/>
      <c r="I389" s="52"/>
      <c r="J389" s="53"/>
      <c r="K389" s="54" t="n">
        <f aca="false">I389-(I389*J389)</f>
        <v>0</v>
      </c>
      <c r="L389" s="54"/>
      <c r="M389" s="55"/>
      <c r="N389" s="56" t="n">
        <f aca="false">IF(M389="",(K389),(K389/M389))</f>
        <v>0</v>
      </c>
      <c r="O389" s="57" t="e">
        <f aca="false">(1-(N389/R389))</f>
        <v>#DIV/0!</v>
      </c>
      <c r="P389" s="58"/>
      <c r="Q389" s="58"/>
      <c r="R389" s="59"/>
      <c r="S389" s="60"/>
      <c r="T389" s="61" t="str">
        <f aca="false">IF(W389="","",VLOOKUP(W389,Categories!$M$155:$N$866,2,FALSE()))</f>
        <v/>
      </c>
      <c r="U389" s="62"/>
      <c r="V389" s="63"/>
      <c r="W389" s="64"/>
      <c r="X389" s="65"/>
      <c r="Y389" s="66" t="str">
        <f aca="false">IF(ISERROR(VLOOKUP(T389,'Target Margins'!A:F,5,FALSE())),"",VLOOKUP(T389,'Target Margins'!A:F,5,FALSE()))</f>
        <v/>
      </c>
    </row>
    <row r="390" customFormat="false" ht="13" hidden="false" customHeight="true" outlineLevel="0" collapsed="false">
      <c r="A390" s="46"/>
      <c r="B390" s="47"/>
      <c r="C390" s="48"/>
      <c r="D390" s="48"/>
      <c r="E390" s="49"/>
      <c r="F390" s="50"/>
      <c r="G390" s="51"/>
      <c r="H390" s="51"/>
      <c r="I390" s="52"/>
      <c r="J390" s="53"/>
      <c r="K390" s="54" t="n">
        <f aca="false">I390-(I390*J390)</f>
        <v>0</v>
      </c>
      <c r="L390" s="54"/>
      <c r="M390" s="55"/>
      <c r="N390" s="56" t="n">
        <f aca="false">IF(M390="",(K390),(K390/M390))</f>
        <v>0</v>
      </c>
      <c r="O390" s="57" t="e">
        <f aca="false">(1-(N390/R390))</f>
        <v>#DIV/0!</v>
      </c>
      <c r="P390" s="58"/>
      <c r="Q390" s="58"/>
      <c r="R390" s="59"/>
      <c r="S390" s="60"/>
      <c r="T390" s="61" t="str">
        <f aca="false">IF(W390="","",VLOOKUP(W390,Categories!$M$155:$N$866,2,FALSE()))</f>
        <v/>
      </c>
      <c r="U390" s="62"/>
      <c r="V390" s="63"/>
      <c r="W390" s="64"/>
      <c r="X390" s="65"/>
      <c r="Y390" s="66" t="str">
        <f aca="false">IF(ISERROR(VLOOKUP(T390,'Target Margins'!A:F,5,FALSE())),"",VLOOKUP(T390,'Target Margins'!A:F,5,FALSE()))</f>
        <v/>
      </c>
    </row>
    <row r="391" customFormat="false" ht="13" hidden="false" customHeight="true" outlineLevel="0" collapsed="false">
      <c r="A391" s="46"/>
      <c r="B391" s="47"/>
      <c r="C391" s="48"/>
      <c r="D391" s="48"/>
      <c r="E391" s="49"/>
      <c r="F391" s="50"/>
      <c r="G391" s="51"/>
      <c r="H391" s="51"/>
      <c r="I391" s="52"/>
      <c r="J391" s="53"/>
      <c r="K391" s="54" t="n">
        <f aca="false">I391-(I391*J391)</f>
        <v>0</v>
      </c>
      <c r="L391" s="54"/>
      <c r="M391" s="55"/>
      <c r="N391" s="56" t="n">
        <f aca="false">IF(M391="",(K391),(K391/M391))</f>
        <v>0</v>
      </c>
      <c r="O391" s="57" t="e">
        <f aca="false">(1-(N391/R391))</f>
        <v>#DIV/0!</v>
      </c>
      <c r="P391" s="58"/>
      <c r="Q391" s="58"/>
      <c r="R391" s="59"/>
      <c r="S391" s="60"/>
      <c r="T391" s="61" t="str">
        <f aca="false">IF(W391="","",VLOOKUP(W391,Categories!$M$155:$N$866,2,FALSE()))</f>
        <v/>
      </c>
      <c r="U391" s="62"/>
      <c r="V391" s="63"/>
      <c r="W391" s="64"/>
      <c r="X391" s="65"/>
      <c r="Y391" s="66" t="str">
        <f aca="false">IF(ISERROR(VLOOKUP(T391,'Target Margins'!A:F,5,FALSE())),"",VLOOKUP(T391,'Target Margins'!A:F,5,FALSE()))</f>
        <v/>
      </c>
    </row>
    <row r="392" customFormat="false" ht="13" hidden="false" customHeight="true" outlineLevel="0" collapsed="false">
      <c r="A392" s="46"/>
      <c r="B392" s="47"/>
      <c r="C392" s="48"/>
      <c r="D392" s="48"/>
      <c r="E392" s="49"/>
      <c r="F392" s="50"/>
      <c r="G392" s="51"/>
      <c r="H392" s="51"/>
      <c r="I392" s="52"/>
      <c r="J392" s="53"/>
      <c r="K392" s="54" t="n">
        <f aca="false">I392-(I392*J392)</f>
        <v>0</v>
      </c>
      <c r="L392" s="54"/>
      <c r="M392" s="55"/>
      <c r="N392" s="56" t="n">
        <f aca="false">IF(M392="",(K392),(K392/M392))</f>
        <v>0</v>
      </c>
      <c r="O392" s="57" t="e">
        <f aca="false">(1-(N392/R392))</f>
        <v>#DIV/0!</v>
      </c>
      <c r="P392" s="58"/>
      <c r="Q392" s="58"/>
      <c r="R392" s="59"/>
      <c r="S392" s="60"/>
      <c r="T392" s="61" t="str">
        <f aca="false">IF(W392="","",VLOOKUP(W392,Categories!$M$155:$N$866,2,FALSE()))</f>
        <v/>
      </c>
      <c r="U392" s="62"/>
      <c r="V392" s="63"/>
      <c r="W392" s="64"/>
      <c r="X392" s="65"/>
      <c r="Y392" s="66" t="str">
        <f aca="false">IF(ISERROR(VLOOKUP(T392,'Target Margins'!A:F,5,FALSE())),"",VLOOKUP(T392,'Target Margins'!A:F,5,FALSE()))</f>
        <v/>
      </c>
    </row>
    <row r="393" customFormat="false" ht="13" hidden="false" customHeight="true" outlineLevel="0" collapsed="false">
      <c r="A393" s="46"/>
      <c r="B393" s="47"/>
      <c r="C393" s="48"/>
      <c r="D393" s="48"/>
      <c r="E393" s="49"/>
      <c r="F393" s="50"/>
      <c r="G393" s="51"/>
      <c r="H393" s="51"/>
      <c r="I393" s="52"/>
      <c r="J393" s="53"/>
      <c r="K393" s="54" t="n">
        <f aca="false">I393-(I393*J393)</f>
        <v>0</v>
      </c>
      <c r="L393" s="54"/>
      <c r="M393" s="55"/>
      <c r="N393" s="56" t="n">
        <f aca="false">IF(M393="",(K393),(K393/M393))</f>
        <v>0</v>
      </c>
      <c r="O393" s="57" t="e">
        <f aca="false">(1-(N393/R393))</f>
        <v>#DIV/0!</v>
      </c>
      <c r="P393" s="58"/>
      <c r="Q393" s="58"/>
      <c r="R393" s="59"/>
      <c r="S393" s="60"/>
      <c r="T393" s="61" t="str">
        <f aca="false">IF(W393="","",VLOOKUP(W393,Categories!$M$155:$N$866,2,FALSE()))</f>
        <v/>
      </c>
      <c r="U393" s="62"/>
      <c r="V393" s="63"/>
      <c r="W393" s="64"/>
      <c r="X393" s="65"/>
      <c r="Y393" s="66" t="str">
        <f aca="false">IF(ISERROR(VLOOKUP(T393,'Target Margins'!A:F,5,FALSE())),"",VLOOKUP(T393,'Target Margins'!A:F,5,FALSE()))</f>
        <v/>
      </c>
    </row>
    <row r="394" customFormat="false" ht="13" hidden="false" customHeight="true" outlineLevel="0" collapsed="false">
      <c r="A394" s="46"/>
      <c r="B394" s="47"/>
      <c r="C394" s="48"/>
      <c r="D394" s="48"/>
      <c r="E394" s="49"/>
      <c r="F394" s="50"/>
      <c r="G394" s="51"/>
      <c r="H394" s="51"/>
      <c r="I394" s="52"/>
      <c r="J394" s="53"/>
      <c r="K394" s="54" t="n">
        <f aca="false">I394-(I394*J394)</f>
        <v>0</v>
      </c>
      <c r="L394" s="54"/>
      <c r="M394" s="55"/>
      <c r="N394" s="56" t="n">
        <f aca="false">IF(M394="",(K394),(K394/M394))</f>
        <v>0</v>
      </c>
      <c r="O394" s="57" t="e">
        <f aca="false">(1-(N394/R394))</f>
        <v>#DIV/0!</v>
      </c>
      <c r="P394" s="58"/>
      <c r="Q394" s="58"/>
      <c r="R394" s="59"/>
      <c r="S394" s="60"/>
      <c r="T394" s="61" t="str">
        <f aca="false">IF(W394="","",VLOOKUP(W394,Categories!$M$155:$N$866,2,FALSE()))</f>
        <v/>
      </c>
      <c r="U394" s="62"/>
      <c r="V394" s="63"/>
      <c r="W394" s="64"/>
      <c r="X394" s="65"/>
      <c r="Y394" s="66" t="str">
        <f aca="false">IF(ISERROR(VLOOKUP(T394,'Target Margins'!A:F,5,FALSE())),"",VLOOKUP(T394,'Target Margins'!A:F,5,FALSE()))</f>
        <v/>
      </c>
    </row>
    <row r="395" customFormat="false" ht="13" hidden="false" customHeight="true" outlineLevel="0" collapsed="false">
      <c r="A395" s="46"/>
      <c r="B395" s="47"/>
      <c r="C395" s="48"/>
      <c r="D395" s="48"/>
      <c r="E395" s="49"/>
      <c r="F395" s="50"/>
      <c r="G395" s="51"/>
      <c r="H395" s="51"/>
      <c r="I395" s="52"/>
      <c r="J395" s="53"/>
      <c r="K395" s="54" t="n">
        <f aca="false">I395-(I395*J395)</f>
        <v>0</v>
      </c>
      <c r="L395" s="54"/>
      <c r="M395" s="55"/>
      <c r="N395" s="56" t="n">
        <f aca="false">IF(M395="",(K395),(K395/M395))</f>
        <v>0</v>
      </c>
      <c r="O395" s="57" t="e">
        <f aca="false">(1-(N395/R395))</f>
        <v>#DIV/0!</v>
      </c>
      <c r="P395" s="58"/>
      <c r="Q395" s="58"/>
      <c r="R395" s="59"/>
      <c r="S395" s="60"/>
      <c r="T395" s="61" t="str">
        <f aca="false">IF(W395="","",VLOOKUP(W395,Categories!$M$155:$N$866,2,FALSE()))</f>
        <v/>
      </c>
      <c r="U395" s="62"/>
      <c r="V395" s="63"/>
      <c r="W395" s="64"/>
      <c r="X395" s="65"/>
      <c r="Y395" s="66" t="str">
        <f aca="false">IF(ISERROR(VLOOKUP(T395,'Target Margins'!A:F,5,FALSE())),"",VLOOKUP(T395,'Target Margins'!A:F,5,FALSE()))</f>
        <v/>
      </c>
    </row>
    <row r="396" customFormat="false" ht="13" hidden="false" customHeight="true" outlineLevel="0" collapsed="false">
      <c r="A396" s="46"/>
      <c r="B396" s="47"/>
      <c r="C396" s="48"/>
      <c r="D396" s="48"/>
      <c r="E396" s="49"/>
      <c r="F396" s="50"/>
      <c r="G396" s="51"/>
      <c r="H396" s="51"/>
      <c r="I396" s="52"/>
      <c r="J396" s="53"/>
      <c r="K396" s="54" t="n">
        <f aca="false">I396-(I396*J396)</f>
        <v>0</v>
      </c>
      <c r="L396" s="54"/>
      <c r="M396" s="55"/>
      <c r="N396" s="56" t="n">
        <f aca="false">IF(M396="",(K396),(K396/M396))</f>
        <v>0</v>
      </c>
      <c r="O396" s="57" t="e">
        <f aca="false">(1-(N396/R396))</f>
        <v>#DIV/0!</v>
      </c>
      <c r="P396" s="58"/>
      <c r="Q396" s="58"/>
      <c r="R396" s="59"/>
      <c r="S396" s="60"/>
      <c r="T396" s="61" t="str">
        <f aca="false">IF(W396="","",VLOOKUP(W396,Categories!$M$155:$N$866,2,FALSE()))</f>
        <v/>
      </c>
      <c r="U396" s="62"/>
      <c r="V396" s="63"/>
      <c r="W396" s="64"/>
      <c r="X396" s="65"/>
      <c r="Y396" s="66" t="str">
        <f aca="false">IF(ISERROR(VLOOKUP(T396,'Target Margins'!A:F,5,FALSE())),"",VLOOKUP(T396,'Target Margins'!A:F,5,FALSE()))</f>
        <v/>
      </c>
    </row>
    <row r="397" customFormat="false" ht="13" hidden="false" customHeight="true" outlineLevel="0" collapsed="false">
      <c r="A397" s="46"/>
      <c r="B397" s="47"/>
      <c r="C397" s="48"/>
      <c r="D397" s="48"/>
      <c r="E397" s="49"/>
      <c r="F397" s="50"/>
      <c r="G397" s="51"/>
      <c r="H397" s="51"/>
      <c r="I397" s="52"/>
      <c r="J397" s="53"/>
      <c r="K397" s="54" t="n">
        <f aca="false">I397-(I397*J397)</f>
        <v>0</v>
      </c>
      <c r="L397" s="54"/>
      <c r="M397" s="55"/>
      <c r="N397" s="56" t="n">
        <f aca="false">IF(M397="",(K397),(K397/M397))</f>
        <v>0</v>
      </c>
      <c r="O397" s="57" t="e">
        <f aca="false">(1-(N397/R397))</f>
        <v>#DIV/0!</v>
      </c>
      <c r="P397" s="58"/>
      <c r="Q397" s="58"/>
      <c r="R397" s="59"/>
      <c r="S397" s="60"/>
      <c r="T397" s="61" t="str">
        <f aca="false">IF(W397="","",VLOOKUP(W397,Categories!$M$155:$N$866,2,FALSE()))</f>
        <v/>
      </c>
      <c r="U397" s="62"/>
      <c r="V397" s="63"/>
      <c r="W397" s="64"/>
      <c r="X397" s="65"/>
      <c r="Y397" s="66" t="str">
        <f aca="false">IF(ISERROR(VLOOKUP(T397,'Target Margins'!A:F,5,FALSE())),"",VLOOKUP(T397,'Target Margins'!A:F,5,FALSE()))</f>
        <v/>
      </c>
    </row>
    <row r="398" customFormat="false" ht="13" hidden="false" customHeight="true" outlineLevel="0" collapsed="false">
      <c r="A398" s="46"/>
      <c r="B398" s="47"/>
      <c r="C398" s="48"/>
      <c r="D398" s="48"/>
      <c r="E398" s="49"/>
      <c r="F398" s="50"/>
      <c r="G398" s="51"/>
      <c r="H398" s="51"/>
      <c r="I398" s="52"/>
      <c r="J398" s="53"/>
      <c r="K398" s="54" t="n">
        <f aca="false">I398-(I398*J398)</f>
        <v>0</v>
      </c>
      <c r="L398" s="54"/>
      <c r="M398" s="55"/>
      <c r="N398" s="56" t="n">
        <f aca="false">IF(M398="",(K398),(K398/M398))</f>
        <v>0</v>
      </c>
      <c r="O398" s="57" t="e">
        <f aca="false">(1-(N398/R398))</f>
        <v>#DIV/0!</v>
      </c>
      <c r="P398" s="58"/>
      <c r="Q398" s="58"/>
      <c r="R398" s="59"/>
      <c r="S398" s="60"/>
      <c r="T398" s="61" t="str">
        <f aca="false">IF(W398="","",VLOOKUP(W398,Categories!$M$155:$N$866,2,FALSE()))</f>
        <v/>
      </c>
      <c r="U398" s="62"/>
      <c r="V398" s="63"/>
      <c r="W398" s="64"/>
      <c r="X398" s="65"/>
      <c r="Y398" s="66" t="str">
        <f aca="false">IF(ISERROR(VLOOKUP(T398,'Target Margins'!A:F,5,FALSE())),"",VLOOKUP(T398,'Target Margins'!A:F,5,FALSE()))</f>
        <v/>
      </c>
    </row>
    <row r="399" customFormat="false" ht="13" hidden="false" customHeight="true" outlineLevel="0" collapsed="false">
      <c r="A399" s="46"/>
      <c r="B399" s="47"/>
      <c r="C399" s="48"/>
      <c r="D399" s="48"/>
      <c r="E399" s="49"/>
      <c r="F399" s="50"/>
      <c r="G399" s="51"/>
      <c r="H399" s="51"/>
      <c r="I399" s="52"/>
      <c r="J399" s="53"/>
      <c r="K399" s="54" t="n">
        <f aca="false">I399-(I399*J399)</f>
        <v>0</v>
      </c>
      <c r="L399" s="54"/>
      <c r="M399" s="55"/>
      <c r="N399" s="56" t="n">
        <f aca="false">IF(M399="",(K399),(K399/M399))</f>
        <v>0</v>
      </c>
      <c r="O399" s="57" t="e">
        <f aca="false">(1-(N399/R399))</f>
        <v>#DIV/0!</v>
      </c>
      <c r="P399" s="58"/>
      <c r="Q399" s="58"/>
      <c r="R399" s="59"/>
      <c r="S399" s="60"/>
      <c r="T399" s="61" t="str">
        <f aca="false">IF(W399="","",VLOOKUP(W399,Categories!$M$155:$N$866,2,FALSE()))</f>
        <v/>
      </c>
      <c r="U399" s="62"/>
      <c r="V399" s="63"/>
      <c r="W399" s="64"/>
      <c r="X399" s="65"/>
      <c r="Y399" s="66" t="str">
        <f aca="false">IF(ISERROR(VLOOKUP(T399,'Target Margins'!A:F,5,FALSE())),"",VLOOKUP(T399,'Target Margins'!A:F,5,FALSE()))</f>
        <v/>
      </c>
    </row>
    <row r="400" customFormat="false" ht="13" hidden="false" customHeight="true" outlineLevel="0" collapsed="false">
      <c r="A400" s="46"/>
      <c r="B400" s="47"/>
      <c r="C400" s="48"/>
      <c r="D400" s="48"/>
      <c r="E400" s="49"/>
      <c r="F400" s="50"/>
      <c r="G400" s="51"/>
      <c r="H400" s="51"/>
      <c r="I400" s="52"/>
      <c r="J400" s="53"/>
      <c r="K400" s="54" t="n">
        <f aca="false">I400-(I400*J400)</f>
        <v>0</v>
      </c>
      <c r="L400" s="54"/>
      <c r="M400" s="55"/>
      <c r="N400" s="56" t="n">
        <f aca="false">IF(M400="",(K400),(K400/M400))</f>
        <v>0</v>
      </c>
      <c r="O400" s="57" t="e">
        <f aca="false">(1-(N400/R400))</f>
        <v>#DIV/0!</v>
      </c>
      <c r="P400" s="58"/>
      <c r="Q400" s="58"/>
      <c r="R400" s="59"/>
      <c r="S400" s="60"/>
      <c r="T400" s="61" t="str">
        <f aca="false">IF(W400="","",VLOOKUP(W400,Categories!$M$155:$N$866,2,FALSE()))</f>
        <v/>
      </c>
      <c r="U400" s="62"/>
      <c r="V400" s="63"/>
      <c r="W400" s="64"/>
      <c r="X400" s="65"/>
      <c r="Y400" s="66" t="str">
        <f aca="false">IF(ISERROR(VLOOKUP(T400,'Target Margins'!A:F,5,FALSE())),"",VLOOKUP(T400,'Target Margins'!A:F,5,FALSE()))</f>
        <v/>
      </c>
    </row>
    <row r="401" customFormat="false" ht="13" hidden="false" customHeight="true" outlineLevel="0" collapsed="false">
      <c r="A401" s="46"/>
      <c r="B401" s="47"/>
      <c r="C401" s="48"/>
      <c r="D401" s="48"/>
      <c r="E401" s="49"/>
      <c r="F401" s="50"/>
      <c r="G401" s="51"/>
      <c r="H401" s="51"/>
      <c r="I401" s="52"/>
      <c r="J401" s="53"/>
      <c r="K401" s="54" t="n">
        <f aca="false">I401-(I401*J401)</f>
        <v>0</v>
      </c>
      <c r="L401" s="54"/>
      <c r="M401" s="55"/>
      <c r="N401" s="56" t="n">
        <f aca="false">IF(M401="",(K401),(K401/M401))</f>
        <v>0</v>
      </c>
      <c r="O401" s="57" t="e">
        <f aca="false">(1-(N401/R401))</f>
        <v>#DIV/0!</v>
      </c>
      <c r="P401" s="58"/>
      <c r="Q401" s="58"/>
      <c r="R401" s="59"/>
      <c r="S401" s="60"/>
      <c r="T401" s="61" t="str">
        <f aca="false">IF(W401="","",VLOOKUP(W401,Categories!$M$155:$N$866,2,FALSE()))</f>
        <v/>
      </c>
      <c r="U401" s="62"/>
      <c r="V401" s="63"/>
      <c r="W401" s="64"/>
      <c r="X401" s="65"/>
      <c r="Y401" s="66" t="str">
        <f aca="false">IF(ISERROR(VLOOKUP(T401,'Target Margins'!A:F,5,FALSE())),"",VLOOKUP(T401,'Target Margins'!A:F,5,FALSE()))</f>
        <v/>
      </c>
    </row>
    <row r="402" customFormat="false" ht="13" hidden="false" customHeight="true" outlineLevel="0" collapsed="false">
      <c r="A402" s="46"/>
      <c r="B402" s="47"/>
      <c r="C402" s="48"/>
      <c r="D402" s="48"/>
      <c r="E402" s="49"/>
      <c r="F402" s="50"/>
      <c r="G402" s="51"/>
      <c r="H402" s="51"/>
      <c r="I402" s="52"/>
      <c r="J402" s="53"/>
      <c r="K402" s="54" t="n">
        <f aca="false">I402-(I402*J402)</f>
        <v>0</v>
      </c>
      <c r="L402" s="54"/>
      <c r="M402" s="55"/>
      <c r="N402" s="56" t="n">
        <f aca="false">IF(M402="",(K402),(K402/M402))</f>
        <v>0</v>
      </c>
      <c r="O402" s="57" t="e">
        <f aca="false">(1-(N402/R402))</f>
        <v>#DIV/0!</v>
      </c>
      <c r="P402" s="58"/>
      <c r="Q402" s="58"/>
      <c r="R402" s="59"/>
      <c r="S402" s="60"/>
      <c r="T402" s="61" t="str">
        <f aca="false">IF(W402="","",VLOOKUP(W402,Categories!$M$155:$N$866,2,FALSE()))</f>
        <v/>
      </c>
      <c r="U402" s="62"/>
      <c r="V402" s="63"/>
      <c r="W402" s="64"/>
      <c r="X402" s="65"/>
      <c r="Y402" s="66" t="str">
        <f aca="false">IF(ISERROR(VLOOKUP(T402,'Target Margins'!A:F,5,FALSE())),"",VLOOKUP(T402,'Target Margins'!A:F,5,FALSE()))</f>
        <v/>
      </c>
    </row>
    <row r="403" customFormat="false" ht="13" hidden="false" customHeight="true" outlineLevel="0" collapsed="false">
      <c r="A403" s="46"/>
      <c r="B403" s="47"/>
      <c r="C403" s="48"/>
      <c r="D403" s="48"/>
      <c r="E403" s="49"/>
      <c r="F403" s="50"/>
      <c r="G403" s="51"/>
      <c r="H403" s="51"/>
      <c r="I403" s="52"/>
      <c r="J403" s="53"/>
      <c r="K403" s="54" t="n">
        <f aca="false">I403-(I403*J403)</f>
        <v>0</v>
      </c>
      <c r="L403" s="54"/>
      <c r="M403" s="55"/>
      <c r="N403" s="56" t="n">
        <f aca="false">IF(M403="",(K403),(K403/M403))</f>
        <v>0</v>
      </c>
      <c r="O403" s="57" t="e">
        <f aca="false">(1-(N403/R403))</f>
        <v>#DIV/0!</v>
      </c>
      <c r="P403" s="58"/>
      <c r="Q403" s="58"/>
      <c r="R403" s="59"/>
      <c r="S403" s="60"/>
      <c r="T403" s="61" t="str">
        <f aca="false">IF(W403="","",VLOOKUP(W403,Categories!$M$155:$N$866,2,FALSE()))</f>
        <v/>
      </c>
      <c r="U403" s="62"/>
      <c r="V403" s="63"/>
      <c r="W403" s="64"/>
      <c r="X403" s="65"/>
      <c r="Y403" s="66" t="str">
        <f aca="false">IF(ISERROR(VLOOKUP(T403,'Target Margins'!A:F,5,FALSE())),"",VLOOKUP(T403,'Target Margins'!A:F,5,FALSE()))</f>
        <v/>
      </c>
    </row>
    <row r="404" customFormat="false" ht="13" hidden="false" customHeight="true" outlineLevel="0" collapsed="false">
      <c r="A404" s="46"/>
      <c r="B404" s="47"/>
      <c r="C404" s="48"/>
      <c r="D404" s="48"/>
      <c r="E404" s="49"/>
      <c r="F404" s="50"/>
      <c r="G404" s="51"/>
      <c r="H404" s="51"/>
      <c r="I404" s="52"/>
      <c r="J404" s="53"/>
      <c r="K404" s="54" t="n">
        <f aca="false">I404-(I404*J404)</f>
        <v>0</v>
      </c>
      <c r="L404" s="54"/>
      <c r="M404" s="55"/>
      <c r="N404" s="56" t="n">
        <f aca="false">IF(M404="",(K404),(K404/M404))</f>
        <v>0</v>
      </c>
      <c r="O404" s="57" t="e">
        <f aca="false">(1-(N404/R404))</f>
        <v>#DIV/0!</v>
      </c>
      <c r="P404" s="58"/>
      <c r="Q404" s="58"/>
      <c r="R404" s="59"/>
      <c r="S404" s="60"/>
      <c r="T404" s="61" t="str">
        <f aca="false">IF(W404="","",VLOOKUP(W404,Categories!$M$155:$N$866,2,FALSE()))</f>
        <v/>
      </c>
      <c r="U404" s="62"/>
      <c r="V404" s="63"/>
      <c r="W404" s="64"/>
      <c r="X404" s="65"/>
      <c r="Y404" s="66" t="str">
        <f aca="false">IF(ISERROR(VLOOKUP(T404,'Target Margins'!A:F,5,FALSE())),"",VLOOKUP(T404,'Target Margins'!A:F,5,FALSE()))</f>
        <v/>
      </c>
    </row>
    <row r="405" customFormat="false" ht="13" hidden="false" customHeight="true" outlineLevel="0" collapsed="false">
      <c r="A405" s="46"/>
      <c r="B405" s="47"/>
      <c r="C405" s="48"/>
      <c r="D405" s="48"/>
      <c r="E405" s="49"/>
      <c r="F405" s="50"/>
      <c r="G405" s="51"/>
      <c r="H405" s="51"/>
      <c r="I405" s="52"/>
      <c r="J405" s="53"/>
      <c r="K405" s="54" t="n">
        <f aca="false">I405-(I405*J405)</f>
        <v>0</v>
      </c>
      <c r="L405" s="54"/>
      <c r="M405" s="55"/>
      <c r="N405" s="56" t="n">
        <f aca="false">IF(M405="",(K405),(K405/M405))</f>
        <v>0</v>
      </c>
      <c r="O405" s="57" t="e">
        <f aca="false">(1-(N405/R405))</f>
        <v>#DIV/0!</v>
      </c>
      <c r="P405" s="58"/>
      <c r="Q405" s="58"/>
      <c r="R405" s="59"/>
      <c r="S405" s="60"/>
      <c r="T405" s="61" t="str">
        <f aca="false">IF(W405="","",VLOOKUP(W405,Categories!$M$155:$N$866,2,FALSE()))</f>
        <v/>
      </c>
      <c r="U405" s="62"/>
      <c r="V405" s="63"/>
      <c r="W405" s="64"/>
      <c r="X405" s="65"/>
      <c r="Y405" s="66" t="str">
        <f aca="false">IF(ISERROR(VLOOKUP(T405,'Target Margins'!A:F,5,FALSE())),"",VLOOKUP(T405,'Target Margins'!A:F,5,FALSE()))</f>
        <v/>
      </c>
    </row>
    <row r="406" customFormat="false" ht="13" hidden="false" customHeight="true" outlineLevel="0" collapsed="false">
      <c r="A406" s="46"/>
      <c r="B406" s="47"/>
      <c r="C406" s="48"/>
      <c r="D406" s="48"/>
      <c r="E406" s="49"/>
      <c r="F406" s="50"/>
      <c r="G406" s="51"/>
      <c r="H406" s="51"/>
      <c r="I406" s="52"/>
      <c r="J406" s="53"/>
      <c r="K406" s="54" t="n">
        <f aca="false">I406-(I406*J406)</f>
        <v>0</v>
      </c>
      <c r="L406" s="54"/>
      <c r="M406" s="55"/>
      <c r="N406" s="56" t="n">
        <f aca="false">IF(M406="",(K406),(K406/M406))</f>
        <v>0</v>
      </c>
      <c r="O406" s="57" t="e">
        <f aca="false">(1-(N406/R406))</f>
        <v>#DIV/0!</v>
      </c>
      <c r="P406" s="58"/>
      <c r="Q406" s="58"/>
      <c r="R406" s="59"/>
      <c r="S406" s="60"/>
      <c r="T406" s="61" t="str">
        <f aca="false">IF(W406="","",VLOOKUP(W406,Categories!$M$155:$N$866,2,FALSE()))</f>
        <v/>
      </c>
      <c r="U406" s="62"/>
      <c r="V406" s="63"/>
      <c r="W406" s="64"/>
      <c r="X406" s="65"/>
      <c r="Y406" s="66" t="str">
        <f aca="false">IF(ISERROR(VLOOKUP(T406,'Target Margins'!A:F,5,FALSE())),"",VLOOKUP(T406,'Target Margins'!A:F,5,FALSE()))</f>
        <v/>
      </c>
    </row>
    <row r="407" customFormat="false" ht="13" hidden="false" customHeight="true" outlineLevel="0" collapsed="false">
      <c r="A407" s="46"/>
      <c r="B407" s="47"/>
      <c r="C407" s="48"/>
      <c r="D407" s="48"/>
      <c r="E407" s="49"/>
      <c r="F407" s="50"/>
      <c r="G407" s="51"/>
      <c r="H407" s="51"/>
      <c r="I407" s="52"/>
      <c r="J407" s="53"/>
      <c r="K407" s="54" t="n">
        <f aca="false">I407-(I407*J407)</f>
        <v>0</v>
      </c>
      <c r="L407" s="54"/>
      <c r="M407" s="55"/>
      <c r="N407" s="56" t="n">
        <f aca="false">IF(M407="",(K407),(K407/M407))</f>
        <v>0</v>
      </c>
      <c r="O407" s="57" t="e">
        <f aca="false">(1-(N407/R407))</f>
        <v>#DIV/0!</v>
      </c>
      <c r="P407" s="58"/>
      <c r="Q407" s="58"/>
      <c r="R407" s="59"/>
      <c r="S407" s="60"/>
      <c r="T407" s="61" t="str">
        <f aca="false">IF(W407="","",VLOOKUP(W407,Categories!$M$155:$N$866,2,FALSE()))</f>
        <v/>
      </c>
      <c r="U407" s="62"/>
      <c r="V407" s="63"/>
      <c r="W407" s="64"/>
      <c r="X407" s="65"/>
      <c r="Y407" s="66" t="str">
        <f aca="false">IF(ISERROR(VLOOKUP(T407,'Target Margins'!A:F,5,FALSE())),"",VLOOKUP(T407,'Target Margins'!A:F,5,FALSE()))</f>
        <v/>
      </c>
    </row>
    <row r="408" customFormat="false" ht="13" hidden="false" customHeight="true" outlineLevel="0" collapsed="false">
      <c r="A408" s="46"/>
      <c r="B408" s="47"/>
      <c r="C408" s="48"/>
      <c r="D408" s="48"/>
      <c r="E408" s="49"/>
      <c r="F408" s="50"/>
      <c r="G408" s="51"/>
      <c r="H408" s="51"/>
      <c r="I408" s="52"/>
      <c r="J408" s="53"/>
      <c r="K408" s="54" t="n">
        <f aca="false">I408-(I408*J408)</f>
        <v>0</v>
      </c>
      <c r="L408" s="54"/>
      <c r="M408" s="55"/>
      <c r="N408" s="56" t="n">
        <f aca="false">IF(M408="",(K408),(K408/M408))</f>
        <v>0</v>
      </c>
      <c r="O408" s="57" t="e">
        <f aca="false">(1-(N408/R408))</f>
        <v>#DIV/0!</v>
      </c>
      <c r="P408" s="58"/>
      <c r="Q408" s="58"/>
      <c r="R408" s="59"/>
      <c r="S408" s="60"/>
      <c r="T408" s="61" t="str">
        <f aca="false">IF(W408="","",VLOOKUP(W408,Categories!$M$155:$N$866,2,FALSE()))</f>
        <v/>
      </c>
      <c r="U408" s="62"/>
      <c r="V408" s="63"/>
      <c r="W408" s="64"/>
      <c r="X408" s="65"/>
      <c r="Y408" s="66" t="str">
        <f aca="false">IF(ISERROR(VLOOKUP(T408,'Target Margins'!A:F,5,FALSE())),"",VLOOKUP(T408,'Target Margins'!A:F,5,FALSE()))</f>
        <v/>
      </c>
    </row>
    <row r="409" customFormat="false" ht="13" hidden="false" customHeight="true" outlineLevel="0" collapsed="false">
      <c r="A409" s="46"/>
      <c r="B409" s="47"/>
      <c r="C409" s="48"/>
      <c r="D409" s="48"/>
      <c r="E409" s="49"/>
      <c r="F409" s="50"/>
      <c r="G409" s="51"/>
      <c r="H409" s="51"/>
      <c r="I409" s="52"/>
      <c r="J409" s="53"/>
      <c r="K409" s="54" t="n">
        <f aca="false">I409-(I409*J409)</f>
        <v>0</v>
      </c>
      <c r="L409" s="54"/>
      <c r="M409" s="55"/>
      <c r="N409" s="56" t="n">
        <f aca="false">IF(M409="",(K409),(K409/M409))</f>
        <v>0</v>
      </c>
      <c r="O409" s="57" t="e">
        <f aca="false">(1-(N409/R409))</f>
        <v>#DIV/0!</v>
      </c>
      <c r="P409" s="58"/>
      <c r="Q409" s="58"/>
      <c r="R409" s="59"/>
      <c r="S409" s="60"/>
      <c r="T409" s="61" t="str">
        <f aca="false">IF(W409="","",VLOOKUP(W409,Categories!$M$155:$N$866,2,FALSE()))</f>
        <v/>
      </c>
      <c r="U409" s="62"/>
      <c r="V409" s="63"/>
      <c r="W409" s="64"/>
      <c r="X409" s="65"/>
      <c r="Y409" s="66" t="str">
        <f aca="false">IF(ISERROR(VLOOKUP(T409,'Target Margins'!A:F,5,FALSE())),"",VLOOKUP(T409,'Target Margins'!A:F,5,FALSE()))</f>
        <v/>
      </c>
    </row>
    <row r="410" customFormat="false" ht="13" hidden="false" customHeight="true" outlineLevel="0" collapsed="false">
      <c r="A410" s="46"/>
      <c r="B410" s="47"/>
      <c r="C410" s="48"/>
      <c r="D410" s="48"/>
      <c r="E410" s="49"/>
      <c r="F410" s="50"/>
      <c r="G410" s="51"/>
      <c r="H410" s="51"/>
      <c r="I410" s="52"/>
      <c r="J410" s="53"/>
      <c r="K410" s="54" t="n">
        <f aca="false">I410-(I410*J410)</f>
        <v>0</v>
      </c>
      <c r="L410" s="54"/>
      <c r="M410" s="55"/>
      <c r="N410" s="56" t="n">
        <f aca="false">IF(M410="",(K410),(K410/M410))</f>
        <v>0</v>
      </c>
      <c r="O410" s="57" t="e">
        <f aca="false">(1-(N410/R410))</f>
        <v>#DIV/0!</v>
      </c>
      <c r="P410" s="58"/>
      <c r="Q410" s="58"/>
      <c r="R410" s="59"/>
      <c r="S410" s="60"/>
      <c r="T410" s="61" t="str">
        <f aca="false">IF(W410="","",VLOOKUP(W410,Categories!$M$155:$N$866,2,FALSE()))</f>
        <v/>
      </c>
      <c r="U410" s="62"/>
      <c r="V410" s="63"/>
      <c r="W410" s="64"/>
      <c r="X410" s="65"/>
      <c r="Y410" s="66" t="str">
        <f aca="false">IF(ISERROR(VLOOKUP(T410,'Target Margins'!A:F,5,FALSE())),"",VLOOKUP(T410,'Target Margins'!A:F,5,FALSE()))</f>
        <v/>
      </c>
    </row>
    <row r="411" customFormat="false" ht="13" hidden="false" customHeight="true" outlineLevel="0" collapsed="false">
      <c r="A411" s="46"/>
      <c r="B411" s="47"/>
      <c r="C411" s="48"/>
      <c r="D411" s="48"/>
      <c r="E411" s="49"/>
      <c r="F411" s="50"/>
      <c r="G411" s="51"/>
      <c r="H411" s="51"/>
      <c r="I411" s="52"/>
      <c r="J411" s="53"/>
      <c r="K411" s="54" t="n">
        <f aca="false">I411-(I411*J411)</f>
        <v>0</v>
      </c>
      <c r="L411" s="54"/>
      <c r="M411" s="55"/>
      <c r="N411" s="56" t="n">
        <f aca="false">IF(M411="",(K411),(K411/M411))</f>
        <v>0</v>
      </c>
      <c r="O411" s="57" t="e">
        <f aca="false">(1-(N411/R411))</f>
        <v>#DIV/0!</v>
      </c>
      <c r="P411" s="58"/>
      <c r="Q411" s="58"/>
      <c r="R411" s="59"/>
      <c r="S411" s="60"/>
      <c r="T411" s="61" t="str">
        <f aca="false">IF(W411="","",VLOOKUP(W411,Categories!$M$155:$N$866,2,FALSE()))</f>
        <v/>
      </c>
      <c r="U411" s="62"/>
      <c r="V411" s="63"/>
      <c r="W411" s="64"/>
      <c r="X411" s="65"/>
      <c r="Y411" s="66" t="str">
        <f aca="false">IF(ISERROR(VLOOKUP(T411,'Target Margins'!A:F,5,FALSE())),"",VLOOKUP(T411,'Target Margins'!A:F,5,FALSE()))</f>
        <v/>
      </c>
    </row>
    <row r="412" customFormat="false" ht="13" hidden="false" customHeight="true" outlineLevel="0" collapsed="false">
      <c r="A412" s="46"/>
      <c r="B412" s="47"/>
      <c r="C412" s="48"/>
      <c r="D412" s="48"/>
      <c r="E412" s="49"/>
      <c r="F412" s="50"/>
      <c r="G412" s="51"/>
      <c r="H412" s="51"/>
      <c r="I412" s="52"/>
      <c r="J412" s="53"/>
      <c r="K412" s="54" t="n">
        <f aca="false">I412-(I412*J412)</f>
        <v>0</v>
      </c>
      <c r="L412" s="54"/>
      <c r="M412" s="55"/>
      <c r="N412" s="56" t="n">
        <f aca="false">IF(M412="",(K412),(K412/M412))</f>
        <v>0</v>
      </c>
      <c r="O412" s="57" t="e">
        <f aca="false">(1-(N412/R412))</f>
        <v>#DIV/0!</v>
      </c>
      <c r="P412" s="58"/>
      <c r="Q412" s="58"/>
      <c r="R412" s="59"/>
      <c r="S412" s="60"/>
      <c r="T412" s="61" t="str">
        <f aca="false">IF(W412="","",VLOOKUP(W412,Categories!$M$155:$N$866,2,FALSE()))</f>
        <v/>
      </c>
      <c r="U412" s="62"/>
      <c r="V412" s="63"/>
      <c r="W412" s="64"/>
      <c r="X412" s="65"/>
      <c r="Y412" s="66" t="str">
        <f aca="false">IF(ISERROR(VLOOKUP(T412,'Target Margins'!A:F,5,FALSE())),"",VLOOKUP(T412,'Target Margins'!A:F,5,FALSE()))</f>
        <v/>
      </c>
    </row>
    <row r="413" customFormat="false" ht="13" hidden="false" customHeight="true" outlineLevel="0" collapsed="false">
      <c r="A413" s="46"/>
      <c r="B413" s="47"/>
      <c r="C413" s="48"/>
      <c r="D413" s="48"/>
      <c r="E413" s="49"/>
      <c r="F413" s="50"/>
      <c r="G413" s="51"/>
      <c r="H413" s="51"/>
      <c r="I413" s="52"/>
      <c r="J413" s="53"/>
      <c r="K413" s="54" t="n">
        <f aca="false">I413-(I413*J413)</f>
        <v>0</v>
      </c>
      <c r="L413" s="54"/>
      <c r="M413" s="55"/>
      <c r="N413" s="56" t="n">
        <f aca="false">IF(M413="",(K413),(K413/M413))</f>
        <v>0</v>
      </c>
      <c r="O413" s="57" t="e">
        <f aca="false">(1-(N413/R413))</f>
        <v>#DIV/0!</v>
      </c>
      <c r="P413" s="58"/>
      <c r="Q413" s="58"/>
      <c r="R413" s="59"/>
      <c r="S413" s="60"/>
      <c r="T413" s="61" t="str">
        <f aca="false">IF(W413="","",VLOOKUP(W413,Categories!$M$155:$N$866,2,FALSE()))</f>
        <v/>
      </c>
      <c r="U413" s="62"/>
      <c r="V413" s="63"/>
      <c r="W413" s="64"/>
      <c r="X413" s="65"/>
      <c r="Y413" s="66" t="str">
        <f aca="false">IF(ISERROR(VLOOKUP(T413,'Target Margins'!A:F,5,FALSE())),"",VLOOKUP(T413,'Target Margins'!A:F,5,FALSE()))</f>
        <v/>
      </c>
    </row>
    <row r="414" customFormat="false" ht="13" hidden="false" customHeight="true" outlineLevel="0" collapsed="false">
      <c r="A414" s="46"/>
      <c r="B414" s="47"/>
      <c r="C414" s="48"/>
      <c r="D414" s="48"/>
      <c r="E414" s="49"/>
      <c r="F414" s="50"/>
      <c r="G414" s="51"/>
      <c r="H414" s="51"/>
      <c r="I414" s="52"/>
      <c r="J414" s="53"/>
      <c r="K414" s="54" t="n">
        <f aca="false">I414-(I414*J414)</f>
        <v>0</v>
      </c>
      <c r="L414" s="54"/>
      <c r="M414" s="55"/>
      <c r="N414" s="56" t="n">
        <f aca="false">IF(M414="",(K414),(K414/M414))</f>
        <v>0</v>
      </c>
      <c r="O414" s="57" t="e">
        <f aca="false">(1-(N414/R414))</f>
        <v>#DIV/0!</v>
      </c>
      <c r="P414" s="58"/>
      <c r="Q414" s="58"/>
      <c r="R414" s="59"/>
      <c r="S414" s="60"/>
      <c r="T414" s="61" t="str">
        <f aca="false">IF(W414="","",VLOOKUP(W414,Categories!$M$155:$N$866,2,FALSE()))</f>
        <v/>
      </c>
      <c r="U414" s="62"/>
      <c r="V414" s="63"/>
      <c r="W414" s="64"/>
      <c r="X414" s="65"/>
      <c r="Y414" s="66" t="str">
        <f aca="false">IF(ISERROR(VLOOKUP(T414,'Target Margins'!A:F,5,FALSE())),"",VLOOKUP(T414,'Target Margins'!A:F,5,FALSE()))</f>
        <v/>
      </c>
    </row>
    <row r="415" customFormat="false" ht="13" hidden="false" customHeight="true" outlineLevel="0" collapsed="false">
      <c r="A415" s="46"/>
      <c r="B415" s="47"/>
      <c r="C415" s="48"/>
      <c r="D415" s="48"/>
      <c r="E415" s="49"/>
      <c r="F415" s="50"/>
      <c r="G415" s="51"/>
      <c r="H415" s="51"/>
      <c r="I415" s="52"/>
      <c r="J415" s="53"/>
      <c r="K415" s="54" t="n">
        <f aca="false">I415-(I415*J415)</f>
        <v>0</v>
      </c>
      <c r="L415" s="54"/>
      <c r="M415" s="55"/>
      <c r="N415" s="56" t="n">
        <f aca="false">IF(M415="",(K415),(K415/M415))</f>
        <v>0</v>
      </c>
      <c r="O415" s="57" t="e">
        <f aca="false">(1-(N415/R415))</f>
        <v>#DIV/0!</v>
      </c>
      <c r="P415" s="58"/>
      <c r="Q415" s="58"/>
      <c r="R415" s="59"/>
      <c r="S415" s="60"/>
      <c r="T415" s="61" t="str">
        <f aca="false">IF(W415="","",VLOOKUP(W415,Categories!$M$155:$N$866,2,FALSE()))</f>
        <v/>
      </c>
      <c r="U415" s="62"/>
      <c r="V415" s="63"/>
      <c r="W415" s="64"/>
      <c r="X415" s="65"/>
      <c r="Y415" s="66" t="str">
        <f aca="false">IF(ISERROR(VLOOKUP(T415,'Target Margins'!A:F,5,FALSE())),"",VLOOKUP(T415,'Target Margins'!A:F,5,FALSE()))</f>
        <v/>
      </c>
    </row>
    <row r="416" customFormat="false" ht="13" hidden="false" customHeight="true" outlineLevel="0" collapsed="false">
      <c r="A416" s="46"/>
      <c r="B416" s="47"/>
      <c r="C416" s="48"/>
      <c r="D416" s="48"/>
      <c r="E416" s="49"/>
      <c r="F416" s="50"/>
      <c r="G416" s="51"/>
      <c r="H416" s="51"/>
      <c r="I416" s="52"/>
      <c r="J416" s="53"/>
      <c r="K416" s="54" t="n">
        <f aca="false">I416-(I416*J416)</f>
        <v>0</v>
      </c>
      <c r="L416" s="54"/>
      <c r="M416" s="55"/>
      <c r="N416" s="56" t="n">
        <f aca="false">IF(M416="",(K416),(K416/M416))</f>
        <v>0</v>
      </c>
      <c r="O416" s="57" t="e">
        <f aca="false">(1-(N416/R416))</f>
        <v>#DIV/0!</v>
      </c>
      <c r="P416" s="58"/>
      <c r="Q416" s="58"/>
      <c r="R416" s="59"/>
      <c r="S416" s="60"/>
      <c r="T416" s="61" t="str">
        <f aca="false">IF(W416="","",VLOOKUP(W416,Categories!$M$155:$N$866,2,FALSE()))</f>
        <v/>
      </c>
      <c r="U416" s="62"/>
      <c r="V416" s="63"/>
      <c r="W416" s="64"/>
      <c r="X416" s="65"/>
      <c r="Y416" s="66" t="str">
        <f aca="false">IF(ISERROR(VLOOKUP(T416,'Target Margins'!A:F,5,FALSE())),"",VLOOKUP(T416,'Target Margins'!A:F,5,FALSE()))</f>
        <v/>
      </c>
    </row>
    <row r="417" customFormat="false" ht="13" hidden="false" customHeight="true" outlineLevel="0" collapsed="false">
      <c r="A417" s="46"/>
      <c r="B417" s="47"/>
      <c r="C417" s="48"/>
      <c r="D417" s="48"/>
      <c r="E417" s="49"/>
      <c r="F417" s="50"/>
      <c r="G417" s="51"/>
      <c r="H417" s="51"/>
      <c r="I417" s="52"/>
      <c r="J417" s="53"/>
      <c r="K417" s="54" t="n">
        <f aca="false">I417-(I417*J417)</f>
        <v>0</v>
      </c>
      <c r="L417" s="54"/>
      <c r="M417" s="55"/>
      <c r="N417" s="56" t="n">
        <f aca="false">IF(M417="",(K417),(K417/M417))</f>
        <v>0</v>
      </c>
      <c r="O417" s="57" t="e">
        <f aca="false">(1-(N417/R417))</f>
        <v>#DIV/0!</v>
      </c>
      <c r="P417" s="58"/>
      <c r="Q417" s="58"/>
      <c r="R417" s="59"/>
      <c r="S417" s="60"/>
      <c r="T417" s="61" t="str">
        <f aca="false">IF(W417="","",VLOOKUP(W417,Categories!$M$155:$N$866,2,FALSE()))</f>
        <v/>
      </c>
      <c r="U417" s="62"/>
      <c r="V417" s="63"/>
      <c r="W417" s="64"/>
      <c r="X417" s="65"/>
      <c r="Y417" s="66" t="str">
        <f aca="false">IF(ISERROR(VLOOKUP(T417,'Target Margins'!A:F,5,FALSE())),"",VLOOKUP(T417,'Target Margins'!A:F,5,FALSE()))</f>
        <v/>
      </c>
    </row>
    <row r="418" customFormat="false" ht="13" hidden="false" customHeight="true" outlineLevel="0" collapsed="false">
      <c r="A418" s="46"/>
      <c r="B418" s="47"/>
      <c r="C418" s="48"/>
      <c r="D418" s="48"/>
      <c r="E418" s="49"/>
      <c r="F418" s="50"/>
      <c r="G418" s="51"/>
      <c r="H418" s="51"/>
      <c r="I418" s="52"/>
      <c r="J418" s="53"/>
      <c r="K418" s="54" t="n">
        <f aca="false">I418-(I418*J418)</f>
        <v>0</v>
      </c>
      <c r="L418" s="54"/>
      <c r="M418" s="55"/>
      <c r="N418" s="56" t="n">
        <f aca="false">IF(M418="",(K418),(K418/M418))</f>
        <v>0</v>
      </c>
      <c r="O418" s="57" t="e">
        <f aca="false">(1-(N418/R418))</f>
        <v>#DIV/0!</v>
      </c>
      <c r="P418" s="58"/>
      <c r="Q418" s="58"/>
      <c r="R418" s="59"/>
      <c r="S418" s="60"/>
      <c r="T418" s="61" t="str">
        <f aca="false">IF(W418="","",VLOOKUP(W418,Categories!$M$155:$N$866,2,FALSE()))</f>
        <v/>
      </c>
      <c r="U418" s="62"/>
      <c r="V418" s="63"/>
      <c r="W418" s="64"/>
      <c r="X418" s="65"/>
      <c r="Y418" s="66" t="str">
        <f aca="false">IF(ISERROR(VLOOKUP(T418,'Target Margins'!A:F,5,FALSE())),"",VLOOKUP(T418,'Target Margins'!A:F,5,FALSE()))</f>
        <v/>
      </c>
    </row>
    <row r="419" customFormat="false" ht="13" hidden="false" customHeight="true" outlineLevel="0" collapsed="false">
      <c r="A419" s="46"/>
      <c r="B419" s="47"/>
      <c r="C419" s="48"/>
      <c r="D419" s="48"/>
      <c r="E419" s="49"/>
      <c r="F419" s="50"/>
      <c r="G419" s="51"/>
      <c r="H419" s="51"/>
      <c r="I419" s="52"/>
      <c r="J419" s="53"/>
      <c r="K419" s="54" t="n">
        <f aca="false">I419-(I419*J419)</f>
        <v>0</v>
      </c>
      <c r="L419" s="54"/>
      <c r="M419" s="55"/>
      <c r="N419" s="56" t="n">
        <f aca="false">IF(M419="",(K419),(K419/M419))</f>
        <v>0</v>
      </c>
      <c r="O419" s="57" t="e">
        <f aca="false">(1-(N419/R419))</f>
        <v>#DIV/0!</v>
      </c>
      <c r="P419" s="58"/>
      <c r="Q419" s="58"/>
      <c r="R419" s="59"/>
      <c r="S419" s="60"/>
      <c r="T419" s="61" t="str">
        <f aca="false">IF(W419="","",VLOOKUP(W419,Categories!$M$155:$N$866,2,FALSE()))</f>
        <v/>
      </c>
      <c r="U419" s="62"/>
      <c r="V419" s="63"/>
      <c r="W419" s="64"/>
      <c r="X419" s="65"/>
      <c r="Y419" s="66" t="str">
        <f aca="false">IF(ISERROR(VLOOKUP(T419,'Target Margins'!A:F,5,FALSE())),"",VLOOKUP(T419,'Target Margins'!A:F,5,FALSE()))</f>
        <v/>
      </c>
    </row>
    <row r="420" customFormat="false" ht="13" hidden="false" customHeight="true" outlineLevel="0" collapsed="false">
      <c r="A420" s="46"/>
      <c r="B420" s="47"/>
      <c r="C420" s="48"/>
      <c r="D420" s="48"/>
      <c r="E420" s="49"/>
      <c r="F420" s="50"/>
      <c r="G420" s="51"/>
      <c r="H420" s="51"/>
      <c r="I420" s="52"/>
      <c r="J420" s="53"/>
      <c r="K420" s="54" t="n">
        <f aca="false">I420-(I420*J420)</f>
        <v>0</v>
      </c>
      <c r="L420" s="54"/>
      <c r="M420" s="55"/>
      <c r="N420" s="56" t="n">
        <f aca="false">IF(M420="",(K420),(K420/M420))</f>
        <v>0</v>
      </c>
      <c r="O420" s="57" t="e">
        <f aca="false">(1-(N420/R420))</f>
        <v>#DIV/0!</v>
      </c>
      <c r="P420" s="58"/>
      <c r="Q420" s="58"/>
      <c r="R420" s="59"/>
      <c r="S420" s="60"/>
      <c r="T420" s="61" t="str">
        <f aca="false">IF(W420="","",VLOOKUP(W420,Categories!$M$155:$N$866,2,FALSE()))</f>
        <v/>
      </c>
      <c r="U420" s="62"/>
      <c r="V420" s="63"/>
      <c r="W420" s="64"/>
      <c r="X420" s="65"/>
      <c r="Y420" s="66" t="str">
        <f aca="false">IF(ISERROR(VLOOKUP(T420,'Target Margins'!A:F,5,FALSE())),"",VLOOKUP(T420,'Target Margins'!A:F,5,FALSE()))</f>
        <v/>
      </c>
    </row>
    <row r="421" customFormat="false" ht="13" hidden="false" customHeight="true" outlineLevel="0" collapsed="false">
      <c r="A421" s="46"/>
      <c r="B421" s="47"/>
      <c r="C421" s="48"/>
      <c r="D421" s="48"/>
      <c r="E421" s="49"/>
      <c r="F421" s="50"/>
      <c r="G421" s="51"/>
      <c r="H421" s="51"/>
      <c r="I421" s="52"/>
      <c r="J421" s="53"/>
      <c r="K421" s="54" t="n">
        <f aca="false">I421-(I421*J421)</f>
        <v>0</v>
      </c>
      <c r="L421" s="54"/>
      <c r="M421" s="55"/>
      <c r="N421" s="56" t="n">
        <f aca="false">IF(M421="",(K421),(K421/M421))</f>
        <v>0</v>
      </c>
      <c r="O421" s="57" t="e">
        <f aca="false">(1-(N421/R421))</f>
        <v>#DIV/0!</v>
      </c>
      <c r="P421" s="58"/>
      <c r="Q421" s="58"/>
      <c r="R421" s="59"/>
      <c r="S421" s="60"/>
      <c r="T421" s="61" t="str">
        <f aca="false">IF(W421="","",VLOOKUP(W421,Categories!$M$155:$N$866,2,FALSE()))</f>
        <v/>
      </c>
      <c r="U421" s="62"/>
      <c r="V421" s="63"/>
      <c r="W421" s="64"/>
      <c r="X421" s="65"/>
      <c r="Y421" s="66" t="str">
        <f aca="false">IF(ISERROR(VLOOKUP(T421,'Target Margins'!A:F,5,FALSE())),"",VLOOKUP(T421,'Target Margins'!A:F,5,FALSE()))</f>
        <v/>
      </c>
    </row>
    <row r="422" customFormat="false" ht="13" hidden="false" customHeight="true" outlineLevel="0" collapsed="false">
      <c r="A422" s="46"/>
      <c r="B422" s="47"/>
      <c r="C422" s="48"/>
      <c r="D422" s="48"/>
      <c r="E422" s="49"/>
      <c r="F422" s="50"/>
      <c r="G422" s="51"/>
      <c r="H422" s="51"/>
      <c r="I422" s="52"/>
      <c r="J422" s="53"/>
      <c r="K422" s="54" t="n">
        <f aca="false">I422-(I422*J422)</f>
        <v>0</v>
      </c>
      <c r="L422" s="54"/>
      <c r="M422" s="55"/>
      <c r="N422" s="56" t="n">
        <f aca="false">IF(M422="",(K422),(K422/M422))</f>
        <v>0</v>
      </c>
      <c r="O422" s="57" t="e">
        <f aca="false">(1-(N422/R422))</f>
        <v>#DIV/0!</v>
      </c>
      <c r="P422" s="58"/>
      <c r="Q422" s="58"/>
      <c r="R422" s="59"/>
      <c r="S422" s="60"/>
      <c r="T422" s="61" t="str">
        <f aca="false">IF(W422="","",VLOOKUP(W422,Categories!$M$155:$N$866,2,FALSE()))</f>
        <v/>
      </c>
      <c r="U422" s="62"/>
      <c r="V422" s="63"/>
      <c r="W422" s="64"/>
      <c r="X422" s="65"/>
      <c r="Y422" s="66" t="str">
        <f aca="false">IF(ISERROR(VLOOKUP(T422,'Target Margins'!A:F,5,FALSE())),"",VLOOKUP(T422,'Target Margins'!A:F,5,FALSE()))</f>
        <v/>
      </c>
    </row>
    <row r="423" customFormat="false" ht="13" hidden="false" customHeight="true" outlineLevel="0" collapsed="false">
      <c r="A423" s="46"/>
      <c r="B423" s="47"/>
      <c r="C423" s="48"/>
      <c r="D423" s="48"/>
      <c r="E423" s="49"/>
      <c r="F423" s="50"/>
      <c r="G423" s="51"/>
      <c r="H423" s="51"/>
      <c r="I423" s="52"/>
      <c r="J423" s="53"/>
      <c r="K423" s="54" t="n">
        <f aca="false">I423-(I423*J423)</f>
        <v>0</v>
      </c>
      <c r="L423" s="54"/>
      <c r="M423" s="55"/>
      <c r="N423" s="56" t="n">
        <f aca="false">IF(M423="",(K423),(K423/M423))</f>
        <v>0</v>
      </c>
      <c r="O423" s="57" t="e">
        <f aca="false">(1-(N423/R423))</f>
        <v>#DIV/0!</v>
      </c>
      <c r="P423" s="58"/>
      <c r="Q423" s="58"/>
      <c r="R423" s="59"/>
      <c r="S423" s="60"/>
      <c r="T423" s="61" t="str">
        <f aca="false">IF(W423="","",VLOOKUP(W423,Categories!$M$155:$N$866,2,FALSE()))</f>
        <v/>
      </c>
      <c r="U423" s="62"/>
      <c r="V423" s="63"/>
      <c r="W423" s="64"/>
      <c r="X423" s="65"/>
      <c r="Y423" s="66" t="str">
        <f aca="false">IF(ISERROR(VLOOKUP(T423,'Target Margins'!A:F,5,FALSE())),"",VLOOKUP(T423,'Target Margins'!A:F,5,FALSE()))</f>
        <v/>
      </c>
    </row>
    <row r="424" customFormat="false" ht="13" hidden="false" customHeight="true" outlineLevel="0" collapsed="false">
      <c r="A424" s="46"/>
      <c r="B424" s="47"/>
      <c r="C424" s="48"/>
      <c r="D424" s="48"/>
      <c r="E424" s="49"/>
      <c r="F424" s="50"/>
      <c r="G424" s="51"/>
      <c r="H424" s="51"/>
      <c r="I424" s="52"/>
      <c r="J424" s="53"/>
      <c r="K424" s="54" t="n">
        <f aca="false">I424-(I424*J424)</f>
        <v>0</v>
      </c>
      <c r="L424" s="54"/>
      <c r="M424" s="55"/>
      <c r="N424" s="56" t="n">
        <f aca="false">IF(M424="",(K424),(K424/M424))</f>
        <v>0</v>
      </c>
      <c r="O424" s="57" t="e">
        <f aca="false">(1-(N424/R424))</f>
        <v>#DIV/0!</v>
      </c>
      <c r="P424" s="58"/>
      <c r="Q424" s="58"/>
      <c r="R424" s="59"/>
      <c r="S424" s="60"/>
      <c r="T424" s="61" t="str">
        <f aca="false">IF(W424="","",VLOOKUP(W424,Categories!$M$155:$N$866,2,FALSE()))</f>
        <v/>
      </c>
      <c r="U424" s="62"/>
      <c r="V424" s="63"/>
      <c r="W424" s="64"/>
      <c r="X424" s="65"/>
      <c r="Y424" s="66" t="str">
        <f aca="false">IF(ISERROR(VLOOKUP(T424,'Target Margins'!A:F,5,FALSE())),"",VLOOKUP(T424,'Target Margins'!A:F,5,FALSE()))</f>
        <v/>
      </c>
    </row>
    <row r="425" customFormat="false" ht="13" hidden="false" customHeight="true" outlineLevel="0" collapsed="false">
      <c r="A425" s="46"/>
      <c r="B425" s="47"/>
      <c r="C425" s="48"/>
      <c r="D425" s="48"/>
      <c r="E425" s="49"/>
      <c r="F425" s="50"/>
      <c r="G425" s="51"/>
      <c r="H425" s="51"/>
      <c r="I425" s="52"/>
      <c r="J425" s="53"/>
      <c r="K425" s="54" t="n">
        <f aca="false">I425-(I425*J425)</f>
        <v>0</v>
      </c>
      <c r="L425" s="54"/>
      <c r="M425" s="55"/>
      <c r="N425" s="56" t="n">
        <f aca="false">IF(M425="",(K425),(K425/M425))</f>
        <v>0</v>
      </c>
      <c r="O425" s="57" t="e">
        <f aca="false">(1-(N425/R425))</f>
        <v>#DIV/0!</v>
      </c>
      <c r="P425" s="58"/>
      <c r="Q425" s="58"/>
      <c r="R425" s="59"/>
      <c r="S425" s="60"/>
      <c r="T425" s="61" t="str">
        <f aca="false">IF(W425="","",VLOOKUP(W425,Categories!$M$155:$N$866,2,FALSE()))</f>
        <v/>
      </c>
      <c r="U425" s="62"/>
      <c r="V425" s="63"/>
      <c r="W425" s="64"/>
      <c r="X425" s="65"/>
      <c r="Y425" s="66" t="str">
        <f aca="false">IF(ISERROR(VLOOKUP(T425,'Target Margins'!A:F,5,FALSE())),"",VLOOKUP(T425,'Target Margins'!A:F,5,FALSE()))</f>
        <v/>
      </c>
    </row>
    <row r="426" customFormat="false" ht="13" hidden="false" customHeight="true" outlineLevel="0" collapsed="false">
      <c r="A426" s="46"/>
      <c r="B426" s="47"/>
      <c r="C426" s="48"/>
      <c r="D426" s="48"/>
      <c r="E426" s="49"/>
      <c r="F426" s="50"/>
      <c r="G426" s="51"/>
      <c r="H426" s="51"/>
      <c r="I426" s="52"/>
      <c r="J426" s="53"/>
      <c r="K426" s="54" t="n">
        <f aca="false">I426-(I426*J426)</f>
        <v>0</v>
      </c>
      <c r="L426" s="54"/>
      <c r="M426" s="55"/>
      <c r="N426" s="56" t="n">
        <f aca="false">IF(M426="",(K426),(K426/M426))</f>
        <v>0</v>
      </c>
      <c r="O426" s="57" t="e">
        <f aca="false">(1-(N426/R426))</f>
        <v>#DIV/0!</v>
      </c>
      <c r="P426" s="58"/>
      <c r="Q426" s="58"/>
      <c r="R426" s="59"/>
      <c r="S426" s="60"/>
      <c r="T426" s="61" t="str">
        <f aca="false">IF(W426="","",VLOOKUP(W426,Categories!$M$155:$N$866,2,FALSE()))</f>
        <v/>
      </c>
      <c r="U426" s="62"/>
      <c r="V426" s="63"/>
      <c r="W426" s="64"/>
      <c r="X426" s="65"/>
      <c r="Y426" s="66" t="str">
        <f aca="false">IF(ISERROR(VLOOKUP(T426,'Target Margins'!A:F,5,FALSE())),"",VLOOKUP(T426,'Target Margins'!A:F,5,FALSE()))</f>
        <v/>
      </c>
    </row>
    <row r="427" customFormat="false" ht="13" hidden="false" customHeight="true" outlineLevel="0" collapsed="false">
      <c r="A427" s="46"/>
      <c r="B427" s="47"/>
      <c r="C427" s="48"/>
      <c r="D427" s="48"/>
      <c r="E427" s="49"/>
      <c r="F427" s="50"/>
      <c r="G427" s="51"/>
      <c r="H427" s="51"/>
      <c r="I427" s="52"/>
      <c r="J427" s="53"/>
      <c r="K427" s="54" t="n">
        <f aca="false">I427-(I427*J427)</f>
        <v>0</v>
      </c>
      <c r="L427" s="54"/>
      <c r="M427" s="55"/>
      <c r="N427" s="56" t="n">
        <f aca="false">IF(M427="",(K427),(K427/M427))</f>
        <v>0</v>
      </c>
      <c r="O427" s="57" t="e">
        <f aca="false">(1-(N427/R427))</f>
        <v>#DIV/0!</v>
      </c>
      <c r="P427" s="58"/>
      <c r="Q427" s="58"/>
      <c r="R427" s="59"/>
      <c r="S427" s="60"/>
      <c r="T427" s="61" t="str">
        <f aca="false">IF(W427="","",VLOOKUP(W427,Categories!$M$155:$N$866,2,FALSE()))</f>
        <v/>
      </c>
      <c r="U427" s="62"/>
      <c r="V427" s="63"/>
      <c r="W427" s="64"/>
      <c r="X427" s="65"/>
      <c r="Y427" s="66" t="str">
        <f aca="false">IF(ISERROR(VLOOKUP(T427,'Target Margins'!A:F,5,FALSE())),"",VLOOKUP(T427,'Target Margins'!A:F,5,FALSE()))</f>
        <v/>
      </c>
    </row>
    <row r="428" customFormat="false" ht="13" hidden="false" customHeight="true" outlineLevel="0" collapsed="false">
      <c r="A428" s="46"/>
      <c r="B428" s="47"/>
      <c r="C428" s="48"/>
      <c r="D428" s="48"/>
      <c r="E428" s="49"/>
      <c r="F428" s="50"/>
      <c r="G428" s="51"/>
      <c r="H428" s="51"/>
      <c r="I428" s="52"/>
      <c r="J428" s="53"/>
      <c r="K428" s="54" t="n">
        <f aca="false">I428-(I428*J428)</f>
        <v>0</v>
      </c>
      <c r="L428" s="54"/>
      <c r="M428" s="55"/>
      <c r="N428" s="56" t="n">
        <f aca="false">IF(M428="",(K428),(K428/M428))</f>
        <v>0</v>
      </c>
      <c r="O428" s="57" t="e">
        <f aca="false">(1-(N428/R428))</f>
        <v>#DIV/0!</v>
      </c>
      <c r="P428" s="58"/>
      <c r="Q428" s="58"/>
      <c r="R428" s="59"/>
      <c r="S428" s="60"/>
      <c r="T428" s="61" t="str">
        <f aca="false">IF(W428="","",VLOOKUP(W428,Categories!$M$155:$N$866,2,FALSE()))</f>
        <v/>
      </c>
      <c r="U428" s="62"/>
      <c r="V428" s="63"/>
      <c r="W428" s="64"/>
      <c r="X428" s="65"/>
      <c r="Y428" s="66" t="str">
        <f aca="false">IF(ISERROR(VLOOKUP(T428,'Target Margins'!A:F,5,FALSE())),"",VLOOKUP(T428,'Target Margins'!A:F,5,FALSE()))</f>
        <v/>
      </c>
    </row>
    <row r="429" customFormat="false" ht="13" hidden="false" customHeight="true" outlineLevel="0" collapsed="false">
      <c r="A429" s="46"/>
      <c r="B429" s="47"/>
      <c r="C429" s="48"/>
      <c r="D429" s="48"/>
      <c r="E429" s="49"/>
      <c r="F429" s="50"/>
      <c r="G429" s="51"/>
      <c r="H429" s="51"/>
      <c r="I429" s="52"/>
      <c r="J429" s="53"/>
      <c r="K429" s="54" t="n">
        <f aca="false">I429-(I429*J429)</f>
        <v>0</v>
      </c>
      <c r="L429" s="54"/>
      <c r="M429" s="55"/>
      <c r="N429" s="56" t="n">
        <f aca="false">IF(M429="",(K429),(K429/M429))</f>
        <v>0</v>
      </c>
      <c r="O429" s="57" t="e">
        <f aca="false">(1-(N429/R429))</f>
        <v>#DIV/0!</v>
      </c>
      <c r="P429" s="58"/>
      <c r="Q429" s="58"/>
      <c r="R429" s="59"/>
      <c r="S429" s="60"/>
      <c r="T429" s="61" t="str">
        <f aca="false">IF(W429="","",VLOOKUP(W429,Categories!$M$155:$N$866,2,FALSE()))</f>
        <v/>
      </c>
      <c r="U429" s="62"/>
      <c r="V429" s="63"/>
      <c r="W429" s="64"/>
      <c r="X429" s="65"/>
      <c r="Y429" s="66" t="str">
        <f aca="false">IF(ISERROR(VLOOKUP(T429,'Target Margins'!A:F,5,FALSE())),"",VLOOKUP(T429,'Target Margins'!A:F,5,FALSE()))</f>
        <v/>
      </c>
    </row>
    <row r="430" customFormat="false" ht="13" hidden="false" customHeight="true" outlineLevel="0" collapsed="false">
      <c r="A430" s="46"/>
      <c r="B430" s="47"/>
      <c r="C430" s="48"/>
      <c r="D430" s="48"/>
      <c r="E430" s="49"/>
      <c r="F430" s="50"/>
      <c r="G430" s="51"/>
      <c r="H430" s="51"/>
      <c r="I430" s="52"/>
      <c r="J430" s="53"/>
      <c r="K430" s="54" t="n">
        <f aca="false">I430-(I430*J430)</f>
        <v>0</v>
      </c>
      <c r="L430" s="54"/>
      <c r="M430" s="55"/>
      <c r="N430" s="56" t="n">
        <f aca="false">IF(M430="",(K430),(K430/M430))</f>
        <v>0</v>
      </c>
      <c r="O430" s="57" t="e">
        <f aca="false">(1-(N430/R430))</f>
        <v>#DIV/0!</v>
      </c>
      <c r="P430" s="58"/>
      <c r="Q430" s="58"/>
      <c r="R430" s="59"/>
      <c r="S430" s="60"/>
      <c r="T430" s="61" t="str">
        <f aca="false">IF(W430="","",VLOOKUP(W430,Categories!$M$155:$N$866,2,FALSE()))</f>
        <v/>
      </c>
      <c r="U430" s="62"/>
      <c r="V430" s="63"/>
      <c r="W430" s="64"/>
      <c r="X430" s="65"/>
      <c r="Y430" s="66" t="str">
        <f aca="false">IF(ISERROR(VLOOKUP(T430,'Target Margins'!A:F,5,FALSE())),"",VLOOKUP(T430,'Target Margins'!A:F,5,FALSE()))</f>
        <v/>
      </c>
    </row>
    <row r="431" customFormat="false" ht="13" hidden="false" customHeight="true" outlineLevel="0" collapsed="false">
      <c r="A431" s="46"/>
      <c r="B431" s="47"/>
      <c r="C431" s="48"/>
      <c r="D431" s="48"/>
      <c r="E431" s="49"/>
      <c r="F431" s="50"/>
      <c r="G431" s="51"/>
      <c r="H431" s="51"/>
      <c r="I431" s="52"/>
      <c r="J431" s="53"/>
      <c r="K431" s="54" t="n">
        <f aca="false">I431-(I431*J431)</f>
        <v>0</v>
      </c>
      <c r="L431" s="54"/>
      <c r="M431" s="55"/>
      <c r="N431" s="56" t="n">
        <f aca="false">IF(M431="",(K431),(K431/M431))</f>
        <v>0</v>
      </c>
      <c r="O431" s="57" t="e">
        <f aca="false">(1-(N431/R431))</f>
        <v>#DIV/0!</v>
      </c>
      <c r="P431" s="58"/>
      <c r="Q431" s="58"/>
      <c r="R431" s="59"/>
      <c r="S431" s="60"/>
      <c r="T431" s="61" t="str">
        <f aca="false">IF(W431="","",VLOOKUP(W431,Categories!$M$155:$N$866,2,FALSE()))</f>
        <v/>
      </c>
      <c r="U431" s="62"/>
      <c r="V431" s="63"/>
      <c r="W431" s="64"/>
      <c r="X431" s="65"/>
      <c r="Y431" s="66" t="str">
        <f aca="false">IF(ISERROR(VLOOKUP(T431,'Target Margins'!A:F,5,FALSE())),"",VLOOKUP(T431,'Target Margins'!A:F,5,FALSE()))</f>
        <v/>
      </c>
    </row>
    <row r="432" customFormat="false" ht="13" hidden="false" customHeight="true" outlineLevel="0" collapsed="false">
      <c r="A432" s="46"/>
      <c r="B432" s="47"/>
      <c r="C432" s="48"/>
      <c r="D432" s="48"/>
      <c r="E432" s="49"/>
      <c r="F432" s="50"/>
      <c r="G432" s="51"/>
      <c r="H432" s="51"/>
      <c r="I432" s="52"/>
      <c r="J432" s="53"/>
      <c r="K432" s="54" t="n">
        <f aca="false">I432-(I432*J432)</f>
        <v>0</v>
      </c>
      <c r="L432" s="54"/>
      <c r="M432" s="55"/>
      <c r="N432" s="56" t="n">
        <f aca="false">IF(M432="",(K432),(K432/M432))</f>
        <v>0</v>
      </c>
      <c r="O432" s="57" t="e">
        <f aca="false">(1-(N432/R432))</f>
        <v>#DIV/0!</v>
      </c>
      <c r="P432" s="58"/>
      <c r="Q432" s="58"/>
      <c r="R432" s="59"/>
      <c r="S432" s="60"/>
      <c r="T432" s="61" t="str">
        <f aca="false">IF(W432="","",VLOOKUP(W432,Categories!$M$155:$N$866,2,FALSE()))</f>
        <v/>
      </c>
      <c r="U432" s="62"/>
      <c r="V432" s="63"/>
      <c r="W432" s="64"/>
      <c r="X432" s="65"/>
      <c r="Y432" s="66" t="str">
        <f aca="false">IF(ISERROR(VLOOKUP(T432,'Target Margins'!A:F,5,FALSE())),"",VLOOKUP(T432,'Target Margins'!A:F,5,FALSE()))</f>
        <v/>
      </c>
    </row>
    <row r="433" customFormat="false" ht="13" hidden="false" customHeight="true" outlineLevel="0" collapsed="false">
      <c r="A433" s="46"/>
      <c r="B433" s="47"/>
      <c r="C433" s="48"/>
      <c r="D433" s="48"/>
      <c r="E433" s="49"/>
      <c r="F433" s="50"/>
      <c r="G433" s="51"/>
      <c r="H433" s="51"/>
      <c r="I433" s="52"/>
      <c r="J433" s="53"/>
      <c r="K433" s="54" t="n">
        <f aca="false">I433-(I433*J433)</f>
        <v>0</v>
      </c>
      <c r="L433" s="54"/>
      <c r="M433" s="55"/>
      <c r="N433" s="56" t="n">
        <f aca="false">IF(M433="",(K433),(K433/M433))</f>
        <v>0</v>
      </c>
      <c r="O433" s="57" t="e">
        <f aca="false">(1-(N433/R433))</f>
        <v>#DIV/0!</v>
      </c>
      <c r="P433" s="58"/>
      <c r="Q433" s="58"/>
      <c r="R433" s="59"/>
      <c r="S433" s="60"/>
      <c r="T433" s="61" t="str">
        <f aca="false">IF(W433="","",VLOOKUP(W433,Categories!$M$155:$N$866,2,FALSE()))</f>
        <v/>
      </c>
      <c r="U433" s="62"/>
      <c r="V433" s="63"/>
      <c r="W433" s="64"/>
      <c r="X433" s="65"/>
      <c r="Y433" s="66" t="str">
        <f aca="false">IF(ISERROR(VLOOKUP(T433,'Target Margins'!A:F,5,FALSE())),"",VLOOKUP(T433,'Target Margins'!A:F,5,FALSE()))</f>
        <v/>
      </c>
    </row>
    <row r="434" customFormat="false" ht="13" hidden="false" customHeight="true" outlineLevel="0" collapsed="false">
      <c r="A434" s="46"/>
      <c r="B434" s="47"/>
      <c r="C434" s="48"/>
      <c r="D434" s="48"/>
      <c r="E434" s="49"/>
      <c r="F434" s="50"/>
      <c r="G434" s="51"/>
      <c r="H434" s="51"/>
      <c r="I434" s="52"/>
      <c r="J434" s="53"/>
      <c r="K434" s="54" t="n">
        <f aca="false">I434-(I434*J434)</f>
        <v>0</v>
      </c>
      <c r="L434" s="54"/>
      <c r="M434" s="55"/>
      <c r="N434" s="56" t="n">
        <f aca="false">IF(M434="",(K434),(K434/M434))</f>
        <v>0</v>
      </c>
      <c r="O434" s="57" t="e">
        <f aca="false">(1-(N434/R434))</f>
        <v>#DIV/0!</v>
      </c>
      <c r="P434" s="58"/>
      <c r="Q434" s="58"/>
      <c r="R434" s="59"/>
      <c r="S434" s="60"/>
      <c r="T434" s="61" t="str">
        <f aca="false">IF(W434="","",VLOOKUP(W434,Categories!$M$155:$N$866,2,FALSE()))</f>
        <v/>
      </c>
      <c r="U434" s="62"/>
      <c r="V434" s="63"/>
      <c r="W434" s="64"/>
      <c r="X434" s="65"/>
      <c r="Y434" s="66" t="str">
        <f aca="false">IF(ISERROR(VLOOKUP(T434,'Target Margins'!A:F,5,FALSE())),"",VLOOKUP(T434,'Target Margins'!A:F,5,FALSE()))</f>
        <v/>
      </c>
    </row>
    <row r="435" customFormat="false" ht="13" hidden="false" customHeight="true" outlineLevel="0" collapsed="false">
      <c r="A435" s="46"/>
      <c r="B435" s="47"/>
      <c r="C435" s="48"/>
      <c r="D435" s="48"/>
      <c r="E435" s="49"/>
      <c r="F435" s="50"/>
      <c r="G435" s="51"/>
      <c r="H435" s="51"/>
      <c r="I435" s="52"/>
      <c r="J435" s="53"/>
      <c r="K435" s="54" t="n">
        <f aca="false">I435-(I435*J435)</f>
        <v>0</v>
      </c>
      <c r="L435" s="54"/>
      <c r="M435" s="55"/>
      <c r="N435" s="56" t="n">
        <f aca="false">IF(M435="",(K435),(K435/M435))</f>
        <v>0</v>
      </c>
      <c r="O435" s="57" t="e">
        <f aca="false">(1-(N435/R435))</f>
        <v>#DIV/0!</v>
      </c>
      <c r="P435" s="58"/>
      <c r="Q435" s="58"/>
      <c r="R435" s="59"/>
      <c r="S435" s="60"/>
      <c r="T435" s="61" t="str">
        <f aca="false">IF(W435="","",VLOOKUP(W435,Categories!$M$155:$N$866,2,FALSE()))</f>
        <v/>
      </c>
      <c r="U435" s="62"/>
      <c r="V435" s="63"/>
      <c r="W435" s="64"/>
      <c r="X435" s="65"/>
      <c r="Y435" s="66" t="str">
        <f aca="false">IF(ISERROR(VLOOKUP(T435,'Target Margins'!A:F,5,FALSE())),"",VLOOKUP(T435,'Target Margins'!A:F,5,FALSE()))</f>
        <v/>
      </c>
    </row>
    <row r="436" customFormat="false" ht="13" hidden="false" customHeight="true" outlineLevel="0" collapsed="false">
      <c r="A436" s="46"/>
      <c r="B436" s="47"/>
      <c r="C436" s="48"/>
      <c r="D436" s="48"/>
      <c r="E436" s="49"/>
      <c r="F436" s="50"/>
      <c r="G436" s="51"/>
      <c r="H436" s="51"/>
      <c r="I436" s="52"/>
      <c r="J436" s="53"/>
      <c r="K436" s="54" t="n">
        <f aca="false">I436-(I436*J436)</f>
        <v>0</v>
      </c>
      <c r="L436" s="54"/>
      <c r="M436" s="55"/>
      <c r="N436" s="56" t="n">
        <f aca="false">IF(M436="",(K436),(K436/M436))</f>
        <v>0</v>
      </c>
      <c r="O436" s="57" t="e">
        <f aca="false">(1-(N436/R436))</f>
        <v>#DIV/0!</v>
      </c>
      <c r="P436" s="58"/>
      <c r="Q436" s="58"/>
      <c r="R436" s="59"/>
      <c r="S436" s="60"/>
      <c r="T436" s="61" t="str">
        <f aca="false">IF(W436="","",VLOOKUP(W436,Categories!$M$155:$N$866,2,FALSE()))</f>
        <v/>
      </c>
      <c r="U436" s="62"/>
      <c r="V436" s="63"/>
      <c r="W436" s="64"/>
      <c r="X436" s="65"/>
      <c r="Y436" s="66" t="str">
        <f aca="false">IF(ISERROR(VLOOKUP(T436,'Target Margins'!A:F,5,FALSE())),"",VLOOKUP(T436,'Target Margins'!A:F,5,FALSE()))</f>
        <v/>
      </c>
    </row>
    <row r="437" customFormat="false" ht="13" hidden="false" customHeight="true" outlineLevel="0" collapsed="false">
      <c r="A437" s="46"/>
      <c r="B437" s="47"/>
      <c r="C437" s="48"/>
      <c r="D437" s="48"/>
      <c r="E437" s="49"/>
      <c r="F437" s="50"/>
      <c r="G437" s="51"/>
      <c r="H437" s="51"/>
      <c r="I437" s="52"/>
      <c r="J437" s="53"/>
      <c r="K437" s="54" t="n">
        <f aca="false">I437-(I437*J437)</f>
        <v>0</v>
      </c>
      <c r="L437" s="54"/>
      <c r="M437" s="55"/>
      <c r="N437" s="56" t="n">
        <f aca="false">IF(M437="",(K437),(K437/M437))</f>
        <v>0</v>
      </c>
      <c r="O437" s="57" t="e">
        <f aca="false">(1-(N437/R437))</f>
        <v>#DIV/0!</v>
      </c>
      <c r="P437" s="58"/>
      <c r="Q437" s="58"/>
      <c r="R437" s="59"/>
      <c r="S437" s="60"/>
      <c r="T437" s="61" t="str">
        <f aca="false">IF(W437="","",VLOOKUP(W437,Categories!$M$155:$N$866,2,FALSE()))</f>
        <v/>
      </c>
      <c r="U437" s="62"/>
      <c r="V437" s="63"/>
      <c r="W437" s="64"/>
      <c r="X437" s="65"/>
      <c r="Y437" s="66" t="str">
        <f aca="false">IF(ISERROR(VLOOKUP(T437,'Target Margins'!A:F,5,FALSE())),"",VLOOKUP(T437,'Target Margins'!A:F,5,FALSE()))</f>
        <v/>
      </c>
    </row>
    <row r="438" customFormat="false" ht="13" hidden="false" customHeight="true" outlineLevel="0" collapsed="false">
      <c r="A438" s="46"/>
      <c r="B438" s="47"/>
      <c r="C438" s="48"/>
      <c r="D438" s="48"/>
      <c r="E438" s="49"/>
      <c r="F438" s="50"/>
      <c r="G438" s="51"/>
      <c r="H438" s="51"/>
      <c r="I438" s="52"/>
      <c r="J438" s="53"/>
      <c r="K438" s="54" t="n">
        <f aca="false">I438-(I438*J438)</f>
        <v>0</v>
      </c>
      <c r="L438" s="54"/>
      <c r="M438" s="55"/>
      <c r="N438" s="56" t="n">
        <f aca="false">IF(M438="",(K438),(K438/M438))</f>
        <v>0</v>
      </c>
      <c r="O438" s="57" t="e">
        <f aca="false">(1-(N438/R438))</f>
        <v>#DIV/0!</v>
      </c>
      <c r="P438" s="58"/>
      <c r="Q438" s="58"/>
      <c r="R438" s="59"/>
      <c r="S438" s="60"/>
      <c r="T438" s="61" t="str">
        <f aca="false">IF(W438="","",VLOOKUP(W438,Categories!$M$155:$N$866,2,FALSE()))</f>
        <v/>
      </c>
      <c r="U438" s="62"/>
      <c r="V438" s="63"/>
      <c r="W438" s="64"/>
      <c r="X438" s="65"/>
      <c r="Y438" s="66" t="str">
        <f aca="false">IF(ISERROR(VLOOKUP(T438,'Target Margins'!A:F,5,FALSE())),"",VLOOKUP(T438,'Target Margins'!A:F,5,FALSE()))</f>
        <v/>
      </c>
    </row>
    <row r="439" customFormat="false" ht="13" hidden="false" customHeight="true" outlineLevel="0" collapsed="false">
      <c r="A439" s="46"/>
      <c r="B439" s="47"/>
      <c r="C439" s="48"/>
      <c r="D439" s="48"/>
      <c r="E439" s="49"/>
      <c r="F439" s="50"/>
      <c r="G439" s="51"/>
      <c r="H439" s="51"/>
      <c r="I439" s="52"/>
      <c r="J439" s="53"/>
      <c r="K439" s="54" t="n">
        <f aca="false">I439-(I439*J439)</f>
        <v>0</v>
      </c>
      <c r="L439" s="54"/>
      <c r="M439" s="55"/>
      <c r="N439" s="56" t="n">
        <f aca="false">IF(M439="",(K439),(K439/M439))</f>
        <v>0</v>
      </c>
      <c r="O439" s="57" t="e">
        <f aca="false">(1-(N439/R439))</f>
        <v>#DIV/0!</v>
      </c>
      <c r="P439" s="58"/>
      <c r="Q439" s="58"/>
      <c r="R439" s="59"/>
      <c r="S439" s="60"/>
      <c r="T439" s="61" t="str">
        <f aca="false">IF(W439="","",VLOOKUP(W439,Categories!$M$155:$N$866,2,FALSE()))</f>
        <v/>
      </c>
      <c r="U439" s="62"/>
      <c r="V439" s="63"/>
      <c r="W439" s="64"/>
      <c r="X439" s="65"/>
      <c r="Y439" s="66" t="str">
        <f aca="false">IF(ISERROR(VLOOKUP(T439,'Target Margins'!A:F,5,FALSE())),"",VLOOKUP(T439,'Target Margins'!A:F,5,FALSE()))</f>
        <v/>
      </c>
    </row>
    <row r="440" customFormat="false" ht="13" hidden="false" customHeight="true" outlineLevel="0" collapsed="false">
      <c r="A440" s="46"/>
      <c r="B440" s="47"/>
      <c r="C440" s="48"/>
      <c r="D440" s="48"/>
      <c r="E440" s="49"/>
      <c r="F440" s="50"/>
      <c r="G440" s="51"/>
      <c r="H440" s="51"/>
      <c r="I440" s="52"/>
      <c r="J440" s="53"/>
      <c r="K440" s="54" t="n">
        <f aca="false">I440-(I440*J440)</f>
        <v>0</v>
      </c>
      <c r="L440" s="54"/>
      <c r="M440" s="55"/>
      <c r="N440" s="56" t="n">
        <f aca="false">IF(M440="",(K440),(K440/M440))</f>
        <v>0</v>
      </c>
      <c r="O440" s="57" t="e">
        <f aca="false">(1-(N440/R440))</f>
        <v>#DIV/0!</v>
      </c>
      <c r="P440" s="58"/>
      <c r="Q440" s="58"/>
      <c r="R440" s="59"/>
      <c r="S440" s="60"/>
      <c r="T440" s="61" t="str">
        <f aca="false">IF(W440="","",VLOOKUP(W440,Categories!$M$155:$N$866,2,FALSE()))</f>
        <v/>
      </c>
      <c r="U440" s="62"/>
      <c r="V440" s="63"/>
      <c r="W440" s="64"/>
      <c r="X440" s="65"/>
      <c r="Y440" s="66" t="str">
        <f aca="false">IF(ISERROR(VLOOKUP(T440,'Target Margins'!A:F,5,FALSE())),"",VLOOKUP(T440,'Target Margins'!A:F,5,FALSE()))</f>
        <v/>
      </c>
    </row>
    <row r="441" customFormat="false" ht="13" hidden="false" customHeight="true" outlineLevel="0" collapsed="false">
      <c r="A441" s="46"/>
      <c r="B441" s="47"/>
      <c r="C441" s="48"/>
      <c r="D441" s="48"/>
      <c r="E441" s="49"/>
      <c r="F441" s="50"/>
      <c r="G441" s="51"/>
      <c r="H441" s="51"/>
      <c r="I441" s="52"/>
      <c r="J441" s="53"/>
      <c r="K441" s="54" t="n">
        <f aca="false">I441-(I441*J441)</f>
        <v>0</v>
      </c>
      <c r="L441" s="54"/>
      <c r="M441" s="55"/>
      <c r="N441" s="56" t="n">
        <f aca="false">IF(M441="",(K441),(K441/M441))</f>
        <v>0</v>
      </c>
      <c r="O441" s="57" t="e">
        <f aca="false">(1-(N441/R441))</f>
        <v>#DIV/0!</v>
      </c>
      <c r="P441" s="58"/>
      <c r="Q441" s="58"/>
      <c r="R441" s="59"/>
      <c r="S441" s="60"/>
      <c r="T441" s="61" t="str">
        <f aca="false">IF(W441="","",VLOOKUP(W441,Categories!$M$155:$N$866,2,FALSE()))</f>
        <v/>
      </c>
      <c r="U441" s="62"/>
      <c r="V441" s="63"/>
      <c r="W441" s="64"/>
      <c r="X441" s="65"/>
      <c r="Y441" s="66" t="str">
        <f aca="false">IF(ISERROR(VLOOKUP(T441,'Target Margins'!A:F,5,FALSE())),"",VLOOKUP(T441,'Target Margins'!A:F,5,FALSE()))</f>
        <v/>
      </c>
    </row>
    <row r="442" customFormat="false" ht="13" hidden="false" customHeight="true" outlineLevel="0" collapsed="false">
      <c r="A442" s="46"/>
      <c r="B442" s="47"/>
      <c r="C442" s="48"/>
      <c r="D442" s="48"/>
      <c r="E442" s="49"/>
      <c r="F442" s="50"/>
      <c r="G442" s="51"/>
      <c r="H442" s="51"/>
      <c r="I442" s="52"/>
      <c r="J442" s="53"/>
      <c r="K442" s="54" t="n">
        <f aca="false">I442-(I442*J442)</f>
        <v>0</v>
      </c>
      <c r="L442" s="54"/>
      <c r="M442" s="55"/>
      <c r="N442" s="56" t="n">
        <f aca="false">IF(M442="",(K442),(K442/M442))</f>
        <v>0</v>
      </c>
      <c r="O442" s="57" t="e">
        <f aca="false">(1-(N442/R442))</f>
        <v>#DIV/0!</v>
      </c>
      <c r="P442" s="58"/>
      <c r="Q442" s="58"/>
      <c r="R442" s="59"/>
      <c r="S442" s="60"/>
      <c r="T442" s="61" t="str">
        <f aca="false">IF(W442="","",VLOOKUP(W442,Categories!$M$155:$N$866,2,FALSE()))</f>
        <v/>
      </c>
      <c r="U442" s="62"/>
      <c r="V442" s="63"/>
      <c r="W442" s="64"/>
      <c r="X442" s="65"/>
      <c r="Y442" s="66" t="str">
        <f aca="false">IF(ISERROR(VLOOKUP(T442,'Target Margins'!A:F,5,FALSE())),"",VLOOKUP(T442,'Target Margins'!A:F,5,FALSE()))</f>
        <v/>
      </c>
    </row>
    <row r="443" customFormat="false" ht="13" hidden="false" customHeight="true" outlineLevel="0" collapsed="false">
      <c r="A443" s="46"/>
      <c r="B443" s="47"/>
      <c r="C443" s="48"/>
      <c r="D443" s="48"/>
      <c r="E443" s="49"/>
      <c r="F443" s="50"/>
      <c r="G443" s="51"/>
      <c r="H443" s="51"/>
      <c r="I443" s="52"/>
      <c r="J443" s="53"/>
      <c r="K443" s="54" t="n">
        <f aca="false">I443-(I443*J443)</f>
        <v>0</v>
      </c>
      <c r="L443" s="54"/>
      <c r="M443" s="55"/>
      <c r="N443" s="56" t="n">
        <f aca="false">IF(M443="",(K443),(K443/M443))</f>
        <v>0</v>
      </c>
      <c r="O443" s="57" t="e">
        <f aca="false">(1-(N443/R443))</f>
        <v>#DIV/0!</v>
      </c>
      <c r="P443" s="58"/>
      <c r="Q443" s="58"/>
      <c r="R443" s="59"/>
      <c r="S443" s="60"/>
      <c r="T443" s="61" t="str">
        <f aca="false">IF(W443="","",VLOOKUP(W443,Categories!$M$155:$N$866,2,FALSE()))</f>
        <v/>
      </c>
      <c r="U443" s="62"/>
      <c r="V443" s="63"/>
      <c r="W443" s="64"/>
      <c r="X443" s="65"/>
      <c r="Y443" s="66" t="str">
        <f aca="false">IF(ISERROR(VLOOKUP(T443,'Target Margins'!A:F,5,FALSE())),"",VLOOKUP(T443,'Target Margins'!A:F,5,FALSE()))</f>
        <v/>
      </c>
    </row>
    <row r="444" customFormat="false" ht="13" hidden="false" customHeight="true" outlineLevel="0" collapsed="false">
      <c r="A444" s="46"/>
      <c r="B444" s="47"/>
      <c r="C444" s="48"/>
      <c r="D444" s="48"/>
      <c r="E444" s="49"/>
      <c r="F444" s="50"/>
      <c r="G444" s="51"/>
      <c r="H444" s="51"/>
      <c r="I444" s="52"/>
      <c r="J444" s="53"/>
      <c r="K444" s="54" t="n">
        <f aca="false">I444-(I444*J444)</f>
        <v>0</v>
      </c>
      <c r="L444" s="54"/>
      <c r="M444" s="55"/>
      <c r="N444" s="56" t="n">
        <f aca="false">IF(M444="",(K444),(K444/M444))</f>
        <v>0</v>
      </c>
      <c r="O444" s="57" t="e">
        <f aca="false">(1-(N444/R444))</f>
        <v>#DIV/0!</v>
      </c>
      <c r="P444" s="58"/>
      <c r="Q444" s="58"/>
      <c r="R444" s="59"/>
      <c r="S444" s="60"/>
      <c r="T444" s="61" t="str">
        <f aca="false">IF(W444="","",VLOOKUP(W444,Categories!$M$155:$N$866,2,FALSE()))</f>
        <v/>
      </c>
      <c r="U444" s="62"/>
      <c r="V444" s="63"/>
      <c r="W444" s="64"/>
      <c r="X444" s="65"/>
      <c r="Y444" s="66" t="str">
        <f aca="false">IF(ISERROR(VLOOKUP(T444,'Target Margins'!A:F,5,FALSE())),"",VLOOKUP(T444,'Target Margins'!A:F,5,FALSE()))</f>
        <v/>
      </c>
    </row>
    <row r="445" customFormat="false" ht="13" hidden="false" customHeight="true" outlineLevel="0" collapsed="false">
      <c r="A445" s="46"/>
      <c r="B445" s="47"/>
      <c r="C445" s="48"/>
      <c r="D445" s="48"/>
      <c r="E445" s="49"/>
      <c r="F445" s="50"/>
      <c r="G445" s="51"/>
      <c r="H445" s="51"/>
      <c r="I445" s="52"/>
      <c r="J445" s="53"/>
      <c r="K445" s="54" t="n">
        <f aca="false">I445-(I445*J445)</f>
        <v>0</v>
      </c>
      <c r="L445" s="54"/>
      <c r="M445" s="55"/>
      <c r="N445" s="56" t="n">
        <f aca="false">IF(M445="",(K445),(K445/M445))</f>
        <v>0</v>
      </c>
      <c r="O445" s="57" t="e">
        <f aca="false">(1-(N445/R445))</f>
        <v>#DIV/0!</v>
      </c>
      <c r="P445" s="58"/>
      <c r="Q445" s="58"/>
      <c r="R445" s="59"/>
      <c r="S445" s="60"/>
      <c r="T445" s="61" t="str">
        <f aca="false">IF(W445="","",VLOOKUP(W445,Categories!$M$155:$N$866,2,FALSE()))</f>
        <v/>
      </c>
      <c r="U445" s="62"/>
      <c r="V445" s="63"/>
      <c r="W445" s="64"/>
      <c r="X445" s="65"/>
      <c r="Y445" s="66" t="str">
        <f aca="false">IF(ISERROR(VLOOKUP(T445,'Target Margins'!A:F,5,FALSE())),"",VLOOKUP(T445,'Target Margins'!A:F,5,FALSE()))</f>
        <v/>
      </c>
    </row>
    <row r="446" customFormat="false" ht="13" hidden="false" customHeight="true" outlineLevel="0" collapsed="false">
      <c r="A446" s="46"/>
      <c r="B446" s="47"/>
      <c r="C446" s="48"/>
      <c r="D446" s="48"/>
      <c r="E446" s="49"/>
      <c r="F446" s="50"/>
      <c r="G446" s="51"/>
      <c r="H446" s="51"/>
      <c r="I446" s="52"/>
      <c r="J446" s="53"/>
      <c r="K446" s="54" t="n">
        <f aca="false">I446-(I446*J446)</f>
        <v>0</v>
      </c>
      <c r="L446" s="54"/>
      <c r="M446" s="55"/>
      <c r="N446" s="56" t="n">
        <f aca="false">IF(M446="",(K446),(K446/M446))</f>
        <v>0</v>
      </c>
      <c r="O446" s="57" t="e">
        <f aca="false">(1-(N446/R446))</f>
        <v>#DIV/0!</v>
      </c>
      <c r="P446" s="58"/>
      <c r="Q446" s="58"/>
      <c r="R446" s="59"/>
      <c r="S446" s="60"/>
      <c r="T446" s="61" t="str">
        <f aca="false">IF(W446="","",VLOOKUP(W446,Categories!$M$155:$N$866,2,FALSE()))</f>
        <v/>
      </c>
      <c r="U446" s="62"/>
      <c r="V446" s="63"/>
      <c r="W446" s="64"/>
      <c r="X446" s="65"/>
      <c r="Y446" s="66" t="str">
        <f aca="false">IF(ISERROR(VLOOKUP(T446,'Target Margins'!A:F,5,FALSE())),"",VLOOKUP(T446,'Target Margins'!A:F,5,FALSE()))</f>
        <v/>
      </c>
    </row>
    <row r="447" customFormat="false" ht="13" hidden="false" customHeight="true" outlineLevel="0" collapsed="false">
      <c r="A447" s="46"/>
      <c r="B447" s="47"/>
      <c r="C447" s="48"/>
      <c r="D447" s="48"/>
      <c r="E447" s="49"/>
      <c r="F447" s="50"/>
      <c r="G447" s="51"/>
      <c r="H447" s="51"/>
      <c r="I447" s="52"/>
      <c r="J447" s="53"/>
      <c r="K447" s="54" t="n">
        <f aca="false">I447-(I447*J447)</f>
        <v>0</v>
      </c>
      <c r="L447" s="54"/>
      <c r="M447" s="55"/>
      <c r="N447" s="56" t="n">
        <f aca="false">IF(M447="",(K447),(K447/M447))</f>
        <v>0</v>
      </c>
      <c r="O447" s="57" t="e">
        <f aca="false">(1-(N447/R447))</f>
        <v>#DIV/0!</v>
      </c>
      <c r="P447" s="58"/>
      <c r="Q447" s="58"/>
      <c r="R447" s="59"/>
      <c r="S447" s="60"/>
      <c r="T447" s="61" t="str">
        <f aca="false">IF(W447="","",VLOOKUP(W447,Categories!$M$155:$N$866,2,FALSE()))</f>
        <v/>
      </c>
      <c r="U447" s="62"/>
      <c r="V447" s="63"/>
      <c r="W447" s="64"/>
      <c r="X447" s="65"/>
      <c r="Y447" s="66" t="str">
        <f aca="false">IF(ISERROR(VLOOKUP(T447,'Target Margins'!A:F,5,FALSE())),"",VLOOKUP(T447,'Target Margins'!A:F,5,FALSE()))</f>
        <v/>
      </c>
    </row>
    <row r="448" customFormat="false" ht="13" hidden="false" customHeight="true" outlineLevel="0" collapsed="false">
      <c r="A448" s="46"/>
      <c r="B448" s="47"/>
      <c r="C448" s="48"/>
      <c r="D448" s="48"/>
      <c r="E448" s="49"/>
      <c r="F448" s="50"/>
      <c r="G448" s="51"/>
      <c r="H448" s="51"/>
      <c r="I448" s="52"/>
      <c r="J448" s="53"/>
      <c r="K448" s="54" t="n">
        <f aca="false">I448-(I448*J448)</f>
        <v>0</v>
      </c>
      <c r="L448" s="54"/>
      <c r="M448" s="55"/>
      <c r="N448" s="56" t="n">
        <f aca="false">IF(M448="",(K448),(K448/M448))</f>
        <v>0</v>
      </c>
      <c r="O448" s="57" t="e">
        <f aca="false">(1-(N448/R448))</f>
        <v>#DIV/0!</v>
      </c>
      <c r="P448" s="58"/>
      <c r="Q448" s="58"/>
      <c r="R448" s="59"/>
      <c r="S448" s="60"/>
      <c r="T448" s="61" t="str">
        <f aca="false">IF(W448="","",VLOOKUP(W448,Categories!$M$155:$N$866,2,FALSE()))</f>
        <v/>
      </c>
      <c r="U448" s="62"/>
      <c r="V448" s="63"/>
      <c r="W448" s="64"/>
      <c r="X448" s="65"/>
      <c r="Y448" s="66" t="str">
        <f aca="false">IF(ISERROR(VLOOKUP(T448,'Target Margins'!A:F,5,FALSE())),"",VLOOKUP(T448,'Target Margins'!A:F,5,FALSE()))</f>
        <v/>
      </c>
    </row>
    <row r="449" customFormat="false" ht="13" hidden="false" customHeight="true" outlineLevel="0" collapsed="false">
      <c r="A449" s="46"/>
      <c r="B449" s="47"/>
      <c r="C449" s="48"/>
      <c r="D449" s="48"/>
      <c r="E449" s="49"/>
      <c r="F449" s="50"/>
      <c r="G449" s="51"/>
      <c r="H449" s="51"/>
      <c r="I449" s="52"/>
      <c r="J449" s="53"/>
      <c r="K449" s="54" t="n">
        <f aca="false">I449-(I449*J449)</f>
        <v>0</v>
      </c>
      <c r="L449" s="54"/>
      <c r="M449" s="55"/>
      <c r="N449" s="56" t="n">
        <f aca="false">IF(M449="",(K449),(K449/M449))</f>
        <v>0</v>
      </c>
      <c r="O449" s="57" t="e">
        <f aca="false">(1-(N449/R449))</f>
        <v>#DIV/0!</v>
      </c>
      <c r="P449" s="58"/>
      <c r="Q449" s="58"/>
      <c r="R449" s="59"/>
      <c r="S449" s="60"/>
      <c r="T449" s="61" t="str">
        <f aca="false">IF(W449="","",VLOOKUP(W449,Categories!$M$155:$N$866,2,FALSE()))</f>
        <v/>
      </c>
      <c r="U449" s="62"/>
      <c r="V449" s="63"/>
      <c r="W449" s="64"/>
      <c r="X449" s="65"/>
      <c r="Y449" s="66" t="str">
        <f aca="false">IF(ISERROR(VLOOKUP(T449,'Target Margins'!A:F,5,FALSE())),"",VLOOKUP(T449,'Target Margins'!A:F,5,FALSE()))</f>
        <v/>
      </c>
    </row>
    <row r="450" customFormat="false" ht="13" hidden="false" customHeight="true" outlineLevel="0" collapsed="false">
      <c r="A450" s="46"/>
      <c r="B450" s="47"/>
      <c r="C450" s="48"/>
      <c r="D450" s="48"/>
      <c r="E450" s="49"/>
      <c r="F450" s="50"/>
      <c r="G450" s="51"/>
      <c r="H450" s="51"/>
      <c r="I450" s="52"/>
      <c r="J450" s="53"/>
      <c r="K450" s="54" t="n">
        <f aca="false">I450-(I450*J450)</f>
        <v>0</v>
      </c>
      <c r="L450" s="54"/>
      <c r="M450" s="55"/>
      <c r="N450" s="56" t="n">
        <f aca="false">IF(M450="",(K450),(K450/M450))</f>
        <v>0</v>
      </c>
      <c r="O450" s="57" t="e">
        <f aca="false">(1-(N450/R450))</f>
        <v>#DIV/0!</v>
      </c>
      <c r="P450" s="58"/>
      <c r="Q450" s="58"/>
      <c r="R450" s="59"/>
      <c r="S450" s="60"/>
      <c r="T450" s="61" t="str">
        <f aca="false">IF(W450="","",VLOOKUP(W450,Categories!$M$155:$N$866,2,FALSE()))</f>
        <v/>
      </c>
      <c r="U450" s="62"/>
      <c r="V450" s="63"/>
      <c r="W450" s="64"/>
      <c r="X450" s="65"/>
      <c r="Y450" s="66" t="str">
        <f aca="false">IF(ISERROR(VLOOKUP(T450,'Target Margins'!A:F,5,FALSE())),"",VLOOKUP(T450,'Target Margins'!A:F,5,FALSE()))</f>
        <v/>
      </c>
    </row>
    <row r="451" customFormat="false" ht="13" hidden="false" customHeight="true" outlineLevel="0" collapsed="false">
      <c r="A451" s="46"/>
      <c r="B451" s="47"/>
      <c r="C451" s="48"/>
      <c r="D451" s="48"/>
      <c r="E451" s="49"/>
      <c r="F451" s="50"/>
      <c r="G451" s="51"/>
      <c r="H451" s="51"/>
      <c r="I451" s="52"/>
      <c r="J451" s="53"/>
      <c r="K451" s="54" t="n">
        <f aca="false">I451-(I451*J451)</f>
        <v>0</v>
      </c>
      <c r="L451" s="54"/>
      <c r="M451" s="55"/>
      <c r="N451" s="56" t="n">
        <f aca="false">IF(M451="",(K451),(K451/M451))</f>
        <v>0</v>
      </c>
      <c r="O451" s="57" t="e">
        <f aca="false">(1-(N451/R451))</f>
        <v>#DIV/0!</v>
      </c>
      <c r="P451" s="58"/>
      <c r="Q451" s="58"/>
      <c r="R451" s="59"/>
      <c r="S451" s="60"/>
      <c r="T451" s="61" t="str">
        <f aca="false">IF(W451="","",VLOOKUP(W451,Categories!$M$155:$N$866,2,FALSE()))</f>
        <v/>
      </c>
      <c r="U451" s="62"/>
      <c r="V451" s="63"/>
      <c r="W451" s="64"/>
      <c r="X451" s="65"/>
      <c r="Y451" s="66" t="str">
        <f aca="false">IF(ISERROR(VLOOKUP(T451,'Target Margins'!A:F,5,FALSE())),"",VLOOKUP(T451,'Target Margins'!A:F,5,FALSE()))</f>
        <v/>
      </c>
    </row>
    <row r="452" customFormat="false" ht="13" hidden="false" customHeight="true" outlineLevel="0" collapsed="false">
      <c r="A452" s="46"/>
      <c r="B452" s="47"/>
      <c r="C452" s="48"/>
      <c r="D452" s="48"/>
      <c r="E452" s="49"/>
      <c r="F452" s="50"/>
      <c r="G452" s="51"/>
      <c r="H452" s="51"/>
      <c r="I452" s="52"/>
      <c r="J452" s="53"/>
      <c r="K452" s="54" t="n">
        <f aca="false">I452-(I452*J452)</f>
        <v>0</v>
      </c>
      <c r="L452" s="54"/>
      <c r="M452" s="55"/>
      <c r="N452" s="56" t="n">
        <f aca="false">IF(M452="",(K452),(K452/M452))</f>
        <v>0</v>
      </c>
      <c r="O452" s="57" t="e">
        <f aca="false">(1-(N452/R452))</f>
        <v>#DIV/0!</v>
      </c>
      <c r="P452" s="58"/>
      <c r="Q452" s="58"/>
      <c r="R452" s="59"/>
      <c r="S452" s="60"/>
      <c r="T452" s="61" t="str">
        <f aca="false">IF(W452="","",VLOOKUP(W452,Categories!$M$155:$N$866,2,FALSE()))</f>
        <v/>
      </c>
      <c r="U452" s="62"/>
      <c r="V452" s="63"/>
      <c r="W452" s="64"/>
      <c r="X452" s="65"/>
      <c r="Y452" s="66" t="str">
        <f aca="false">IF(ISERROR(VLOOKUP(T452,'Target Margins'!A:F,5,FALSE())),"",VLOOKUP(T452,'Target Margins'!A:F,5,FALSE()))</f>
        <v/>
      </c>
    </row>
    <row r="453" customFormat="false" ht="13" hidden="false" customHeight="true" outlineLevel="0" collapsed="false">
      <c r="A453" s="46"/>
      <c r="B453" s="47"/>
      <c r="C453" s="48"/>
      <c r="D453" s="48"/>
      <c r="E453" s="49"/>
      <c r="F453" s="50"/>
      <c r="G453" s="51"/>
      <c r="H453" s="51"/>
      <c r="I453" s="52"/>
      <c r="J453" s="53"/>
      <c r="K453" s="54" t="n">
        <f aca="false">I453-(I453*J453)</f>
        <v>0</v>
      </c>
      <c r="L453" s="54"/>
      <c r="M453" s="55"/>
      <c r="N453" s="56" t="n">
        <f aca="false">IF(M453="",(K453),(K453/M453))</f>
        <v>0</v>
      </c>
      <c r="O453" s="57" t="e">
        <f aca="false">(1-(N453/R453))</f>
        <v>#DIV/0!</v>
      </c>
      <c r="P453" s="58"/>
      <c r="Q453" s="58"/>
      <c r="R453" s="59"/>
      <c r="S453" s="60"/>
      <c r="T453" s="61" t="str">
        <f aca="false">IF(W453="","",VLOOKUP(W453,Categories!$M$155:$N$866,2,FALSE()))</f>
        <v/>
      </c>
      <c r="U453" s="62"/>
      <c r="V453" s="63"/>
      <c r="W453" s="64"/>
      <c r="X453" s="65"/>
      <c r="Y453" s="66" t="str">
        <f aca="false">IF(ISERROR(VLOOKUP(T453,'Target Margins'!A:F,5,FALSE())),"",VLOOKUP(T453,'Target Margins'!A:F,5,FALSE()))</f>
        <v/>
      </c>
    </row>
    <row r="454" customFormat="false" ht="13" hidden="false" customHeight="true" outlineLevel="0" collapsed="false">
      <c r="A454" s="46"/>
      <c r="B454" s="47"/>
      <c r="C454" s="48"/>
      <c r="D454" s="48"/>
      <c r="E454" s="49"/>
      <c r="F454" s="50"/>
      <c r="G454" s="51"/>
      <c r="H454" s="51"/>
      <c r="I454" s="52"/>
      <c r="J454" s="53"/>
      <c r="K454" s="54" t="n">
        <f aca="false">I454-(I454*J454)</f>
        <v>0</v>
      </c>
      <c r="L454" s="54"/>
      <c r="M454" s="55"/>
      <c r="N454" s="56" t="n">
        <f aca="false">IF(M454="",(K454),(K454/M454))</f>
        <v>0</v>
      </c>
      <c r="O454" s="57" t="e">
        <f aca="false">(1-(N454/R454))</f>
        <v>#DIV/0!</v>
      </c>
      <c r="P454" s="58"/>
      <c r="Q454" s="58"/>
      <c r="R454" s="59"/>
      <c r="S454" s="60"/>
      <c r="T454" s="61" t="str">
        <f aca="false">IF(W454="","",VLOOKUP(W454,Categories!$M$155:$N$866,2,FALSE()))</f>
        <v/>
      </c>
      <c r="U454" s="62"/>
      <c r="V454" s="63"/>
      <c r="W454" s="64"/>
      <c r="X454" s="65"/>
      <c r="Y454" s="66" t="str">
        <f aca="false">IF(ISERROR(VLOOKUP(T454,'Target Margins'!A:F,5,FALSE())),"",VLOOKUP(T454,'Target Margins'!A:F,5,FALSE()))</f>
        <v/>
      </c>
    </row>
    <row r="455" customFormat="false" ht="13" hidden="false" customHeight="true" outlineLevel="0" collapsed="false">
      <c r="A455" s="46"/>
      <c r="B455" s="47"/>
      <c r="C455" s="48"/>
      <c r="D455" s="48"/>
      <c r="E455" s="49"/>
      <c r="F455" s="50"/>
      <c r="G455" s="51"/>
      <c r="H455" s="51"/>
      <c r="I455" s="52"/>
      <c r="J455" s="53"/>
      <c r="K455" s="54" t="n">
        <f aca="false">I455-(I455*J455)</f>
        <v>0</v>
      </c>
      <c r="L455" s="54"/>
      <c r="M455" s="55"/>
      <c r="N455" s="56" t="n">
        <f aca="false">IF(M455="",(K455),(K455/M455))</f>
        <v>0</v>
      </c>
      <c r="O455" s="57" t="e">
        <f aca="false">(1-(N455/R455))</f>
        <v>#DIV/0!</v>
      </c>
      <c r="P455" s="58"/>
      <c r="Q455" s="58"/>
      <c r="R455" s="59"/>
      <c r="S455" s="60"/>
      <c r="T455" s="61" t="str">
        <f aca="false">IF(W455="","",VLOOKUP(W455,Categories!$M$155:$N$866,2,FALSE()))</f>
        <v/>
      </c>
      <c r="U455" s="62"/>
      <c r="V455" s="63"/>
      <c r="W455" s="64"/>
      <c r="X455" s="65"/>
      <c r="Y455" s="66" t="str">
        <f aca="false">IF(ISERROR(VLOOKUP(T455,'Target Margins'!A:F,5,FALSE())),"",VLOOKUP(T455,'Target Margins'!A:F,5,FALSE()))</f>
        <v/>
      </c>
    </row>
    <row r="456" customFormat="false" ht="13" hidden="false" customHeight="true" outlineLevel="0" collapsed="false">
      <c r="A456" s="46"/>
      <c r="B456" s="47"/>
      <c r="C456" s="48"/>
      <c r="D456" s="48"/>
      <c r="E456" s="49"/>
      <c r="F456" s="50"/>
      <c r="G456" s="51"/>
      <c r="H456" s="51"/>
      <c r="I456" s="52"/>
      <c r="J456" s="53"/>
      <c r="K456" s="54" t="n">
        <f aca="false">I456-(I456*J456)</f>
        <v>0</v>
      </c>
      <c r="L456" s="54"/>
      <c r="M456" s="55"/>
      <c r="N456" s="56" t="n">
        <f aca="false">IF(M456="",(K456),(K456/M456))</f>
        <v>0</v>
      </c>
      <c r="O456" s="57" t="e">
        <f aca="false">(1-(N456/R456))</f>
        <v>#DIV/0!</v>
      </c>
      <c r="P456" s="58"/>
      <c r="Q456" s="58"/>
      <c r="R456" s="59"/>
      <c r="S456" s="60"/>
      <c r="T456" s="61" t="str">
        <f aca="false">IF(W456="","",VLOOKUP(W456,Categories!$M$155:$N$866,2,FALSE()))</f>
        <v/>
      </c>
      <c r="U456" s="62"/>
      <c r="V456" s="63"/>
      <c r="W456" s="64"/>
      <c r="X456" s="65"/>
      <c r="Y456" s="66" t="str">
        <f aca="false">IF(ISERROR(VLOOKUP(T456,'Target Margins'!A:F,5,FALSE())),"",VLOOKUP(T456,'Target Margins'!A:F,5,FALSE()))</f>
        <v/>
      </c>
    </row>
    <row r="457" customFormat="false" ht="13" hidden="false" customHeight="true" outlineLevel="0" collapsed="false">
      <c r="A457" s="46"/>
      <c r="B457" s="47"/>
      <c r="C457" s="48"/>
      <c r="D457" s="48"/>
      <c r="E457" s="49"/>
      <c r="F457" s="50"/>
      <c r="G457" s="51"/>
      <c r="H457" s="51"/>
      <c r="I457" s="52"/>
      <c r="J457" s="53"/>
      <c r="K457" s="54" t="n">
        <f aca="false">I457-(I457*J457)</f>
        <v>0</v>
      </c>
      <c r="L457" s="54"/>
      <c r="M457" s="55"/>
      <c r="N457" s="56" t="n">
        <f aca="false">IF(M457="",(K457),(K457/M457))</f>
        <v>0</v>
      </c>
      <c r="O457" s="57" t="e">
        <f aca="false">(1-(N457/R457))</f>
        <v>#DIV/0!</v>
      </c>
      <c r="P457" s="58"/>
      <c r="Q457" s="58"/>
      <c r="R457" s="59"/>
      <c r="S457" s="60"/>
      <c r="T457" s="61" t="str">
        <f aca="false">IF(W457="","",VLOOKUP(W457,Categories!$M$155:$N$866,2,FALSE()))</f>
        <v/>
      </c>
      <c r="U457" s="62"/>
      <c r="V457" s="63"/>
      <c r="W457" s="64"/>
      <c r="X457" s="65"/>
      <c r="Y457" s="66" t="str">
        <f aca="false">IF(ISERROR(VLOOKUP(T457,'Target Margins'!A:F,5,FALSE())),"",VLOOKUP(T457,'Target Margins'!A:F,5,FALSE()))</f>
        <v/>
      </c>
    </row>
    <row r="458" customFormat="false" ht="13" hidden="false" customHeight="true" outlineLevel="0" collapsed="false">
      <c r="A458" s="46"/>
      <c r="B458" s="47"/>
      <c r="C458" s="48"/>
      <c r="D458" s="48"/>
      <c r="E458" s="49"/>
      <c r="F458" s="50"/>
      <c r="G458" s="51"/>
      <c r="H458" s="51"/>
      <c r="I458" s="52"/>
      <c r="J458" s="53"/>
      <c r="K458" s="54" t="n">
        <f aca="false">I458-(I458*J458)</f>
        <v>0</v>
      </c>
      <c r="L458" s="54"/>
      <c r="M458" s="55"/>
      <c r="N458" s="56" t="n">
        <f aca="false">IF(M458="",(K458),(K458/M458))</f>
        <v>0</v>
      </c>
      <c r="O458" s="57" t="e">
        <f aca="false">(1-(N458/R458))</f>
        <v>#DIV/0!</v>
      </c>
      <c r="P458" s="58"/>
      <c r="Q458" s="58"/>
      <c r="R458" s="59"/>
      <c r="S458" s="60"/>
      <c r="T458" s="61" t="str">
        <f aca="false">IF(W458="","",VLOOKUP(W458,Categories!$M$155:$N$866,2,FALSE()))</f>
        <v/>
      </c>
      <c r="U458" s="62"/>
      <c r="V458" s="63"/>
      <c r="W458" s="64"/>
      <c r="X458" s="65"/>
      <c r="Y458" s="66" t="str">
        <f aca="false">IF(ISERROR(VLOOKUP(T458,'Target Margins'!A:F,5,FALSE())),"",VLOOKUP(T458,'Target Margins'!A:F,5,FALSE()))</f>
        <v/>
      </c>
    </row>
    <row r="459" customFormat="false" ht="13" hidden="false" customHeight="true" outlineLevel="0" collapsed="false">
      <c r="A459" s="46"/>
      <c r="B459" s="47"/>
      <c r="C459" s="48"/>
      <c r="D459" s="48"/>
      <c r="E459" s="49"/>
      <c r="F459" s="50"/>
      <c r="G459" s="51"/>
      <c r="H459" s="51"/>
      <c r="I459" s="52"/>
      <c r="J459" s="53"/>
      <c r="K459" s="54" t="n">
        <f aca="false">I459-(I459*J459)</f>
        <v>0</v>
      </c>
      <c r="L459" s="54"/>
      <c r="M459" s="55"/>
      <c r="N459" s="56" t="n">
        <f aca="false">IF(M459="",(K459),(K459/M459))</f>
        <v>0</v>
      </c>
      <c r="O459" s="57" t="e">
        <f aca="false">(1-(N459/R459))</f>
        <v>#DIV/0!</v>
      </c>
      <c r="P459" s="58"/>
      <c r="Q459" s="58"/>
      <c r="R459" s="59"/>
      <c r="S459" s="60"/>
      <c r="T459" s="61" t="str">
        <f aca="false">IF(W459="","",VLOOKUP(W459,Categories!$M$155:$N$866,2,FALSE()))</f>
        <v/>
      </c>
      <c r="U459" s="62"/>
      <c r="V459" s="63"/>
      <c r="W459" s="64"/>
      <c r="X459" s="65"/>
      <c r="Y459" s="66" t="str">
        <f aca="false">IF(ISERROR(VLOOKUP(T459,'Target Margins'!A:F,5,FALSE())),"",VLOOKUP(T459,'Target Margins'!A:F,5,FALSE()))</f>
        <v/>
      </c>
    </row>
    <row r="460" customFormat="false" ht="13" hidden="false" customHeight="true" outlineLevel="0" collapsed="false">
      <c r="A460" s="46"/>
      <c r="B460" s="47"/>
      <c r="C460" s="48"/>
      <c r="D460" s="48"/>
      <c r="E460" s="49"/>
      <c r="F460" s="50"/>
      <c r="G460" s="51"/>
      <c r="H460" s="51"/>
      <c r="I460" s="52"/>
      <c r="J460" s="53"/>
      <c r="K460" s="54" t="n">
        <f aca="false">I460-(I460*J460)</f>
        <v>0</v>
      </c>
      <c r="L460" s="54"/>
      <c r="M460" s="55"/>
      <c r="N460" s="56" t="n">
        <f aca="false">IF(M460="",(K460),(K460/M460))</f>
        <v>0</v>
      </c>
      <c r="O460" s="57" t="e">
        <f aca="false">(1-(N460/R460))</f>
        <v>#DIV/0!</v>
      </c>
      <c r="P460" s="58"/>
      <c r="Q460" s="58"/>
      <c r="R460" s="59"/>
      <c r="S460" s="60"/>
      <c r="T460" s="61" t="str">
        <f aca="false">IF(W460="","",VLOOKUP(W460,Categories!$M$155:$N$866,2,FALSE()))</f>
        <v/>
      </c>
      <c r="U460" s="62"/>
      <c r="V460" s="63"/>
      <c r="W460" s="64"/>
      <c r="X460" s="65"/>
      <c r="Y460" s="66" t="str">
        <f aca="false">IF(ISERROR(VLOOKUP(T460,'Target Margins'!A:F,5,FALSE())),"",VLOOKUP(T460,'Target Margins'!A:F,5,FALSE()))</f>
        <v/>
      </c>
    </row>
    <row r="461" customFormat="false" ht="13" hidden="false" customHeight="true" outlineLevel="0" collapsed="false">
      <c r="A461" s="46"/>
      <c r="B461" s="47"/>
      <c r="C461" s="48"/>
      <c r="D461" s="48"/>
      <c r="E461" s="49"/>
      <c r="F461" s="50"/>
      <c r="G461" s="51"/>
      <c r="H461" s="51"/>
      <c r="I461" s="52"/>
      <c r="J461" s="53"/>
      <c r="K461" s="54" t="n">
        <f aca="false">I461-(I461*J461)</f>
        <v>0</v>
      </c>
      <c r="L461" s="54"/>
      <c r="M461" s="55"/>
      <c r="N461" s="56" t="n">
        <f aca="false">IF(M461="",(K461),(K461/M461))</f>
        <v>0</v>
      </c>
      <c r="O461" s="57" t="e">
        <f aca="false">(1-(N461/R461))</f>
        <v>#DIV/0!</v>
      </c>
      <c r="P461" s="58"/>
      <c r="Q461" s="58"/>
      <c r="R461" s="59"/>
      <c r="S461" s="60"/>
      <c r="T461" s="61" t="str">
        <f aca="false">IF(W461="","",VLOOKUP(W461,Categories!$M$155:$N$866,2,FALSE()))</f>
        <v/>
      </c>
      <c r="U461" s="62"/>
      <c r="V461" s="63"/>
      <c r="W461" s="64"/>
      <c r="X461" s="65"/>
      <c r="Y461" s="66" t="str">
        <f aca="false">IF(ISERROR(VLOOKUP(T461,'Target Margins'!A:F,5,FALSE())),"",VLOOKUP(T461,'Target Margins'!A:F,5,FALSE()))</f>
        <v/>
      </c>
    </row>
    <row r="462" customFormat="false" ht="13" hidden="false" customHeight="true" outlineLevel="0" collapsed="false">
      <c r="A462" s="46"/>
      <c r="B462" s="47"/>
      <c r="C462" s="48"/>
      <c r="D462" s="48"/>
      <c r="E462" s="49"/>
      <c r="F462" s="50"/>
      <c r="G462" s="51"/>
      <c r="H462" s="51"/>
      <c r="I462" s="52"/>
      <c r="J462" s="53"/>
      <c r="K462" s="54" t="n">
        <f aca="false">I462-(I462*J462)</f>
        <v>0</v>
      </c>
      <c r="L462" s="54"/>
      <c r="M462" s="55"/>
      <c r="N462" s="56" t="n">
        <f aca="false">IF(M462="",(K462),(K462/M462))</f>
        <v>0</v>
      </c>
      <c r="O462" s="57" t="e">
        <f aca="false">(1-(N462/R462))</f>
        <v>#DIV/0!</v>
      </c>
      <c r="P462" s="58"/>
      <c r="Q462" s="58"/>
      <c r="R462" s="59"/>
      <c r="S462" s="60"/>
      <c r="T462" s="61" t="str">
        <f aca="false">IF(W462="","",VLOOKUP(W462,Categories!$M$155:$N$866,2,FALSE()))</f>
        <v/>
      </c>
      <c r="U462" s="62"/>
      <c r="V462" s="63"/>
      <c r="W462" s="64"/>
      <c r="X462" s="65"/>
      <c r="Y462" s="66" t="str">
        <f aca="false">IF(ISERROR(VLOOKUP(T462,'Target Margins'!A:F,5,FALSE())),"",VLOOKUP(T462,'Target Margins'!A:F,5,FALSE()))</f>
        <v/>
      </c>
    </row>
    <row r="463" customFormat="false" ht="13" hidden="false" customHeight="true" outlineLevel="0" collapsed="false">
      <c r="A463" s="46"/>
      <c r="B463" s="47"/>
      <c r="C463" s="48"/>
      <c r="D463" s="48"/>
      <c r="E463" s="49"/>
      <c r="F463" s="50"/>
      <c r="G463" s="51"/>
      <c r="H463" s="51"/>
      <c r="I463" s="52"/>
      <c r="J463" s="53"/>
      <c r="K463" s="54" t="n">
        <f aca="false">I463-(I463*J463)</f>
        <v>0</v>
      </c>
      <c r="L463" s="54"/>
      <c r="M463" s="55"/>
      <c r="N463" s="56" t="n">
        <f aca="false">IF(M463="",(K463),(K463/M463))</f>
        <v>0</v>
      </c>
      <c r="O463" s="57" t="e">
        <f aca="false">(1-(N463/R463))</f>
        <v>#DIV/0!</v>
      </c>
      <c r="P463" s="58"/>
      <c r="Q463" s="58"/>
      <c r="R463" s="59"/>
      <c r="S463" s="60"/>
      <c r="T463" s="61" t="str">
        <f aca="false">IF(W463="","",VLOOKUP(W463,Categories!$M$155:$N$866,2,FALSE()))</f>
        <v/>
      </c>
      <c r="U463" s="62"/>
      <c r="V463" s="63"/>
      <c r="W463" s="64"/>
      <c r="X463" s="65"/>
      <c r="Y463" s="66" t="str">
        <f aca="false">IF(ISERROR(VLOOKUP(T463,'Target Margins'!A:F,5,FALSE())),"",VLOOKUP(T463,'Target Margins'!A:F,5,FALSE()))</f>
        <v/>
      </c>
    </row>
    <row r="464" customFormat="false" ht="13" hidden="false" customHeight="true" outlineLevel="0" collapsed="false">
      <c r="A464" s="46"/>
      <c r="B464" s="47"/>
      <c r="C464" s="48"/>
      <c r="D464" s="48"/>
      <c r="E464" s="49"/>
      <c r="F464" s="50"/>
      <c r="G464" s="51"/>
      <c r="H464" s="51"/>
      <c r="I464" s="52"/>
      <c r="J464" s="53"/>
      <c r="K464" s="54" t="n">
        <f aca="false">I464-(I464*J464)</f>
        <v>0</v>
      </c>
      <c r="L464" s="54"/>
      <c r="M464" s="55"/>
      <c r="N464" s="56" t="n">
        <f aca="false">IF(M464="",(K464),(K464/M464))</f>
        <v>0</v>
      </c>
      <c r="O464" s="57" t="e">
        <f aca="false">(1-(N464/R464))</f>
        <v>#DIV/0!</v>
      </c>
      <c r="P464" s="58"/>
      <c r="Q464" s="58"/>
      <c r="R464" s="59"/>
      <c r="S464" s="60"/>
      <c r="T464" s="61" t="str">
        <f aca="false">IF(W464="","",VLOOKUP(W464,Categories!$M$155:$N$866,2,FALSE()))</f>
        <v/>
      </c>
      <c r="U464" s="62"/>
      <c r="V464" s="63"/>
      <c r="W464" s="64"/>
      <c r="X464" s="65"/>
      <c r="Y464" s="66" t="str">
        <f aca="false">IF(ISERROR(VLOOKUP(T464,'Target Margins'!A:F,5,FALSE())),"",VLOOKUP(T464,'Target Margins'!A:F,5,FALSE()))</f>
        <v/>
      </c>
    </row>
    <row r="465" customFormat="false" ht="13" hidden="false" customHeight="true" outlineLevel="0" collapsed="false">
      <c r="A465" s="46"/>
      <c r="B465" s="47"/>
      <c r="C465" s="48"/>
      <c r="D465" s="48"/>
      <c r="E465" s="49"/>
      <c r="F465" s="50"/>
      <c r="G465" s="51"/>
      <c r="H465" s="51"/>
      <c r="I465" s="52"/>
      <c r="J465" s="53"/>
      <c r="K465" s="54" t="n">
        <f aca="false">I465-(I465*J465)</f>
        <v>0</v>
      </c>
      <c r="L465" s="54"/>
      <c r="M465" s="55"/>
      <c r="N465" s="56" t="n">
        <f aca="false">IF(M465="",(K465),(K465/M465))</f>
        <v>0</v>
      </c>
      <c r="O465" s="57" t="e">
        <f aca="false">(1-(N465/R465))</f>
        <v>#DIV/0!</v>
      </c>
      <c r="P465" s="58"/>
      <c r="Q465" s="58"/>
      <c r="R465" s="59"/>
      <c r="S465" s="60"/>
      <c r="T465" s="61" t="str">
        <f aca="false">IF(W465="","",VLOOKUP(W465,Categories!$M$155:$N$866,2,FALSE()))</f>
        <v/>
      </c>
      <c r="U465" s="62"/>
      <c r="V465" s="63"/>
      <c r="W465" s="64"/>
      <c r="X465" s="65"/>
      <c r="Y465" s="66" t="str">
        <f aca="false">IF(ISERROR(VLOOKUP(T465,'Target Margins'!A:F,5,FALSE())),"",VLOOKUP(T465,'Target Margins'!A:F,5,FALSE()))</f>
        <v/>
      </c>
    </row>
    <row r="466" customFormat="false" ht="13" hidden="false" customHeight="true" outlineLevel="0" collapsed="false">
      <c r="A466" s="46"/>
      <c r="B466" s="47"/>
      <c r="C466" s="48"/>
      <c r="D466" s="48"/>
      <c r="E466" s="49"/>
      <c r="F466" s="50"/>
      <c r="G466" s="51"/>
      <c r="H466" s="51"/>
      <c r="I466" s="52"/>
      <c r="J466" s="53"/>
      <c r="K466" s="54" t="n">
        <f aca="false">I466-(I466*J466)</f>
        <v>0</v>
      </c>
      <c r="L466" s="54"/>
      <c r="M466" s="55"/>
      <c r="N466" s="56" t="n">
        <f aca="false">IF(M466="",(K466),(K466/M466))</f>
        <v>0</v>
      </c>
      <c r="O466" s="57" t="e">
        <f aca="false">(1-(N466/R466))</f>
        <v>#DIV/0!</v>
      </c>
      <c r="P466" s="58"/>
      <c r="Q466" s="58"/>
      <c r="R466" s="59"/>
      <c r="S466" s="60"/>
      <c r="T466" s="61" t="str">
        <f aca="false">IF(W466="","",VLOOKUP(W466,Categories!$M$155:$N$866,2,FALSE()))</f>
        <v/>
      </c>
      <c r="U466" s="62"/>
      <c r="V466" s="63"/>
      <c r="W466" s="64"/>
      <c r="X466" s="65"/>
      <c r="Y466" s="66" t="str">
        <f aca="false">IF(ISERROR(VLOOKUP(T466,'Target Margins'!A:F,5,FALSE())),"",VLOOKUP(T466,'Target Margins'!A:F,5,FALSE()))</f>
        <v/>
      </c>
    </row>
    <row r="467" customFormat="false" ht="13" hidden="false" customHeight="true" outlineLevel="0" collapsed="false">
      <c r="A467" s="46"/>
      <c r="B467" s="47"/>
      <c r="C467" s="48"/>
      <c r="D467" s="48"/>
      <c r="E467" s="49"/>
      <c r="F467" s="50"/>
      <c r="G467" s="51"/>
      <c r="H467" s="51"/>
      <c r="I467" s="52"/>
      <c r="J467" s="53"/>
      <c r="K467" s="54" t="n">
        <f aca="false">I467-(I467*J467)</f>
        <v>0</v>
      </c>
      <c r="L467" s="54"/>
      <c r="M467" s="55"/>
      <c r="N467" s="56" t="n">
        <f aca="false">IF(M467="",(K467),(K467/M467))</f>
        <v>0</v>
      </c>
      <c r="O467" s="57" t="e">
        <f aca="false">(1-(N467/R467))</f>
        <v>#DIV/0!</v>
      </c>
      <c r="P467" s="58"/>
      <c r="Q467" s="58"/>
      <c r="R467" s="59"/>
      <c r="S467" s="60"/>
      <c r="T467" s="61" t="str">
        <f aca="false">IF(W467="","",VLOOKUP(W467,Categories!$M$155:$N$866,2,FALSE()))</f>
        <v/>
      </c>
      <c r="U467" s="62"/>
      <c r="V467" s="63"/>
      <c r="W467" s="64"/>
      <c r="X467" s="65"/>
      <c r="Y467" s="66" t="str">
        <f aca="false">IF(ISERROR(VLOOKUP(T467,'Target Margins'!A:F,5,FALSE())),"",VLOOKUP(T467,'Target Margins'!A:F,5,FALSE()))</f>
        <v/>
      </c>
    </row>
    <row r="468" customFormat="false" ht="13" hidden="false" customHeight="true" outlineLevel="0" collapsed="false">
      <c r="A468" s="46"/>
      <c r="B468" s="47"/>
      <c r="C468" s="48"/>
      <c r="D468" s="48"/>
      <c r="E468" s="49"/>
      <c r="F468" s="50"/>
      <c r="G468" s="51"/>
      <c r="H468" s="51"/>
      <c r="I468" s="52"/>
      <c r="J468" s="53"/>
      <c r="K468" s="54" t="n">
        <f aca="false">I468-(I468*J468)</f>
        <v>0</v>
      </c>
      <c r="L468" s="54"/>
      <c r="M468" s="55"/>
      <c r="N468" s="56" t="n">
        <f aca="false">IF(M468="",(K468),(K468/M468))</f>
        <v>0</v>
      </c>
      <c r="O468" s="57" t="e">
        <f aca="false">(1-(N468/R468))</f>
        <v>#DIV/0!</v>
      </c>
      <c r="P468" s="58"/>
      <c r="Q468" s="58"/>
      <c r="R468" s="59"/>
      <c r="S468" s="60"/>
      <c r="T468" s="61" t="str">
        <f aca="false">IF(W468="","",VLOOKUP(W468,Categories!$M$155:$N$866,2,FALSE()))</f>
        <v/>
      </c>
      <c r="U468" s="62"/>
      <c r="V468" s="63"/>
      <c r="W468" s="64"/>
      <c r="X468" s="65"/>
      <c r="Y468" s="66" t="str">
        <f aca="false">IF(ISERROR(VLOOKUP(T468,'Target Margins'!A:F,5,FALSE())),"",VLOOKUP(T468,'Target Margins'!A:F,5,FALSE()))</f>
        <v/>
      </c>
    </row>
    <row r="469" customFormat="false" ht="13" hidden="false" customHeight="true" outlineLevel="0" collapsed="false">
      <c r="A469" s="46"/>
      <c r="B469" s="47"/>
      <c r="C469" s="48"/>
      <c r="D469" s="48"/>
      <c r="E469" s="49"/>
      <c r="F469" s="50"/>
      <c r="G469" s="51"/>
      <c r="H469" s="51"/>
      <c r="I469" s="52"/>
      <c r="J469" s="53"/>
      <c r="K469" s="54" t="n">
        <f aca="false">I469-(I469*J469)</f>
        <v>0</v>
      </c>
      <c r="L469" s="54"/>
      <c r="M469" s="55"/>
      <c r="N469" s="56" t="n">
        <f aca="false">IF(M469="",(K469),(K469/M469))</f>
        <v>0</v>
      </c>
      <c r="O469" s="57" t="e">
        <f aca="false">(1-(N469/R469))</f>
        <v>#DIV/0!</v>
      </c>
      <c r="P469" s="58"/>
      <c r="Q469" s="58"/>
      <c r="R469" s="59"/>
      <c r="S469" s="60"/>
      <c r="T469" s="61" t="str">
        <f aca="false">IF(W469="","",VLOOKUP(W469,Categories!$M$155:$N$866,2,FALSE()))</f>
        <v/>
      </c>
      <c r="U469" s="62"/>
      <c r="V469" s="63"/>
      <c r="W469" s="64"/>
      <c r="X469" s="65"/>
      <c r="Y469" s="66" t="str">
        <f aca="false">IF(ISERROR(VLOOKUP(T469,'Target Margins'!A:F,5,FALSE())),"",VLOOKUP(T469,'Target Margins'!A:F,5,FALSE()))</f>
        <v/>
      </c>
    </row>
    <row r="470" customFormat="false" ht="13" hidden="false" customHeight="true" outlineLevel="0" collapsed="false">
      <c r="A470" s="46"/>
      <c r="B470" s="47"/>
      <c r="C470" s="48"/>
      <c r="D470" s="48"/>
      <c r="E470" s="49"/>
      <c r="F470" s="50"/>
      <c r="G470" s="51"/>
      <c r="H470" s="51"/>
      <c r="I470" s="52"/>
      <c r="J470" s="53"/>
      <c r="K470" s="54" t="n">
        <f aca="false">I470-(I470*J470)</f>
        <v>0</v>
      </c>
      <c r="L470" s="54"/>
      <c r="M470" s="55"/>
      <c r="N470" s="56" t="n">
        <f aca="false">IF(M470="",(K470),(K470/M470))</f>
        <v>0</v>
      </c>
      <c r="O470" s="57" t="e">
        <f aca="false">(1-(N470/R470))</f>
        <v>#DIV/0!</v>
      </c>
      <c r="P470" s="58"/>
      <c r="Q470" s="58"/>
      <c r="R470" s="59"/>
      <c r="S470" s="60"/>
      <c r="T470" s="61" t="str">
        <f aca="false">IF(W470="","",VLOOKUP(W470,Categories!$M$155:$N$866,2,FALSE()))</f>
        <v/>
      </c>
      <c r="U470" s="62"/>
      <c r="V470" s="63"/>
      <c r="W470" s="64"/>
      <c r="X470" s="65"/>
      <c r="Y470" s="66" t="str">
        <f aca="false">IF(ISERROR(VLOOKUP(T470,'Target Margins'!A:F,5,FALSE())),"",VLOOKUP(T470,'Target Margins'!A:F,5,FALSE()))</f>
        <v/>
      </c>
    </row>
    <row r="471" customFormat="false" ht="13" hidden="false" customHeight="true" outlineLevel="0" collapsed="false">
      <c r="A471" s="46"/>
      <c r="B471" s="47"/>
      <c r="C471" s="48"/>
      <c r="D471" s="48"/>
      <c r="E471" s="49"/>
      <c r="F471" s="50"/>
      <c r="G471" s="51"/>
      <c r="H471" s="51"/>
      <c r="I471" s="52"/>
      <c r="J471" s="53"/>
      <c r="K471" s="54" t="n">
        <f aca="false">I471-(I471*J471)</f>
        <v>0</v>
      </c>
      <c r="L471" s="54"/>
      <c r="M471" s="55"/>
      <c r="N471" s="56" t="n">
        <f aca="false">IF(M471="",(K471),(K471/M471))</f>
        <v>0</v>
      </c>
      <c r="O471" s="57" t="e">
        <f aca="false">(1-(N471/R471))</f>
        <v>#DIV/0!</v>
      </c>
      <c r="P471" s="58"/>
      <c r="Q471" s="58"/>
      <c r="R471" s="59"/>
      <c r="S471" s="60"/>
      <c r="T471" s="61" t="str">
        <f aca="false">IF(W471="","",VLOOKUP(W471,Categories!$M$155:$N$866,2,FALSE()))</f>
        <v/>
      </c>
      <c r="U471" s="62"/>
      <c r="V471" s="63"/>
      <c r="W471" s="64"/>
      <c r="X471" s="65"/>
      <c r="Y471" s="66" t="str">
        <f aca="false">IF(ISERROR(VLOOKUP(T471,'Target Margins'!A:F,5,FALSE())),"",VLOOKUP(T471,'Target Margins'!A:F,5,FALSE()))</f>
        <v/>
      </c>
    </row>
    <row r="472" customFormat="false" ht="13" hidden="false" customHeight="true" outlineLevel="0" collapsed="false">
      <c r="A472" s="46"/>
      <c r="B472" s="47"/>
      <c r="C472" s="48"/>
      <c r="D472" s="48"/>
      <c r="E472" s="49"/>
      <c r="F472" s="50"/>
      <c r="G472" s="51"/>
      <c r="H472" s="51"/>
      <c r="I472" s="52"/>
      <c r="J472" s="53"/>
      <c r="K472" s="54" t="n">
        <f aca="false">I472-(I472*J472)</f>
        <v>0</v>
      </c>
      <c r="L472" s="54"/>
      <c r="M472" s="55"/>
      <c r="N472" s="56" t="n">
        <f aca="false">IF(M472="",(K472),(K472/M472))</f>
        <v>0</v>
      </c>
      <c r="O472" s="57" t="e">
        <f aca="false">(1-(N472/R472))</f>
        <v>#DIV/0!</v>
      </c>
      <c r="P472" s="58"/>
      <c r="Q472" s="58"/>
      <c r="R472" s="59"/>
      <c r="S472" s="60"/>
      <c r="T472" s="61" t="str">
        <f aca="false">IF(W472="","",VLOOKUP(W472,Categories!$M$155:$N$866,2,FALSE()))</f>
        <v/>
      </c>
      <c r="U472" s="62"/>
      <c r="V472" s="63"/>
      <c r="W472" s="64"/>
      <c r="X472" s="65"/>
      <c r="Y472" s="66" t="str">
        <f aca="false">IF(ISERROR(VLOOKUP(T472,'Target Margins'!A:F,5,FALSE())),"",VLOOKUP(T472,'Target Margins'!A:F,5,FALSE()))</f>
        <v/>
      </c>
    </row>
    <row r="473" customFormat="false" ht="13" hidden="false" customHeight="true" outlineLevel="0" collapsed="false">
      <c r="A473" s="46"/>
      <c r="B473" s="47"/>
      <c r="C473" s="48"/>
      <c r="D473" s="48"/>
      <c r="E473" s="49"/>
      <c r="F473" s="50"/>
      <c r="G473" s="51"/>
      <c r="H473" s="51"/>
      <c r="I473" s="52"/>
      <c r="J473" s="53"/>
      <c r="K473" s="54" t="n">
        <f aca="false">I473-(I473*J473)</f>
        <v>0</v>
      </c>
      <c r="L473" s="54"/>
      <c r="M473" s="55"/>
      <c r="N473" s="56" t="n">
        <f aca="false">IF(M473="",(K473),(K473/M473))</f>
        <v>0</v>
      </c>
      <c r="O473" s="57" t="e">
        <f aca="false">(1-(N473/R473))</f>
        <v>#DIV/0!</v>
      </c>
      <c r="P473" s="58"/>
      <c r="Q473" s="58"/>
      <c r="R473" s="59"/>
      <c r="S473" s="60"/>
      <c r="T473" s="61" t="str">
        <f aca="false">IF(W473="","",VLOOKUP(W473,Categories!$M$155:$N$866,2,FALSE()))</f>
        <v/>
      </c>
      <c r="U473" s="62"/>
      <c r="V473" s="63"/>
      <c r="W473" s="64"/>
      <c r="X473" s="65"/>
      <c r="Y473" s="66" t="str">
        <f aca="false">IF(ISERROR(VLOOKUP(T473,'Target Margins'!A:F,5,FALSE())),"",VLOOKUP(T473,'Target Margins'!A:F,5,FALSE()))</f>
        <v/>
      </c>
    </row>
    <row r="474" customFormat="false" ht="13" hidden="false" customHeight="true" outlineLevel="0" collapsed="false">
      <c r="A474" s="46"/>
      <c r="B474" s="47"/>
      <c r="C474" s="48"/>
      <c r="D474" s="48"/>
      <c r="E474" s="49"/>
      <c r="F474" s="50"/>
      <c r="G474" s="51"/>
      <c r="H474" s="51"/>
      <c r="I474" s="52"/>
      <c r="J474" s="53"/>
      <c r="K474" s="54" t="n">
        <f aca="false">I474-(I474*J474)</f>
        <v>0</v>
      </c>
      <c r="L474" s="54"/>
      <c r="M474" s="55"/>
      <c r="N474" s="56" t="n">
        <f aca="false">IF(M474="",(K474),(K474/M474))</f>
        <v>0</v>
      </c>
      <c r="O474" s="57" t="e">
        <f aca="false">(1-(N474/R474))</f>
        <v>#DIV/0!</v>
      </c>
      <c r="P474" s="58"/>
      <c r="Q474" s="58"/>
      <c r="R474" s="59"/>
      <c r="S474" s="60"/>
      <c r="T474" s="61" t="str">
        <f aca="false">IF(W474="","",VLOOKUP(W474,Categories!$M$155:$N$866,2,FALSE()))</f>
        <v/>
      </c>
      <c r="U474" s="62"/>
      <c r="V474" s="63"/>
      <c r="W474" s="64"/>
      <c r="X474" s="65"/>
      <c r="Y474" s="66" t="str">
        <f aca="false">IF(ISERROR(VLOOKUP(T474,'Target Margins'!A:F,5,FALSE())),"",VLOOKUP(T474,'Target Margins'!A:F,5,FALSE()))</f>
        <v/>
      </c>
    </row>
    <row r="475" customFormat="false" ht="13" hidden="false" customHeight="true" outlineLevel="0" collapsed="false">
      <c r="A475" s="46"/>
      <c r="B475" s="47"/>
      <c r="C475" s="48"/>
      <c r="D475" s="48"/>
      <c r="E475" s="49"/>
      <c r="F475" s="50"/>
      <c r="G475" s="51"/>
      <c r="H475" s="51"/>
      <c r="I475" s="52"/>
      <c r="J475" s="53"/>
      <c r="K475" s="54" t="n">
        <f aca="false">I475-(I475*J475)</f>
        <v>0</v>
      </c>
      <c r="L475" s="54"/>
      <c r="M475" s="55"/>
      <c r="N475" s="56" t="n">
        <f aca="false">IF(M475="",(K475),(K475/M475))</f>
        <v>0</v>
      </c>
      <c r="O475" s="57" t="e">
        <f aca="false">(1-(N475/R475))</f>
        <v>#DIV/0!</v>
      </c>
      <c r="P475" s="58"/>
      <c r="Q475" s="58"/>
      <c r="R475" s="59"/>
      <c r="S475" s="60"/>
      <c r="T475" s="61" t="str">
        <f aca="false">IF(W475="","",VLOOKUP(W475,Categories!$M$155:$N$866,2,FALSE()))</f>
        <v/>
      </c>
      <c r="U475" s="62"/>
      <c r="V475" s="63"/>
      <c r="W475" s="64"/>
      <c r="X475" s="65"/>
      <c r="Y475" s="66" t="str">
        <f aca="false">IF(ISERROR(VLOOKUP(T475,'Target Margins'!A:F,5,FALSE())),"",VLOOKUP(T475,'Target Margins'!A:F,5,FALSE()))</f>
        <v/>
      </c>
    </row>
    <row r="476" customFormat="false" ht="13" hidden="false" customHeight="true" outlineLevel="0" collapsed="false">
      <c r="A476" s="46"/>
      <c r="B476" s="47"/>
      <c r="C476" s="48"/>
      <c r="D476" s="48"/>
      <c r="E476" s="49"/>
      <c r="F476" s="50"/>
      <c r="G476" s="51"/>
      <c r="H476" s="51"/>
      <c r="I476" s="52"/>
      <c r="J476" s="53"/>
      <c r="K476" s="54" t="n">
        <f aca="false">I476-(I476*J476)</f>
        <v>0</v>
      </c>
      <c r="L476" s="54"/>
      <c r="M476" s="55"/>
      <c r="N476" s="56" t="n">
        <f aca="false">IF(M476="",(K476),(K476/M476))</f>
        <v>0</v>
      </c>
      <c r="O476" s="57" t="e">
        <f aca="false">(1-(N476/R476))</f>
        <v>#DIV/0!</v>
      </c>
      <c r="P476" s="58"/>
      <c r="Q476" s="58"/>
      <c r="R476" s="59"/>
      <c r="S476" s="60"/>
      <c r="T476" s="61" t="str">
        <f aca="false">IF(W476="","",VLOOKUP(W476,Categories!$M$155:$N$866,2,FALSE()))</f>
        <v/>
      </c>
      <c r="U476" s="62"/>
      <c r="V476" s="63"/>
      <c r="W476" s="64"/>
      <c r="X476" s="65"/>
      <c r="Y476" s="66" t="str">
        <f aca="false">IF(ISERROR(VLOOKUP(T476,'Target Margins'!A:F,5,FALSE())),"",VLOOKUP(T476,'Target Margins'!A:F,5,FALSE()))</f>
        <v/>
      </c>
    </row>
    <row r="477" customFormat="false" ht="13" hidden="false" customHeight="true" outlineLevel="0" collapsed="false">
      <c r="A477" s="46"/>
      <c r="B477" s="47"/>
      <c r="C477" s="48"/>
      <c r="D477" s="48"/>
      <c r="E477" s="49"/>
      <c r="F477" s="50"/>
      <c r="G477" s="51"/>
      <c r="H477" s="51"/>
      <c r="I477" s="52"/>
      <c r="J477" s="53"/>
      <c r="K477" s="54" t="n">
        <f aca="false">I477-(I477*J477)</f>
        <v>0</v>
      </c>
      <c r="L477" s="54"/>
      <c r="M477" s="55"/>
      <c r="N477" s="56" t="n">
        <f aca="false">IF(M477="",(K477),(K477/M477))</f>
        <v>0</v>
      </c>
      <c r="O477" s="57" t="e">
        <f aca="false">(1-(N477/R477))</f>
        <v>#DIV/0!</v>
      </c>
      <c r="P477" s="58"/>
      <c r="Q477" s="58"/>
      <c r="R477" s="59"/>
      <c r="S477" s="60"/>
      <c r="T477" s="61" t="str">
        <f aca="false">IF(W477="","",VLOOKUP(W477,Categories!$M$155:$N$866,2,FALSE()))</f>
        <v/>
      </c>
      <c r="U477" s="62"/>
      <c r="V477" s="63"/>
      <c r="W477" s="64"/>
      <c r="X477" s="65"/>
      <c r="Y477" s="66" t="str">
        <f aca="false">IF(ISERROR(VLOOKUP(T477,'Target Margins'!A:F,5,FALSE())),"",VLOOKUP(T477,'Target Margins'!A:F,5,FALSE()))</f>
        <v/>
      </c>
    </row>
    <row r="478" customFormat="false" ht="13" hidden="false" customHeight="true" outlineLevel="0" collapsed="false">
      <c r="A478" s="46"/>
      <c r="B478" s="47"/>
      <c r="C478" s="48"/>
      <c r="D478" s="48"/>
      <c r="E478" s="49"/>
      <c r="F478" s="50"/>
      <c r="G478" s="51"/>
      <c r="H478" s="51"/>
      <c r="I478" s="52"/>
      <c r="J478" s="53"/>
      <c r="K478" s="54" t="n">
        <f aca="false">I478-(I478*J478)</f>
        <v>0</v>
      </c>
      <c r="L478" s="54"/>
      <c r="M478" s="55"/>
      <c r="N478" s="56" t="n">
        <f aca="false">IF(M478="",(K478),(K478/M478))</f>
        <v>0</v>
      </c>
      <c r="O478" s="57" t="e">
        <f aca="false">(1-(N478/R478))</f>
        <v>#DIV/0!</v>
      </c>
      <c r="P478" s="58"/>
      <c r="Q478" s="58"/>
      <c r="R478" s="59"/>
      <c r="S478" s="60"/>
      <c r="T478" s="61" t="str">
        <f aca="false">IF(W478="","",VLOOKUP(W478,Categories!$M$155:$N$866,2,FALSE()))</f>
        <v/>
      </c>
      <c r="U478" s="62"/>
      <c r="V478" s="63"/>
      <c r="W478" s="64"/>
      <c r="X478" s="65"/>
      <c r="Y478" s="66" t="str">
        <f aca="false">IF(ISERROR(VLOOKUP(T478,'Target Margins'!A:F,5,FALSE())),"",VLOOKUP(T478,'Target Margins'!A:F,5,FALSE()))</f>
        <v/>
      </c>
    </row>
    <row r="479" customFormat="false" ht="13" hidden="false" customHeight="true" outlineLevel="0" collapsed="false">
      <c r="A479" s="46"/>
      <c r="B479" s="47"/>
      <c r="C479" s="48"/>
      <c r="D479" s="48"/>
      <c r="E479" s="49"/>
      <c r="F479" s="50"/>
      <c r="G479" s="51"/>
      <c r="H479" s="51"/>
      <c r="I479" s="52"/>
      <c r="J479" s="53"/>
      <c r="K479" s="54" t="n">
        <f aca="false">I479-(I479*J479)</f>
        <v>0</v>
      </c>
      <c r="L479" s="54"/>
      <c r="M479" s="55"/>
      <c r="N479" s="56" t="n">
        <f aca="false">IF(M479="",(K479),(K479/M479))</f>
        <v>0</v>
      </c>
      <c r="O479" s="57" t="e">
        <f aca="false">(1-(N479/R479))</f>
        <v>#DIV/0!</v>
      </c>
      <c r="P479" s="58"/>
      <c r="Q479" s="58"/>
      <c r="R479" s="59"/>
      <c r="S479" s="60"/>
      <c r="T479" s="61" t="str">
        <f aca="false">IF(W479="","",VLOOKUP(W479,Categories!$M$155:$N$866,2,FALSE()))</f>
        <v/>
      </c>
      <c r="U479" s="62"/>
      <c r="V479" s="63"/>
      <c r="W479" s="64"/>
      <c r="X479" s="65"/>
      <c r="Y479" s="66" t="str">
        <f aca="false">IF(ISERROR(VLOOKUP(T479,'Target Margins'!A:F,5,FALSE())),"",VLOOKUP(T479,'Target Margins'!A:F,5,FALSE()))</f>
        <v/>
      </c>
    </row>
    <row r="480" customFormat="false" ht="13" hidden="false" customHeight="true" outlineLevel="0" collapsed="false">
      <c r="A480" s="46"/>
      <c r="B480" s="47"/>
      <c r="C480" s="48"/>
      <c r="D480" s="48"/>
      <c r="E480" s="49"/>
      <c r="F480" s="50"/>
      <c r="G480" s="51"/>
      <c r="H480" s="51"/>
      <c r="I480" s="52"/>
      <c r="J480" s="53"/>
      <c r="K480" s="54" t="n">
        <f aca="false">I480-(I480*J480)</f>
        <v>0</v>
      </c>
      <c r="L480" s="54"/>
      <c r="M480" s="55"/>
      <c r="N480" s="56" t="n">
        <f aca="false">IF(M480="",(K480),(K480/M480))</f>
        <v>0</v>
      </c>
      <c r="O480" s="57" t="e">
        <f aca="false">(1-(N480/R480))</f>
        <v>#DIV/0!</v>
      </c>
      <c r="P480" s="58"/>
      <c r="Q480" s="58"/>
      <c r="R480" s="59"/>
      <c r="S480" s="60"/>
      <c r="T480" s="61" t="str">
        <f aca="false">IF(W480="","",VLOOKUP(W480,Categories!$M$155:$N$866,2,FALSE()))</f>
        <v/>
      </c>
      <c r="U480" s="62"/>
      <c r="V480" s="63"/>
      <c r="W480" s="64"/>
      <c r="X480" s="65"/>
      <c r="Y480" s="66" t="str">
        <f aca="false">IF(ISERROR(VLOOKUP(T480,'Target Margins'!A:F,5,FALSE())),"",VLOOKUP(T480,'Target Margins'!A:F,5,FALSE()))</f>
        <v/>
      </c>
    </row>
    <row r="481" customFormat="false" ht="13" hidden="false" customHeight="true" outlineLevel="0" collapsed="false">
      <c r="A481" s="46"/>
      <c r="B481" s="47"/>
      <c r="C481" s="48"/>
      <c r="D481" s="48"/>
      <c r="E481" s="49"/>
      <c r="F481" s="50"/>
      <c r="G481" s="51"/>
      <c r="H481" s="51"/>
      <c r="I481" s="52"/>
      <c r="J481" s="53"/>
      <c r="K481" s="54" t="n">
        <f aca="false">I481-(I481*J481)</f>
        <v>0</v>
      </c>
      <c r="L481" s="54"/>
      <c r="M481" s="55"/>
      <c r="N481" s="56" t="n">
        <f aca="false">IF(M481="",(K481),(K481/M481))</f>
        <v>0</v>
      </c>
      <c r="O481" s="57" t="e">
        <f aca="false">(1-(N481/R481))</f>
        <v>#DIV/0!</v>
      </c>
      <c r="P481" s="58"/>
      <c r="Q481" s="58"/>
      <c r="R481" s="59"/>
      <c r="S481" s="60"/>
      <c r="T481" s="61" t="str">
        <f aca="false">IF(W481="","",VLOOKUP(W481,Categories!$M$155:$N$866,2,FALSE()))</f>
        <v/>
      </c>
      <c r="U481" s="62"/>
      <c r="V481" s="63"/>
      <c r="W481" s="64"/>
      <c r="X481" s="65"/>
      <c r="Y481" s="66" t="str">
        <f aca="false">IF(ISERROR(VLOOKUP(T481,'Target Margins'!A:F,5,FALSE())),"",VLOOKUP(T481,'Target Margins'!A:F,5,FALSE()))</f>
        <v/>
      </c>
    </row>
    <row r="482" customFormat="false" ht="13" hidden="false" customHeight="true" outlineLevel="0" collapsed="false">
      <c r="A482" s="46"/>
      <c r="B482" s="47"/>
      <c r="C482" s="48"/>
      <c r="D482" s="48"/>
      <c r="E482" s="49"/>
      <c r="F482" s="50"/>
      <c r="G482" s="51"/>
      <c r="H482" s="51"/>
      <c r="I482" s="52"/>
      <c r="J482" s="53"/>
      <c r="K482" s="54" t="n">
        <f aca="false">I482-(I482*J482)</f>
        <v>0</v>
      </c>
      <c r="L482" s="54"/>
      <c r="M482" s="55"/>
      <c r="N482" s="56" t="n">
        <f aca="false">IF(M482="",(K482),(K482/M482))</f>
        <v>0</v>
      </c>
      <c r="O482" s="57" t="e">
        <f aca="false">(1-(N482/R482))</f>
        <v>#DIV/0!</v>
      </c>
      <c r="P482" s="58"/>
      <c r="Q482" s="58"/>
      <c r="R482" s="59"/>
      <c r="S482" s="60"/>
      <c r="T482" s="61" t="str">
        <f aca="false">IF(W482="","",VLOOKUP(W482,Categories!$M$155:$N$866,2,FALSE()))</f>
        <v/>
      </c>
      <c r="U482" s="62"/>
      <c r="V482" s="63"/>
      <c r="W482" s="64"/>
      <c r="X482" s="65"/>
      <c r="Y482" s="66" t="str">
        <f aca="false">IF(ISERROR(VLOOKUP(T482,'Target Margins'!A:F,5,FALSE())),"",VLOOKUP(T482,'Target Margins'!A:F,5,FALSE()))</f>
        <v/>
      </c>
    </row>
    <row r="483" customFormat="false" ht="13" hidden="false" customHeight="true" outlineLevel="0" collapsed="false">
      <c r="A483" s="46"/>
      <c r="B483" s="47"/>
      <c r="C483" s="48"/>
      <c r="D483" s="48"/>
      <c r="E483" s="49"/>
      <c r="F483" s="50"/>
      <c r="G483" s="51"/>
      <c r="H483" s="51"/>
      <c r="I483" s="52"/>
      <c r="J483" s="53"/>
      <c r="K483" s="54" t="n">
        <f aca="false">I483-(I483*J483)</f>
        <v>0</v>
      </c>
      <c r="L483" s="54"/>
      <c r="M483" s="55"/>
      <c r="N483" s="56" t="n">
        <f aca="false">IF(M483="",(K483),(K483/M483))</f>
        <v>0</v>
      </c>
      <c r="O483" s="57" t="e">
        <f aca="false">(1-(N483/R483))</f>
        <v>#DIV/0!</v>
      </c>
      <c r="P483" s="58"/>
      <c r="Q483" s="58"/>
      <c r="R483" s="59"/>
      <c r="S483" s="60"/>
      <c r="T483" s="61" t="str">
        <f aca="false">IF(W483="","",VLOOKUP(W483,Categories!$M$155:$N$866,2,FALSE()))</f>
        <v/>
      </c>
      <c r="U483" s="62"/>
      <c r="V483" s="63"/>
      <c r="W483" s="64"/>
      <c r="X483" s="65"/>
      <c r="Y483" s="66" t="str">
        <f aca="false">IF(ISERROR(VLOOKUP(T483,'Target Margins'!A:F,5,FALSE())),"",VLOOKUP(T483,'Target Margins'!A:F,5,FALSE()))</f>
        <v/>
      </c>
    </row>
    <row r="484" customFormat="false" ht="13" hidden="false" customHeight="true" outlineLevel="0" collapsed="false">
      <c r="A484" s="46"/>
      <c r="B484" s="47"/>
      <c r="C484" s="48"/>
      <c r="D484" s="48"/>
      <c r="E484" s="49"/>
      <c r="F484" s="50"/>
      <c r="G484" s="51"/>
      <c r="H484" s="51"/>
      <c r="I484" s="52"/>
      <c r="J484" s="53"/>
      <c r="K484" s="54" t="n">
        <f aca="false">I484-(I484*J484)</f>
        <v>0</v>
      </c>
      <c r="L484" s="54"/>
      <c r="M484" s="55"/>
      <c r="N484" s="56" t="n">
        <f aca="false">IF(M484="",(K484),(K484/M484))</f>
        <v>0</v>
      </c>
      <c r="O484" s="57" t="e">
        <f aca="false">(1-(N484/R484))</f>
        <v>#DIV/0!</v>
      </c>
      <c r="P484" s="58"/>
      <c r="Q484" s="58"/>
      <c r="R484" s="59"/>
      <c r="S484" s="60"/>
      <c r="T484" s="61" t="str">
        <f aca="false">IF(W484="","",VLOOKUP(W484,Categories!$M$155:$N$866,2,FALSE()))</f>
        <v/>
      </c>
      <c r="U484" s="62"/>
      <c r="V484" s="63"/>
      <c r="W484" s="64"/>
      <c r="X484" s="65"/>
      <c r="Y484" s="66" t="str">
        <f aca="false">IF(ISERROR(VLOOKUP(T484,'Target Margins'!A:F,5,FALSE())),"",VLOOKUP(T484,'Target Margins'!A:F,5,FALSE()))</f>
        <v/>
      </c>
    </row>
    <row r="485" customFormat="false" ht="13" hidden="false" customHeight="true" outlineLevel="0" collapsed="false">
      <c r="A485" s="46"/>
      <c r="B485" s="47"/>
      <c r="C485" s="48"/>
      <c r="D485" s="48"/>
      <c r="E485" s="49"/>
      <c r="F485" s="50"/>
      <c r="G485" s="51"/>
      <c r="H485" s="51"/>
      <c r="I485" s="52"/>
      <c r="J485" s="53"/>
      <c r="K485" s="54" t="n">
        <f aca="false">I485-(I485*J485)</f>
        <v>0</v>
      </c>
      <c r="L485" s="54"/>
      <c r="M485" s="55"/>
      <c r="N485" s="56" t="n">
        <f aca="false">IF(M485="",(K485),(K485/M485))</f>
        <v>0</v>
      </c>
      <c r="O485" s="57" t="e">
        <f aca="false">(1-(N485/R485))</f>
        <v>#DIV/0!</v>
      </c>
      <c r="P485" s="58"/>
      <c r="Q485" s="58"/>
      <c r="R485" s="59"/>
      <c r="S485" s="60"/>
      <c r="T485" s="61" t="str">
        <f aca="false">IF(W485="","",VLOOKUP(W485,Categories!$M$155:$N$866,2,FALSE()))</f>
        <v/>
      </c>
      <c r="U485" s="62"/>
      <c r="V485" s="63"/>
      <c r="W485" s="64"/>
      <c r="X485" s="65"/>
      <c r="Y485" s="66" t="str">
        <f aca="false">IF(ISERROR(VLOOKUP(T485,'Target Margins'!A:F,5,FALSE())),"",VLOOKUP(T485,'Target Margins'!A:F,5,FALSE()))</f>
        <v/>
      </c>
    </row>
    <row r="486" customFormat="false" ht="13" hidden="false" customHeight="true" outlineLevel="0" collapsed="false">
      <c r="A486" s="46"/>
      <c r="B486" s="47"/>
      <c r="C486" s="48"/>
      <c r="D486" s="48"/>
      <c r="E486" s="49"/>
      <c r="F486" s="50"/>
      <c r="G486" s="51"/>
      <c r="H486" s="51"/>
      <c r="I486" s="52"/>
      <c r="J486" s="53"/>
      <c r="K486" s="54" t="n">
        <f aca="false">I486-(I486*J486)</f>
        <v>0</v>
      </c>
      <c r="L486" s="54"/>
      <c r="M486" s="55"/>
      <c r="N486" s="56" t="n">
        <f aca="false">IF(M486="",(K486),(K486/M486))</f>
        <v>0</v>
      </c>
      <c r="O486" s="57" t="e">
        <f aca="false">(1-(N486/R486))</f>
        <v>#DIV/0!</v>
      </c>
      <c r="P486" s="58"/>
      <c r="Q486" s="58"/>
      <c r="R486" s="59"/>
      <c r="S486" s="60"/>
      <c r="T486" s="61" t="str">
        <f aca="false">IF(W486="","",VLOOKUP(W486,Categories!$M$155:$N$866,2,FALSE()))</f>
        <v/>
      </c>
      <c r="U486" s="62"/>
      <c r="V486" s="63"/>
      <c r="W486" s="64"/>
      <c r="X486" s="65"/>
      <c r="Y486" s="66" t="str">
        <f aca="false">IF(ISERROR(VLOOKUP(T486,'Target Margins'!A:F,5,FALSE())),"",VLOOKUP(T486,'Target Margins'!A:F,5,FALSE()))</f>
        <v/>
      </c>
    </row>
    <row r="487" customFormat="false" ht="13" hidden="false" customHeight="true" outlineLevel="0" collapsed="false">
      <c r="A487" s="46"/>
      <c r="B487" s="47"/>
      <c r="C487" s="48"/>
      <c r="D487" s="48"/>
      <c r="E487" s="49"/>
      <c r="F487" s="50"/>
      <c r="G487" s="51"/>
      <c r="H487" s="51"/>
      <c r="I487" s="52"/>
      <c r="J487" s="53"/>
      <c r="K487" s="54" t="n">
        <f aca="false">I487-(I487*J487)</f>
        <v>0</v>
      </c>
      <c r="L487" s="54"/>
      <c r="M487" s="55"/>
      <c r="N487" s="56" t="n">
        <f aca="false">IF(M487="",(K487),(K487/M487))</f>
        <v>0</v>
      </c>
      <c r="O487" s="57" t="e">
        <f aca="false">(1-(N487/R487))</f>
        <v>#DIV/0!</v>
      </c>
      <c r="P487" s="58"/>
      <c r="Q487" s="58"/>
      <c r="R487" s="59"/>
      <c r="S487" s="60"/>
      <c r="T487" s="61" t="str">
        <f aca="false">IF(W487="","",VLOOKUP(W487,Categories!$M$155:$N$866,2,FALSE()))</f>
        <v/>
      </c>
      <c r="U487" s="62"/>
      <c r="V487" s="63"/>
      <c r="W487" s="64"/>
      <c r="X487" s="65"/>
      <c r="Y487" s="66" t="str">
        <f aca="false">IF(ISERROR(VLOOKUP(T487,'Target Margins'!A:F,5,FALSE())),"",VLOOKUP(T487,'Target Margins'!A:F,5,FALSE()))</f>
        <v/>
      </c>
    </row>
    <row r="488" customFormat="false" ht="13" hidden="false" customHeight="true" outlineLevel="0" collapsed="false">
      <c r="A488" s="46"/>
      <c r="B488" s="47"/>
      <c r="C488" s="48"/>
      <c r="D488" s="48"/>
      <c r="E488" s="49"/>
      <c r="F488" s="50"/>
      <c r="G488" s="51"/>
      <c r="H488" s="51"/>
      <c r="I488" s="52"/>
      <c r="J488" s="53"/>
      <c r="K488" s="54" t="n">
        <f aca="false">I488-(I488*J488)</f>
        <v>0</v>
      </c>
      <c r="L488" s="54"/>
      <c r="M488" s="55"/>
      <c r="N488" s="56" t="n">
        <f aca="false">IF(M488="",(K488),(K488/M488))</f>
        <v>0</v>
      </c>
      <c r="O488" s="57" t="e">
        <f aca="false">(1-(N488/R488))</f>
        <v>#DIV/0!</v>
      </c>
      <c r="P488" s="58"/>
      <c r="Q488" s="58"/>
      <c r="R488" s="59"/>
      <c r="S488" s="60"/>
      <c r="T488" s="61" t="str">
        <f aca="false">IF(W488="","",VLOOKUP(W488,Categories!$M$155:$N$866,2,FALSE()))</f>
        <v/>
      </c>
      <c r="U488" s="62"/>
      <c r="V488" s="63"/>
      <c r="W488" s="64"/>
      <c r="X488" s="65"/>
      <c r="Y488" s="66" t="str">
        <f aca="false">IF(ISERROR(VLOOKUP(T488,'Target Margins'!A:F,5,FALSE())),"",VLOOKUP(T488,'Target Margins'!A:F,5,FALSE()))</f>
        <v/>
      </c>
    </row>
    <row r="489" customFormat="false" ht="13" hidden="false" customHeight="true" outlineLevel="0" collapsed="false">
      <c r="A489" s="46"/>
      <c r="B489" s="47"/>
      <c r="C489" s="48"/>
      <c r="D489" s="48"/>
      <c r="E489" s="49"/>
      <c r="F489" s="50"/>
      <c r="G489" s="51"/>
      <c r="H489" s="51"/>
      <c r="I489" s="52"/>
      <c r="J489" s="53"/>
      <c r="K489" s="54" t="n">
        <f aca="false">I489-(I489*J489)</f>
        <v>0</v>
      </c>
      <c r="L489" s="54"/>
      <c r="M489" s="55"/>
      <c r="N489" s="56" t="n">
        <f aca="false">IF(M489="",(K489),(K489/M489))</f>
        <v>0</v>
      </c>
      <c r="O489" s="57" t="e">
        <f aca="false">(1-(N489/R489))</f>
        <v>#DIV/0!</v>
      </c>
      <c r="P489" s="58"/>
      <c r="Q489" s="58"/>
      <c r="R489" s="59"/>
      <c r="S489" s="60"/>
      <c r="T489" s="61" t="str">
        <f aca="false">IF(W489="","",VLOOKUP(W489,Categories!$M$155:$N$866,2,FALSE()))</f>
        <v/>
      </c>
      <c r="U489" s="62"/>
      <c r="V489" s="63"/>
      <c r="W489" s="64"/>
      <c r="X489" s="65"/>
      <c r="Y489" s="66" t="str">
        <f aca="false">IF(ISERROR(VLOOKUP(T489,'Target Margins'!A:F,5,FALSE())),"",VLOOKUP(T489,'Target Margins'!A:F,5,FALSE()))</f>
        <v/>
      </c>
    </row>
    <row r="490" customFormat="false" ht="13" hidden="false" customHeight="true" outlineLevel="0" collapsed="false">
      <c r="A490" s="46"/>
      <c r="B490" s="47"/>
      <c r="C490" s="48"/>
      <c r="D490" s="48"/>
      <c r="E490" s="49"/>
      <c r="F490" s="50"/>
      <c r="G490" s="51"/>
      <c r="H490" s="51"/>
      <c r="I490" s="52"/>
      <c r="J490" s="53"/>
      <c r="K490" s="54" t="n">
        <f aca="false">I490-(I490*J490)</f>
        <v>0</v>
      </c>
      <c r="L490" s="54"/>
      <c r="M490" s="55"/>
      <c r="N490" s="56" t="n">
        <f aca="false">IF(M490="",(K490),(K490/M490))</f>
        <v>0</v>
      </c>
      <c r="O490" s="57" t="e">
        <f aca="false">(1-(N490/R490))</f>
        <v>#DIV/0!</v>
      </c>
      <c r="P490" s="58"/>
      <c r="Q490" s="58"/>
      <c r="R490" s="59"/>
      <c r="S490" s="60"/>
      <c r="T490" s="61" t="str">
        <f aca="false">IF(W490="","",VLOOKUP(W490,Categories!$M$155:$N$866,2,FALSE()))</f>
        <v/>
      </c>
      <c r="U490" s="62"/>
      <c r="V490" s="63"/>
      <c r="W490" s="64"/>
      <c r="X490" s="65"/>
      <c r="Y490" s="66" t="str">
        <f aca="false">IF(ISERROR(VLOOKUP(T490,'Target Margins'!A:F,5,FALSE())),"",VLOOKUP(T490,'Target Margins'!A:F,5,FALSE()))</f>
        <v/>
      </c>
    </row>
    <row r="491" customFormat="false" ht="13" hidden="false" customHeight="true" outlineLevel="0" collapsed="false">
      <c r="A491" s="46"/>
      <c r="B491" s="47"/>
      <c r="C491" s="48"/>
      <c r="D491" s="48"/>
      <c r="E491" s="49"/>
      <c r="F491" s="50"/>
      <c r="G491" s="51"/>
      <c r="H491" s="51"/>
      <c r="I491" s="52"/>
      <c r="J491" s="53"/>
      <c r="K491" s="54" t="n">
        <f aca="false">I491-(I491*J491)</f>
        <v>0</v>
      </c>
      <c r="L491" s="54"/>
      <c r="M491" s="55"/>
      <c r="N491" s="56" t="n">
        <f aca="false">IF(M491="",(K491),(K491/M491))</f>
        <v>0</v>
      </c>
      <c r="O491" s="57" t="e">
        <f aca="false">(1-(N491/R491))</f>
        <v>#DIV/0!</v>
      </c>
      <c r="P491" s="58"/>
      <c r="Q491" s="58"/>
      <c r="R491" s="59"/>
      <c r="S491" s="60"/>
      <c r="T491" s="61" t="str">
        <f aca="false">IF(W491="","",VLOOKUP(W491,Categories!$M$155:$N$866,2,FALSE()))</f>
        <v/>
      </c>
      <c r="U491" s="62"/>
      <c r="V491" s="63"/>
      <c r="W491" s="64"/>
      <c r="X491" s="65"/>
      <c r="Y491" s="66" t="str">
        <f aca="false">IF(ISERROR(VLOOKUP(T491,'Target Margins'!A:F,5,FALSE())),"",VLOOKUP(T491,'Target Margins'!A:F,5,FALSE()))</f>
        <v/>
      </c>
    </row>
    <row r="492" customFormat="false" ht="13" hidden="false" customHeight="true" outlineLevel="0" collapsed="false">
      <c r="A492" s="46"/>
      <c r="B492" s="47"/>
      <c r="C492" s="48"/>
      <c r="D492" s="48"/>
      <c r="E492" s="49"/>
      <c r="F492" s="50"/>
      <c r="G492" s="51"/>
      <c r="H492" s="51"/>
      <c r="I492" s="52"/>
      <c r="J492" s="53"/>
      <c r="K492" s="54" t="n">
        <f aca="false">I492-(I492*J492)</f>
        <v>0</v>
      </c>
      <c r="L492" s="54"/>
      <c r="M492" s="55"/>
      <c r="N492" s="56" t="n">
        <f aca="false">IF(M492="",(K492),(K492/M492))</f>
        <v>0</v>
      </c>
      <c r="O492" s="57" t="e">
        <f aca="false">(1-(N492/R492))</f>
        <v>#DIV/0!</v>
      </c>
      <c r="P492" s="58"/>
      <c r="Q492" s="58"/>
      <c r="R492" s="59"/>
      <c r="S492" s="60"/>
      <c r="T492" s="61" t="str">
        <f aca="false">IF(W492="","",VLOOKUP(W492,Categories!$M$155:$N$866,2,FALSE()))</f>
        <v/>
      </c>
      <c r="U492" s="62"/>
      <c r="V492" s="63"/>
      <c r="W492" s="64"/>
      <c r="X492" s="65"/>
      <c r="Y492" s="66" t="str">
        <f aca="false">IF(ISERROR(VLOOKUP(T492,'Target Margins'!A:F,5,FALSE())),"",VLOOKUP(T492,'Target Margins'!A:F,5,FALSE()))</f>
        <v/>
      </c>
    </row>
    <row r="493" customFormat="false" ht="13" hidden="false" customHeight="true" outlineLevel="0" collapsed="false">
      <c r="A493" s="46"/>
      <c r="B493" s="47"/>
      <c r="C493" s="48"/>
      <c r="D493" s="48"/>
      <c r="E493" s="49"/>
      <c r="F493" s="50"/>
      <c r="G493" s="51"/>
      <c r="H493" s="51"/>
      <c r="I493" s="52"/>
      <c r="J493" s="53"/>
      <c r="K493" s="54" t="n">
        <f aca="false">I493-(I493*J493)</f>
        <v>0</v>
      </c>
      <c r="L493" s="54"/>
      <c r="M493" s="55"/>
      <c r="N493" s="56" t="n">
        <f aca="false">IF(M493="",(K493),(K493/M493))</f>
        <v>0</v>
      </c>
      <c r="O493" s="57" t="e">
        <f aca="false">(1-(N493/R493))</f>
        <v>#DIV/0!</v>
      </c>
      <c r="P493" s="58"/>
      <c r="Q493" s="58"/>
      <c r="R493" s="59"/>
      <c r="S493" s="60"/>
      <c r="T493" s="61" t="str">
        <f aca="false">IF(W493="","",VLOOKUP(W493,Categories!$M$155:$N$866,2,FALSE()))</f>
        <v/>
      </c>
      <c r="U493" s="62"/>
      <c r="V493" s="63"/>
      <c r="W493" s="64"/>
      <c r="X493" s="65"/>
      <c r="Y493" s="66" t="str">
        <f aca="false">IF(ISERROR(VLOOKUP(T493,'Target Margins'!A:F,5,FALSE())),"",VLOOKUP(T493,'Target Margins'!A:F,5,FALSE()))</f>
        <v/>
      </c>
    </row>
    <row r="494" customFormat="false" ht="13" hidden="false" customHeight="true" outlineLevel="0" collapsed="false">
      <c r="A494" s="46"/>
      <c r="B494" s="47"/>
      <c r="C494" s="48"/>
      <c r="D494" s="48"/>
      <c r="E494" s="49"/>
      <c r="F494" s="50"/>
      <c r="G494" s="51"/>
      <c r="H494" s="51"/>
      <c r="I494" s="52"/>
      <c r="J494" s="53"/>
      <c r="K494" s="54" t="n">
        <f aca="false">I494-(I494*J494)</f>
        <v>0</v>
      </c>
      <c r="L494" s="54"/>
      <c r="M494" s="55"/>
      <c r="N494" s="56" t="n">
        <f aca="false">IF(M494="",(K494),(K494/M494))</f>
        <v>0</v>
      </c>
      <c r="O494" s="57" t="e">
        <f aca="false">(1-(N494/R494))</f>
        <v>#DIV/0!</v>
      </c>
      <c r="P494" s="58"/>
      <c r="Q494" s="58"/>
      <c r="R494" s="59"/>
      <c r="S494" s="60"/>
      <c r="T494" s="61" t="str">
        <f aca="false">IF(W494="","",VLOOKUP(W494,Categories!$M$155:$N$866,2,FALSE()))</f>
        <v/>
      </c>
      <c r="U494" s="62"/>
      <c r="V494" s="63"/>
      <c r="W494" s="64"/>
      <c r="X494" s="65"/>
      <c r="Y494" s="66" t="str">
        <f aca="false">IF(ISERROR(VLOOKUP(T494,'Target Margins'!A:F,5,FALSE())),"",VLOOKUP(T494,'Target Margins'!A:F,5,FALSE()))</f>
        <v/>
      </c>
    </row>
    <row r="495" customFormat="false" ht="13" hidden="false" customHeight="true" outlineLevel="0" collapsed="false">
      <c r="A495" s="46"/>
      <c r="B495" s="47"/>
      <c r="C495" s="48"/>
      <c r="D495" s="48"/>
      <c r="E495" s="49"/>
      <c r="F495" s="50"/>
      <c r="G495" s="51"/>
      <c r="H495" s="51"/>
      <c r="I495" s="52"/>
      <c r="J495" s="53"/>
      <c r="K495" s="54" t="n">
        <f aca="false">I495-(I495*J495)</f>
        <v>0</v>
      </c>
      <c r="L495" s="54"/>
      <c r="M495" s="55"/>
      <c r="N495" s="56" t="n">
        <f aca="false">IF(M495="",(K495),(K495/M495))</f>
        <v>0</v>
      </c>
      <c r="O495" s="57" t="e">
        <f aca="false">(1-(N495/R495))</f>
        <v>#DIV/0!</v>
      </c>
      <c r="P495" s="58"/>
      <c r="Q495" s="58"/>
      <c r="R495" s="59"/>
      <c r="S495" s="60"/>
      <c r="T495" s="61" t="str">
        <f aca="false">IF(W495="","",VLOOKUP(W495,Categories!$M$155:$N$866,2,FALSE()))</f>
        <v/>
      </c>
      <c r="U495" s="62"/>
      <c r="V495" s="63"/>
      <c r="W495" s="64"/>
      <c r="X495" s="65"/>
      <c r="Y495" s="66" t="str">
        <f aca="false">IF(ISERROR(VLOOKUP(T495,'Target Margins'!A:F,5,FALSE())),"",VLOOKUP(T495,'Target Margins'!A:F,5,FALSE()))</f>
        <v/>
      </c>
    </row>
    <row r="496" customFormat="false" ht="13" hidden="false" customHeight="true" outlineLevel="0" collapsed="false">
      <c r="A496" s="46"/>
      <c r="B496" s="47"/>
      <c r="C496" s="48"/>
      <c r="D496" s="48"/>
      <c r="E496" s="49"/>
      <c r="F496" s="50"/>
      <c r="G496" s="51"/>
      <c r="H496" s="51"/>
      <c r="I496" s="52"/>
      <c r="J496" s="53"/>
      <c r="K496" s="54" t="n">
        <f aca="false">I496-(I496*J496)</f>
        <v>0</v>
      </c>
      <c r="L496" s="54"/>
      <c r="M496" s="55"/>
      <c r="N496" s="56" t="n">
        <f aca="false">IF(M496="",(K496),(K496/M496))</f>
        <v>0</v>
      </c>
      <c r="O496" s="57" t="e">
        <f aca="false">(1-(N496/R496))</f>
        <v>#DIV/0!</v>
      </c>
      <c r="P496" s="58"/>
      <c r="Q496" s="58"/>
      <c r="R496" s="59"/>
      <c r="S496" s="60"/>
      <c r="T496" s="61" t="str">
        <f aca="false">IF(W496="","",VLOOKUP(W496,Categories!$M$155:$N$866,2,FALSE()))</f>
        <v/>
      </c>
      <c r="U496" s="62"/>
      <c r="V496" s="63"/>
      <c r="W496" s="64"/>
      <c r="X496" s="65"/>
      <c r="Y496" s="66" t="str">
        <f aca="false">IF(ISERROR(VLOOKUP(T496,'Target Margins'!A:F,5,FALSE())),"",VLOOKUP(T496,'Target Margins'!A:F,5,FALSE()))</f>
        <v/>
      </c>
    </row>
    <row r="497" customFormat="false" ht="13" hidden="false" customHeight="true" outlineLevel="0" collapsed="false">
      <c r="A497" s="46"/>
      <c r="B497" s="47"/>
      <c r="C497" s="48"/>
      <c r="D497" s="48"/>
      <c r="E497" s="49"/>
      <c r="F497" s="50"/>
      <c r="G497" s="51"/>
      <c r="H497" s="51"/>
      <c r="I497" s="52"/>
      <c r="J497" s="53"/>
      <c r="K497" s="54" t="n">
        <f aca="false">I497-(I497*J497)</f>
        <v>0</v>
      </c>
      <c r="L497" s="54"/>
      <c r="M497" s="55"/>
      <c r="N497" s="56" t="n">
        <f aca="false">IF(M497="",(K497),(K497/M497))</f>
        <v>0</v>
      </c>
      <c r="O497" s="57" t="e">
        <f aca="false">(1-(N497/R497))</f>
        <v>#DIV/0!</v>
      </c>
      <c r="P497" s="58"/>
      <c r="Q497" s="58"/>
      <c r="R497" s="59"/>
      <c r="S497" s="60"/>
      <c r="T497" s="61" t="str">
        <f aca="false">IF(W497="","",VLOOKUP(W497,Categories!$M$155:$N$866,2,FALSE()))</f>
        <v/>
      </c>
      <c r="U497" s="62"/>
      <c r="V497" s="63"/>
      <c r="W497" s="64"/>
      <c r="X497" s="65"/>
      <c r="Y497" s="66" t="str">
        <f aca="false">IF(ISERROR(VLOOKUP(T497,'Target Margins'!A:F,5,FALSE())),"",VLOOKUP(T497,'Target Margins'!A:F,5,FALSE()))</f>
        <v/>
      </c>
    </row>
    <row r="498" customFormat="false" ht="13" hidden="false" customHeight="true" outlineLevel="0" collapsed="false">
      <c r="A498" s="46"/>
      <c r="B498" s="47"/>
      <c r="C498" s="48"/>
      <c r="D498" s="48"/>
      <c r="E498" s="49"/>
      <c r="F498" s="50"/>
      <c r="G498" s="51"/>
      <c r="H498" s="51"/>
      <c r="I498" s="52"/>
      <c r="J498" s="53"/>
      <c r="K498" s="54" t="n">
        <f aca="false">I498-(I498*J498)</f>
        <v>0</v>
      </c>
      <c r="L498" s="54"/>
      <c r="M498" s="55"/>
      <c r="N498" s="56" t="n">
        <f aca="false">IF(M498="",(K498),(K498/M498))</f>
        <v>0</v>
      </c>
      <c r="O498" s="57" t="e">
        <f aca="false">(1-(N498/R498))</f>
        <v>#DIV/0!</v>
      </c>
      <c r="P498" s="58"/>
      <c r="Q498" s="58"/>
      <c r="R498" s="59"/>
      <c r="S498" s="60"/>
      <c r="T498" s="61" t="str">
        <f aca="false">IF(W498="","",VLOOKUP(W498,Categories!$M$155:$N$866,2,FALSE()))</f>
        <v/>
      </c>
      <c r="U498" s="62"/>
      <c r="V498" s="63"/>
      <c r="W498" s="64"/>
      <c r="X498" s="65"/>
      <c r="Y498" s="66" t="str">
        <f aca="false">IF(ISERROR(VLOOKUP(T498,'Target Margins'!A:F,5,FALSE())),"",VLOOKUP(T498,'Target Margins'!A:F,5,FALSE()))</f>
        <v/>
      </c>
    </row>
    <row r="499" customFormat="false" ht="13" hidden="false" customHeight="true" outlineLevel="0" collapsed="false">
      <c r="A499" s="46"/>
      <c r="B499" s="47"/>
      <c r="C499" s="48"/>
      <c r="D499" s="48"/>
      <c r="E499" s="49"/>
      <c r="F499" s="50"/>
      <c r="G499" s="51"/>
      <c r="H499" s="51"/>
      <c r="I499" s="52"/>
      <c r="J499" s="53"/>
      <c r="K499" s="54" t="n">
        <f aca="false">I499-(I499*J499)</f>
        <v>0</v>
      </c>
      <c r="L499" s="54"/>
      <c r="M499" s="55"/>
      <c r="N499" s="56" t="n">
        <f aca="false">IF(M499="",(K499),(K499/M499))</f>
        <v>0</v>
      </c>
      <c r="O499" s="57" t="e">
        <f aca="false">(1-(N499/R499))</f>
        <v>#DIV/0!</v>
      </c>
      <c r="P499" s="58"/>
      <c r="Q499" s="58"/>
      <c r="R499" s="59"/>
      <c r="S499" s="60"/>
      <c r="T499" s="61" t="str">
        <f aca="false">IF(W499="","",VLOOKUP(W499,Categories!$M$155:$N$866,2,FALSE()))</f>
        <v/>
      </c>
      <c r="U499" s="62"/>
      <c r="V499" s="63"/>
      <c r="W499" s="64"/>
      <c r="X499" s="65"/>
      <c r="Y499" s="66" t="str">
        <f aca="false">IF(ISERROR(VLOOKUP(T499,'Target Margins'!A:F,5,FALSE())),"",VLOOKUP(T499,'Target Margins'!A:F,5,FALSE()))</f>
        <v/>
      </c>
    </row>
    <row r="500" customFormat="false" ht="13" hidden="false" customHeight="true" outlineLevel="0" collapsed="false">
      <c r="A500" s="46"/>
      <c r="B500" s="47"/>
      <c r="C500" s="48"/>
      <c r="D500" s="48"/>
      <c r="E500" s="49"/>
      <c r="F500" s="50"/>
      <c r="G500" s="51"/>
      <c r="H500" s="51"/>
      <c r="I500" s="52"/>
      <c r="J500" s="53"/>
      <c r="K500" s="54" t="n">
        <f aca="false">I500-(I500*J500)</f>
        <v>0</v>
      </c>
      <c r="L500" s="54"/>
      <c r="M500" s="55"/>
      <c r="N500" s="56" t="n">
        <f aca="false">IF(M500="",(K500),(K500/M500))</f>
        <v>0</v>
      </c>
      <c r="O500" s="57" t="e">
        <f aca="false">(1-(N500/R500))</f>
        <v>#DIV/0!</v>
      </c>
      <c r="P500" s="58"/>
      <c r="Q500" s="58"/>
      <c r="R500" s="59"/>
      <c r="S500" s="60"/>
      <c r="T500" s="61" t="str">
        <f aca="false">IF(W500="","",VLOOKUP(W500,Categories!$M$155:$N$866,2,FALSE()))</f>
        <v/>
      </c>
      <c r="U500" s="62"/>
      <c r="V500" s="63"/>
      <c r="W500" s="64"/>
      <c r="X500" s="65"/>
      <c r="Y500" s="66" t="str">
        <f aca="false">IF(ISERROR(VLOOKUP(T500,'Target Margins'!A:F,5,FALSE())),"",VLOOKUP(T500,'Target Margins'!A:F,5,FALSE()))</f>
        <v/>
      </c>
    </row>
    <row r="501" customFormat="false" ht="13" hidden="false" customHeight="true" outlineLevel="0" collapsed="false">
      <c r="A501" s="46"/>
      <c r="B501" s="47"/>
      <c r="C501" s="48"/>
      <c r="D501" s="48"/>
      <c r="E501" s="49"/>
      <c r="F501" s="50"/>
      <c r="G501" s="51"/>
      <c r="H501" s="51"/>
      <c r="I501" s="52"/>
      <c r="J501" s="53"/>
      <c r="K501" s="54" t="n">
        <f aca="false">I501-(I501*J501)</f>
        <v>0</v>
      </c>
      <c r="L501" s="54"/>
      <c r="M501" s="55"/>
      <c r="N501" s="56" t="n">
        <f aca="false">IF(M501="",(K501),(K501/M501))</f>
        <v>0</v>
      </c>
      <c r="O501" s="57" t="e">
        <f aca="false">(1-(N501/R501))</f>
        <v>#DIV/0!</v>
      </c>
      <c r="P501" s="58"/>
      <c r="Q501" s="58"/>
      <c r="R501" s="59"/>
      <c r="S501" s="60"/>
      <c r="T501" s="61" t="str">
        <f aca="false">IF(W501="","",VLOOKUP(W501,Categories!$M$155:$N$866,2,FALSE()))</f>
        <v/>
      </c>
      <c r="U501" s="62"/>
      <c r="V501" s="63"/>
      <c r="W501" s="64"/>
      <c r="X501" s="65"/>
      <c r="Y501" s="66" t="str">
        <f aca="false">IF(ISERROR(VLOOKUP(T501,'Target Margins'!A:F,5,FALSE())),"",VLOOKUP(T501,'Target Margins'!A:F,5,FALSE()))</f>
        <v/>
      </c>
    </row>
    <row r="502" customFormat="false" ht="13" hidden="false" customHeight="true" outlineLevel="0" collapsed="false">
      <c r="A502" s="46"/>
      <c r="B502" s="47"/>
      <c r="C502" s="48"/>
      <c r="D502" s="48"/>
      <c r="E502" s="49"/>
      <c r="F502" s="50"/>
      <c r="G502" s="51"/>
      <c r="H502" s="51"/>
      <c r="I502" s="52"/>
      <c r="J502" s="53"/>
      <c r="K502" s="54" t="n">
        <f aca="false">I502-(I502*J502)</f>
        <v>0</v>
      </c>
      <c r="L502" s="54"/>
      <c r="M502" s="55"/>
      <c r="N502" s="56" t="n">
        <f aca="false">IF(M502="",(K502),(K502/M502))</f>
        <v>0</v>
      </c>
      <c r="O502" s="57" t="e">
        <f aca="false">(1-(N502/R502))</f>
        <v>#DIV/0!</v>
      </c>
      <c r="P502" s="58"/>
      <c r="Q502" s="58"/>
      <c r="R502" s="59"/>
      <c r="S502" s="60"/>
      <c r="T502" s="61" t="str">
        <f aca="false">IF(W502="","",VLOOKUP(W502,Categories!$M$155:$N$866,2,FALSE()))</f>
        <v/>
      </c>
      <c r="U502" s="62"/>
      <c r="V502" s="63"/>
      <c r="W502" s="64"/>
      <c r="X502" s="65"/>
      <c r="Y502" s="66" t="str">
        <f aca="false">IF(ISERROR(VLOOKUP(T502,'Target Margins'!A:F,5,FALSE())),"",VLOOKUP(T502,'Target Margins'!A:F,5,FALSE()))</f>
        <v/>
      </c>
    </row>
    <row r="503" customFormat="false" ht="13" hidden="false" customHeight="true" outlineLevel="0" collapsed="false">
      <c r="A503" s="46"/>
      <c r="B503" s="47"/>
      <c r="C503" s="48"/>
      <c r="D503" s="48"/>
      <c r="E503" s="49"/>
      <c r="F503" s="50"/>
      <c r="G503" s="51"/>
      <c r="H503" s="51"/>
      <c r="I503" s="52"/>
      <c r="J503" s="53"/>
      <c r="K503" s="54" t="n">
        <f aca="false">I503-(I503*J503)</f>
        <v>0</v>
      </c>
      <c r="L503" s="54"/>
      <c r="M503" s="55"/>
      <c r="N503" s="56" t="n">
        <f aca="false">IF(M503="",(K503),(K503/M503))</f>
        <v>0</v>
      </c>
      <c r="O503" s="57" t="e">
        <f aca="false">(1-(N503/R503))</f>
        <v>#DIV/0!</v>
      </c>
      <c r="P503" s="58"/>
      <c r="Q503" s="58"/>
      <c r="R503" s="59"/>
      <c r="S503" s="60"/>
      <c r="T503" s="61" t="str">
        <f aca="false">IF(W503="","",VLOOKUP(W503,Categories!$M$155:$N$866,2,FALSE()))</f>
        <v/>
      </c>
      <c r="U503" s="62"/>
      <c r="V503" s="63"/>
      <c r="W503" s="64"/>
      <c r="X503" s="65"/>
      <c r="Y503" s="66" t="str">
        <f aca="false">IF(ISERROR(VLOOKUP(T503,'Target Margins'!A:F,5,FALSE())),"",VLOOKUP(T503,'Target Margins'!A:F,5,FALSE()))</f>
        <v/>
      </c>
    </row>
    <row r="504" customFormat="false" ht="13" hidden="false" customHeight="true" outlineLevel="0" collapsed="false">
      <c r="A504" s="46"/>
      <c r="B504" s="47"/>
      <c r="C504" s="48"/>
      <c r="D504" s="48"/>
      <c r="E504" s="49"/>
      <c r="F504" s="50"/>
      <c r="G504" s="51"/>
      <c r="H504" s="51"/>
      <c r="I504" s="52"/>
      <c r="J504" s="53"/>
      <c r="K504" s="54" t="n">
        <f aca="false">I504-(I504*J504)</f>
        <v>0</v>
      </c>
      <c r="L504" s="54"/>
      <c r="M504" s="55"/>
      <c r="N504" s="56" t="n">
        <f aca="false">IF(M504="",(K504),(K504/M504))</f>
        <v>0</v>
      </c>
      <c r="O504" s="57" t="e">
        <f aca="false">(1-(N504/R504))</f>
        <v>#DIV/0!</v>
      </c>
      <c r="P504" s="58"/>
      <c r="Q504" s="58"/>
      <c r="R504" s="59"/>
      <c r="S504" s="60"/>
      <c r="T504" s="61" t="str">
        <f aca="false">IF(W504="","",VLOOKUP(W504,Categories!$M$155:$N$866,2,FALSE()))</f>
        <v/>
      </c>
      <c r="U504" s="62"/>
      <c r="V504" s="63"/>
      <c r="W504" s="64"/>
      <c r="X504" s="65"/>
      <c r="Y504" s="66" t="str">
        <f aca="false">IF(ISERROR(VLOOKUP(T504,'Target Margins'!A:F,5,FALSE())),"",VLOOKUP(T504,'Target Margins'!A:F,5,FALSE()))</f>
        <v/>
      </c>
    </row>
    <row r="505" customFormat="false" ht="13" hidden="false" customHeight="true" outlineLevel="0" collapsed="false">
      <c r="A505" s="46"/>
      <c r="B505" s="47"/>
      <c r="C505" s="48"/>
      <c r="D505" s="48"/>
      <c r="E505" s="49"/>
      <c r="F505" s="50"/>
      <c r="G505" s="51"/>
      <c r="H505" s="51"/>
      <c r="I505" s="52"/>
      <c r="J505" s="53"/>
      <c r="K505" s="54" t="n">
        <f aca="false">I505-(I505*J505)</f>
        <v>0</v>
      </c>
      <c r="L505" s="54"/>
      <c r="M505" s="55"/>
      <c r="N505" s="56" t="n">
        <f aca="false">IF(M505="",(K505),(K505/M505))</f>
        <v>0</v>
      </c>
      <c r="O505" s="57" t="e">
        <f aca="false">(1-(N505/R505))</f>
        <v>#DIV/0!</v>
      </c>
      <c r="P505" s="58"/>
      <c r="Q505" s="58"/>
      <c r="R505" s="59"/>
      <c r="S505" s="60"/>
      <c r="T505" s="61" t="str">
        <f aca="false">IF(W505="","",VLOOKUP(W505,Categories!$M$155:$N$866,2,FALSE()))</f>
        <v/>
      </c>
      <c r="U505" s="62"/>
      <c r="V505" s="63"/>
      <c r="W505" s="64"/>
      <c r="X505" s="65"/>
      <c r="Y505" s="66" t="str">
        <f aca="false">IF(ISERROR(VLOOKUP(T505,'Target Margins'!A:F,5,FALSE())),"",VLOOKUP(T505,'Target Margins'!A:F,5,FALSE()))</f>
        <v/>
      </c>
    </row>
    <row r="506" customFormat="false" ht="13" hidden="false" customHeight="true" outlineLevel="0" collapsed="false">
      <c r="A506" s="46"/>
      <c r="B506" s="47"/>
      <c r="C506" s="48"/>
      <c r="D506" s="48"/>
      <c r="E506" s="49"/>
      <c r="F506" s="50"/>
      <c r="G506" s="51"/>
      <c r="H506" s="51"/>
      <c r="I506" s="52"/>
      <c r="J506" s="53"/>
      <c r="K506" s="54" t="n">
        <f aca="false">I506-(I506*J506)</f>
        <v>0</v>
      </c>
      <c r="L506" s="54"/>
      <c r="M506" s="55"/>
      <c r="N506" s="56" t="n">
        <f aca="false">IF(M506="",(K506),(K506/M506))</f>
        <v>0</v>
      </c>
      <c r="O506" s="57" t="e">
        <f aca="false">(1-(N506/R506))</f>
        <v>#DIV/0!</v>
      </c>
      <c r="P506" s="58"/>
      <c r="Q506" s="58"/>
      <c r="R506" s="59"/>
      <c r="S506" s="60"/>
      <c r="T506" s="61" t="str">
        <f aca="false">IF(W506="","",VLOOKUP(W506,Categories!$M$155:$N$866,2,FALSE()))</f>
        <v/>
      </c>
      <c r="U506" s="62"/>
      <c r="V506" s="63"/>
      <c r="W506" s="64"/>
      <c r="X506" s="65"/>
      <c r="Y506" s="66" t="str">
        <f aca="false">IF(ISERROR(VLOOKUP(T506,'Target Margins'!A:F,5,FALSE())),"",VLOOKUP(T506,'Target Margins'!A:F,5,FALSE()))</f>
        <v/>
      </c>
    </row>
    <row r="507" customFormat="false" ht="13" hidden="false" customHeight="true" outlineLevel="0" collapsed="false">
      <c r="A507" s="46"/>
      <c r="B507" s="47"/>
      <c r="C507" s="48"/>
      <c r="D507" s="48"/>
      <c r="E507" s="49"/>
      <c r="F507" s="50"/>
      <c r="G507" s="51"/>
      <c r="H507" s="51"/>
      <c r="I507" s="52"/>
      <c r="J507" s="53"/>
      <c r="K507" s="54" t="n">
        <f aca="false">I507-(I507*J507)</f>
        <v>0</v>
      </c>
      <c r="L507" s="54"/>
      <c r="M507" s="55"/>
      <c r="N507" s="56" t="n">
        <f aca="false">IF(M507="",(K507),(K507/M507))</f>
        <v>0</v>
      </c>
      <c r="O507" s="57" t="e">
        <f aca="false">(1-(N507/R507))</f>
        <v>#DIV/0!</v>
      </c>
      <c r="P507" s="58"/>
      <c r="Q507" s="58"/>
      <c r="R507" s="59"/>
      <c r="S507" s="60"/>
      <c r="T507" s="61" t="str">
        <f aca="false">IF(W507="","",VLOOKUP(W507,Categories!$M$155:$N$866,2,FALSE()))</f>
        <v/>
      </c>
      <c r="U507" s="62"/>
      <c r="V507" s="63"/>
      <c r="W507" s="64"/>
      <c r="X507" s="65"/>
      <c r="Y507" s="66" t="str">
        <f aca="false">IF(ISERROR(VLOOKUP(T507,'Target Margins'!A:F,5,FALSE())),"",VLOOKUP(T507,'Target Margins'!A:F,5,FALSE()))</f>
        <v/>
      </c>
    </row>
    <row r="508" customFormat="false" ht="13" hidden="false" customHeight="true" outlineLevel="0" collapsed="false">
      <c r="A508" s="46"/>
      <c r="B508" s="47"/>
      <c r="C508" s="48"/>
      <c r="D508" s="48"/>
      <c r="E508" s="49"/>
      <c r="F508" s="50"/>
      <c r="G508" s="51"/>
      <c r="H508" s="51"/>
      <c r="I508" s="52"/>
      <c r="J508" s="53"/>
      <c r="K508" s="54" t="n">
        <f aca="false">I508-(I508*J508)</f>
        <v>0</v>
      </c>
      <c r="L508" s="54"/>
      <c r="M508" s="55"/>
      <c r="N508" s="56" t="n">
        <f aca="false">IF(M508="",(K508),(K508/M508))</f>
        <v>0</v>
      </c>
      <c r="O508" s="57" t="e">
        <f aca="false">(1-(N508/R508))</f>
        <v>#DIV/0!</v>
      </c>
      <c r="P508" s="58"/>
      <c r="Q508" s="58"/>
      <c r="R508" s="59"/>
      <c r="S508" s="60"/>
      <c r="T508" s="61" t="str">
        <f aca="false">IF(W508="","",VLOOKUP(W508,Categories!$M$155:$N$866,2,FALSE()))</f>
        <v/>
      </c>
      <c r="U508" s="62"/>
      <c r="V508" s="63"/>
      <c r="W508" s="64"/>
      <c r="X508" s="65"/>
      <c r="Y508" s="66" t="str">
        <f aca="false">IF(ISERROR(VLOOKUP(T508,'Target Margins'!A:F,5,FALSE())),"",VLOOKUP(T508,'Target Margins'!A:F,5,FALSE()))</f>
        <v/>
      </c>
    </row>
    <row r="509" customFormat="false" ht="13" hidden="false" customHeight="true" outlineLevel="0" collapsed="false">
      <c r="A509" s="46"/>
      <c r="B509" s="47"/>
      <c r="C509" s="48"/>
      <c r="D509" s="48"/>
      <c r="E509" s="49"/>
      <c r="F509" s="50"/>
      <c r="G509" s="51"/>
      <c r="H509" s="51"/>
      <c r="I509" s="52"/>
      <c r="J509" s="53"/>
      <c r="K509" s="54" t="n">
        <f aca="false">I509-(I509*J509)</f>
        <v>0</v>
      </c>
      <c r="L509" s="54"/>
      <c r="M509" s="55"/>
      <c r="N509" s="56" t="n">
        <f aca="false">IF(M509="",(K509),(K509/M509))</f>
        <v>0</v>
      </c>
      <c r="O509" s="57" t="e">
        <f aca="false">(1-(N509/R509))</f>
        <v>#DIV/0!</v>
      </c>
      <c r="P509" s="58"/>
      <c r="Q509" s="58"/>
      <c r="R509" s="59"/>
      <c r="S509" s="60"/>
      <c r="T509" s="61" t="str">
        <f aca="false">IF(W509="","",VLOOKUP(W509,Categories!$M$155:$N$866,2,FALSE()))</f>
        <v/>
      </c>
      <c r="U509" s="62"/>
      <c r="V509" s="63"/>
      <c r="W509" s="64"/>
      <c r="X509" s="65"/>
      <c r="Y509" s="66" t="str">
        <f aca="false">IF(ISERROR(VLOOKUP(T509,'Target Margins'!A:F,5,FALSE())),"",VLOOKUP(T509,'Target Margins'!A:F,5,FALSE()))</f>
        <v/>
      </c>
    </row>
    <row r="510" customFormat="false" ht="13" hidden="false" customHeight="true" outlineLevel="0" collapsed="false">
      <c r="A510" s="46"/>
      <c r="B510" s="47"/>
      <c r="C510" s="48"/>
      <c r="D510" s="48"/>
      <c r="E510" s="49"/>
      <c r="F510" s="50"/>
      <c r="G510" s="51"/>
      <c r="H510" s="51"/>
      <c r="I510" s="52"/>
      <c r="J510" s="53"/>
      <c r="K510" s="54" t="n">
        <f aca="false">I510-(I510*J510)</f>
        <v>0</v>
      </c>
      <c r="L510" s="54"/>
      <c r="M510" s="55"/>
      <c r="N510" s="56" t="n">
        <f aca="false">IF(M510="",(K510),(K510/M510))</f>
        <v>0</v>
      </c>
      <c r="O510" s="57" t="e">
        <f aca="false">(1-(N510/R510))</f>
        <v>#DIV/0!</v>
      </c>
      <c r="P510" s="58"/>
      <c r="Q510" s="58"/>
      <c r="R510" s="59"/>
      <c r="S510" s="60"/>
      <c r="T510" s="61" t="str">
        <f aca="false">IF(W510="","",VLOOKUP(W510,Categories!$M$155:$N$866,2,FALSE()))</f>
        <v/>
      </c>
      <c r="U510" s="62"/>
      <c r="V510" s="63"/>
      <c r="W510" s="64"/>
      <c r="X510" s="65"/>
      <c r="Y510" s="66" t="str">
        <f aca="false">IF(ISERROR(VLOOKUP(T510,'Target Margins'!A:F,5,FALSE())),"",VLOOKUP(T510,'Target Margins'!A:F,5,FALSE()))</f>
        <v/>
      </c>
    </row>
    <row r="511" customFormat="false" ht="13" hidden="false" customHeight="true" outlineLevel="0" collapsed="false">
      <c r="A511" s="46"/>
      <c r="B511" s="47"/>
      <c r="C511" s="48"/>
      <c r="D511" s="48"/>
      <c r="E511" s="49"/>
      <c r="F511" s="50"/>
      <c r="G511" s="51"/>
      <c r="H511" s="51"/>
      <c r="I511" s="52"/>
      <c r="J511" s="53"/>
      <c r="K511" s="54" t="n">
        <f aca="false">I511-(I511*J511)</f>
        <v>0</v>
      </c>
      <c r="L511" s="54"/>
      <c r="M511" s="55"/>
      <c r="N511" s="56" t="n">
        <f aca="false">IF(M511="",(K511),(K511/M511))</f>
        <v>0</v>
      </c>
      <c r="O511" s="57" t="e">
        <f aca="false">(1-(N511/R511))</f>
        <v>#DIV/0!</v>
      </c>
      <c r="P511" s="58"/>
      <c r="Q511" s="58"/>
      <c r="R511" s="59"/>
      <c r="S511" s="60"/>
      <c r="T511" s="61" t="str">
        <f aca="false">IF(W511="","",VLOOKUP(W511,Categories!$M$155:$N$866,2,FALSE()))</f>
        <v/>
      </c>
      <c r="U511" s="62"/>
      <c r="V511" s="63"/>
      <c r="W511" s="64"/>
      <c r="X511" s="65"/>
      <c r="Y511" s="66" t="str">
        <f aca="false">IF(ISERROR(VLOOKUP(T511,'Target Margins'!A:F,5,FALSE())),"",VLOOKUP(T511,'Target Margins'!A:F,5,FALSE()))</f>
        <v/>
      </c>
    </row>
    <row r="512" customFormat="false" ht="13" hidden="false" customHeight="true" outlineLevel="0" collapsed="false">
      <c r="A512" s="46"/>
      <c r="B512" s="47"/>
      <c r="C512" s="48"/>
      <c r="D512" s="48"/>
      <c r="E512" s="49"/>
      <c r="F512" s="50"/>
      <c r="G512" s="51"/>
      <c r="H512" s="51"/>
      <c r="I512" s="52"/>
      <c r="J512" s="53"/>
      <c r="K512" s="54" t="n">
        <f aca="false">I512-(I512*J512)</f>
        <v>0</v>
      </c>
      <c r="L512" s="54"/>
      <c r="M512" s="55"/>
      <c r="N512" s="56" t="n">
        <f aca="false">IF(M512="",(K512),(K512/M512))</f>
        <v>0</v>
      </c>
      <c r="O512" s="57" t="e">
        <f aca="false">(1-(N512/R512))</f>
        <v>#DIV/0!</v>
      </c>
      <c r="P512" s="58"/>
      <c r="Q512" s="58"/>
      <c r="R512" s="59"/>
      <c r="S512" s="60"/>
      <c r="T512" s="61" t="str">
        <f aca="false">IF(W512="","",VLOOKUP(W512,Categories!$M$155:$N$866,2,FALSE()))</f>
        <v/>
      </c>
      <c r="U512" s="62"/>
      <c r="V512" s="63"/>
      <c r="W512" s="64"/>
      <c r="X512" s="65"/>
      <c r="Y512" s="66" t="str">
        <f aca="false">IF(ISERROR(VLOOKUP(T512,'Target Margins'!A:F,5,FALSE())),"",VLOOKUP(T512,'Target Margins'!A:F,5,FALSE()))</f>
        <v/>
      </c>
    </row>
    <row r="513" customFormat="false" ht="13" hidden="false" customHeight="true" outlineLevel="0" collapsed="false">
      <c r="A513" s="46"/>
      <c r="B513" s="47"/>
      <c r="C513" s="48"/>
      <c r="D513" s="48"/>
      <c r="E513" s="49"/>
      <c r="F513" s="50"/>
      <c r="G513" s="51"/>
      <c r="H513" s="51"/>
      <c r="I513" s="52"/>
      <c r="J513" s="53"/>
      <c r="K513" s="54" t="n">
        <f aca="false">I513-(I513*J513)</f>
        <v>0</v>
      </c>
      <c r="L513" s="54"/>
      <c r="M513" s="55"/>
      <c r="N513" s="56" t="n">
        <f aca="false">IF(M513="",(K513),(K513/M513))</f>
        <v>0</v>
      </c>
      <c r="O513" s="57" t="e">
        <f aca="false">(1-(N513/R513))</f>
        <v>#DIV/0!</v>
      </c>
      <c r="P513" s="58"/>
      <c r="Q513" s="58"/>
      <c r="R513" s="59"/>
      <c r="S513" s="60"/>
      <c r="T513" s="61" t="str">
        <f aca="false">IF(W513="","",VLOOKUP(W513,Categories!$M$155:$N$866,2,FALSE()))</f>
        <v/>
      </c>
      <c r="U513" s="62"/>
      <c r="V513" s="63"/>
      <c r="W513" s="64"/>
      <c r="X513" s="65"/>
      <c r="Y513" s="66" t="str">
        <f aca="false">IF(ISERROR(VLOOKUP(T513,'Target Margins'!A:F,5,FALSE())),"",VLOOKUP(T513,'Target Margins'!A:F,5,FALSE()))</f>
        <v/>
      </c>
    </row>
    <row r="514" customFormat="false" ht="13" hidden="false" customHeight="true" outlineLevel="0" collapsed="false">
      <c r="A514" s="46"/>
      <c r="B514" s="47"/>
      <c r="C514" s="48"/>
      <c r="D514" s="48"/>
      <c r="E514" s="49"/>
      <c r="F514" s="50"/>
      <c r="G514" s="51"/>
      <c r="H514" s="51"/>
      <c r="I514" s="52"/>
      <c r="J514" s="53"/>
      <c r="K514" s="54" t="n">
        <f aca="false">I514-(I514*J514)</f>
        <v>0</v>
      </c>
      <c r="L514" s="54"/>
      <c r="M514" s="55"/>
      <c r="N514" s="56" t="n">
        <f aca="false">IF(M514="",(K514),(K514/M514))</f>
        <v>0</v>
      </c>
      <c r="O514" s="57" t="e">
        <f aca="false">(1-(N514/R514))</f>
        <v>#DIV/0!</v>
      </c>
      <c r="P514" s="58"/>
      <c r="Q514" s="58"/>
      <c r="R514" s="59"/>
      <c r="S514" s="60"/>
      <c r="T514" s="61" t="str">
        <f aca="false">IF(W514="","",VLOOKUP(W514,Categories!$M$155:$N$866,2,FALSE()))</f>
        <v/>
      </c>
      <c r="U514" s="62"/>
      <c r="V514" s="63"/>
      <c r="W514" s="64"/>
      <c r="X514" s="65"/>
      <c r="Y514" s="66" t="str">
        <f aca="false">IF(ISERROR(VLOOKUP(T514,'Target Margins'!A:F,5,FALSE())),"",VLOOKUP(T514,'Target Margins'!A:F,5,FALSE()))</f>
        <v/>
      </c>
    </row>
    <row r="515" customFormat="false" ht="13" hidden="false" customHeight="true" outlineLevel="0" collapsed="false">
      <c r="A515" s="46"/>
      <c r="B515" s="47"/>
      <c r="C515" s="48"/>
      <c r="D515" s="48"/>
      <c r="E515" s="49"/>
      <c r="F515" s="50"/>
      <c r="G515" s="51"/>
      <c r="H515" s="51"/>
      <c r="I515" s="52"/>
      <c r="J515" s="53"/>
      <c r="K515" s="54" t="n">
        <f aca="false">I515-(I515*J515)</f>
        <v>0</v>
      </c>
      <c r="L515" s="54"/>
      <c r="M515" s="55"/>
      <c r="N515" s="56" t="n">
        <f aca="false">IF(M515="",(K515),(K515/M515))</f>
        <v>0</v>
      </c>
      <c r="O515" s="57" t="e">
        <f aca="false">(1-(N515/R515))</f>
        <v>#DIV/0!</v>
      </c>
      <c r="P515" s="58"/>
      <c r="Q515" s="58"/>
      <c r="R515" s="59"/>
      <c r="S515" s="60"/>
      <c r="T515" s="61" t="str">
        <f aca="false">IF(W515="","",VLOOKUP(W515,Categories!$M$155:$N$866,2,FALSE()))</f>
        <v/>
      </c>
      <c r="U515" s="62"/>
      <c r="V515" s="63"/>
      <c r="W515" s="64"/>
      <c r="X515" s="65"/>
      <c r="Y515" s="66" t="str">
        <f aca="false">IF(ISERROR(VLOOKUP(T515,'Target Margins'!A:F,5,FALSE())),"",VLOOKUP(T515,'Target Margins'!A:F,5,FALSE()))</f>
        <v/>
      </c>
    </row>
    <row r="516" customFormat="false" ht="13" hidden="false" customHeight="true" outlineLevel="0" collapsed="false">
      <c r="A516" s="46"/>
      <c r="B516" s="47"/>
      <c r="C516" s="48"/>
      <c r="D516" s="48"/>
      <c r="E516" s="49"/>
      <c r="F516" s="50"/>
      <c r="G516" s="51"/>
      <c r="H516" s="51"/>
      <c r="I516" s="52"/>
      <c r="J516" s="53"/>
      <c r="K516" s="54" t="n">
        <f aca="false">I516-(I516*J516)</f>
        <v>0</v>
      </c>
      <c r="L516" s="54"/>
      <c r="M516" s="55"/>
      <c r="N516" s="56" t="n">
        <f aca="false">IF(M516="",(K516),(K516/M516))</f>
        <v>0</v>
      </c>
      <c r="O516" s="57" t="e">
        <f aca="false">(1-(N516/R516))</f>
        <v>#DIV/0!</v>
      </c>
      <c r="P516" s="58"/>
      <c r="Q516" s="58"/>
      <c r="R516" s="59"/>
      <c r="S516" s="60"/>
      <c r="T516" s="61" t="str">
        <f aca="false">IF(W516="","",VLOOKUP(W516,Categories!$M$155:$N$866,2,FALSE()))</f>
        <v/>
      </c>
      <c r="U516" s="62"/>
      <c r="V516" s="63"/>
      <c r="W516" s="64"/>
      <c r="X516" s="65"/>
      <c r="Y516" s="66" t="str">
        <f aca="false">IF(ISERROR(VLOOKUP(T516,'Target Margins'!A:F,5,FALSE())),"",VLOOKUP(T516,'Target Margins'!A:F,5,FALSE()))</f>
        <v/>
      </c>
    </row>
    <row r="517" customFormat="false" ht="13" hidden="false" customHeight="true" outlineLevel="0" collapsed="false">
      <c r="A517" s="46"/>
      <c r="B517" s="47"/>
      <c r="C517" s="48"/>
      <c r="D517" s="48"/>
      <c r="E517" s="49"/>
      <c r="F517" s="50"/>
      <c r="G517" s="51"/>
      <c r="H517" s="51"/>
      <c r="I517" s="52"/>
      <c r="J517" s="53"/>
      <c r="K517" s="54" t="n">
        <f aca="false">I517-(I517*J517)</f>
        <v>0</v>
      </c>
      <c r="L517" s="54"/>
      <c r="M517" s="55"/>
      <c r="N517" s="56" t="n">
        <f aca="false">IF(M517="",(K517),(K517/M517))</f>
        <v>0</v>
      </c>
      <c r="O517" s="57" t="e">
        <f aca="false">(1-(N517/R517))</f>
        <v>#DIV/0!</v>
      </c>
      <c r="P517" s="58"/>
      <c r="Q517" s="58"/>
      <c r="R517" s="59"/>
      <c r="S517" s="60"/>
      <c r="T517" s="61" t="str">
        <f aca="false">IF(W517="","",VLOOKUP(W517,Categories!$M$155:$N$866,2,FALSE()))</f>
        <v/>
      </c>
      <c r="U517" s="62"/>
      <c r="V517" s="63"/>
      <c r="W517" s="64"/>
      <c r="X517" s="65"/>
      <c r="Y517" s="66" t="str">
        <f aca="false">IF(ISERROR(VLOOKUP(T517,'Target Margins'!A:F,5,FALSE())),"",VLOOKUP(T517,'Target Margins'!A:F,5,FALSE()))</f>
        <v/>
      </c>
    </row>
    <row r="518" customFormat="false" ht="13" hidden="false" customHeight="true" outlineLevel="0" collapsed="false">
      <c r="A518" s="46"/>
      <c r="B518" s="47"/>
      <c r="C518" s="48"/>
      <c r="D518" s="48"/>
      <c r="E518" s="49"/>
      <c r="F518" s="50"/>
      <c r="G518" s="51"/>
      <c r="H518" s="51"/>
      <c r="I518" s="52"/>
      <c r="J518" s="53"/>
      <c r="K518" s="54" t="n">
        <f aca="false">I518-(I518*J518)</f>
        <v>0</v>
      </c>
      <c r="L518" s="54"/>
      <c r="M518" s="55"/>
      <c r="N518" s="56" t="n">
        <f aca="false">IF(M518="",(K518),(K518/M518))</f>
        <v>0</v>
      </c>
      <c r="O518" s="57" t="e">
        <f aca="false">(1-(N518/R518))</f>
        <v>#DIV/0!</v>
      </c>
      <c r="P518" s="58"/>
      <c r="Q518" s="58"/>
      <c r="R518" s="59"/>
      <c r="S518" s="60"/>
      <c r="T518" s="61" t="str">
        <f aca="false">IF(W518="","",VLOOKUP(W518,Categories!$M$155:$N$866,2,FALSE()))</f>
        <v/>
      </c>
      <c r="U518" s="62"/>
      <c r="V518" s="63"/>
      <c r="W518" s="64"/>
      <c r="X518" s="65"/>
      <c r="Y518" s="66" t="str">
        <f aca="false">IF(ISERROR(VLOOKUP(T518,'Target Margins'!A:F,5,FALSE())),"",VLOOKUP(T518,'Target Margins'!A:F,5,FALSE()))</f>
        <v/>
      </c>
    </row>
    <row r="519" customFormat="false" ht="13" hidden="false" customHeight="true" outlineLevel="0" collapsed="false">
      <c r="A519" s="46"/>
      <c r="B519" s="47"/>
      <c r="C519" s="48"/>
      <c r="D519" s="48"/>
      <c r="E519" s="49"/>
      <c r="F519" s="50"/>
      <c r="G519" s="51"/>
      <c r="H519" s="51"/>
      <c r="I519" s="52"/>
      <c r="J519" s="53"/>
      <c r="K519" s="54" t="n">
        <f aca="false">I519-(I519*J519)</f>
        <v>0</v>
      </c>
      <c r="L519" s="54"/>
      <c r="M519" s="55"/>
      <c r="N519" s="56" t="n">
        <f aca="false">IF(M519="",(K519),(K519/M519))</f>
        <v>0</v>
      </c>
      <c r="O519" s="57" t="e">
        <f aca="false">(1-(N519/R519))</f>
        <v>#DIV/0!</v>
      </c>
      <c r="P519" s="58"/>
      <c r="Q519" s="58"/>
      <c r="R519" s="59"/>
      <c r="S519" s="60"/>
      <c r="T519" s="61" t="str">
        <f aca="false">IF(W519="","",VLOOKUP(W519,Categories!$M$155:$N$866,2,FALSE()))</f>
        <v/>
      </c>
      <c r="U519" s="62"/>
      <c r="V519" s="63"/>
      <c r="W519" s="64"/>
      <c r="X519" s="65"/>
      <c r="Y519" s="66" t="str">
        <f aca="false">IF(ISERROR(VLOOKUP(T519,'Target Margins'!A:F,5,FALSE())),"",VLOOKUP(T519,'Target Margins'!A:F,5,FALSE()))</f>
        <v/>
      </c>
    </row>
    <row r="520" customFormat="false" ht="13" hidden="false" customHeight="true" outlineLevel="0" collapsed="false">
      <c r="A520" s="46"/>
      <c r="B520" s="47"/>
      <c r="C520" s="48"/>
      <c r="D520" s="48"/>
      <c r="E520" s="49"/>
      <c r="F520" s="50"/>
      <c r="G520" s="51"/>
      <c r="H520" s="51"/>
      <c r="I520" s="52"/>
      <c r="J520" s="53"/>
      <c r="K520" s="54" t="n">
        <f aca="false">I520-(I520*J520)</f>
        <v>0</v>
      </c>
      <c r="L520" s="54"/>
      <c r="M520" s="55"/>
      <c r="N520" s="56" t="n">
        <f aca="false">IF(M520="",(K520),(K520/M520))</f>
        <v>0</v>
      </c>
      <c r="O520" s="57" t="e">
        <f aca="false">(1-(N520/R520))</f>
        <v>#DIV/0!</v>
      </c>
      <c r="P520" s="58"/>
      <c r="Q520" s="58"/>
      <c r="R520" s="59"/>
      <c r="S520" s="60"/>
      <c r="T520" s="61" t="str">
        <f aca="false">IF(W520="","",VLOOKUP(W520,Categories!$M$155:$N$866,2,FALSE()))</f>
        <v/>
      </c>
      <c r="U520" s="62"/>
      <c r="V520" s="63"/>
      <c r="W520" s="64"/>
      <c r="X520" s="65"/>
      <c r="Y520" s="66" t="str">
        <f aca="false">IF(ISERROR(VLOOKUP(T520,'Target Margins'!A:F,5,FALSE())),"",VLOOKUP(T520,'Target Margins'!A:F,5,FALSE()))</f>
        <v/>
      </c>
    </row>
    <row r="521" customFormat="false" ht="13" hidden="false" customHeight="true" outlineLevel="0" collapsed="false">
      <c r="A521" s="46"/>
      <c r="B521" s="47"/>
      <c r="C521" s="48"/>
      <c r="D521" s="48"/>
      <c r="E521" s="49"/>
      <c r="F521" s="50"/>
      <c r="G521" s="51"/>
      <c r="H521" s="51"/>
      <c r="I521" s="52"/>
      <c r="J521" s="53"/>
      <c r="K521" s="54" t="n">
        <f aca="false">I521-(I521*J521)</f>
        <v>0</v>
      </c>
      <c r="L521" s="54"/>
      <c r="M521" s="55"/>
      <c r="N521" s="56" t="n">
        <f aca="false">IF(M521="",(K521),(K521/M521))</f>
        <v>0</v>
      </c>
      <c r="O521" s="57" t="e">
        <f aca="false">(1-(N521/R521))</f>
        <v>#DIV/0!</v>
      </c>
      <c r="P521" s="58"/>
      <c r="Q521" s="58"/>
      <c r="R521" s="59"/>
      <c r="S521" s="60"/>
      <c r="T521" s="61" t="str">
        <f aca="false">IF(W521="","",VLOOKUP(W521,Categories!$M$155:$N$866,2,FALSE()))</f>
        <v/>
      </c>
      <c r="U521" s="62"/>
      <c r="V521" s="63"/>
      <c r="W521" s="64"/>
      <c r="X521" s="65"/>
      <c r="Y521" s="66" t="str">
        <f aca="false">IF(ISERROR(VLOOKUP(T521,'Target Margins'!A:F,5,FALSE())),"",VLOOKUP(T521,'Target Margins'!A:F,5,FALSE()))</f>
        <v/>
      </c>
    </row>
    <row r="522" customFormat="false" ht="13" hidden="false" customHeight="true" outlineLevel="0" collapsed="false">
      <c r="A522" s="46"/>
      <c r="B522" s="47"/>
      <c r="C522" s="48"/>
      <c r="D522" s="48"/>
      <c r="E522" s="49"/>
      <c r="F522" s="50"/>
      <c r="G522" s="51"/>
      <c r="H522" s="51"/>
      <c r="I522" s="52"/>
      <c r="J522" s="53"/>
      <c r="K522" s="54" t="n">
        <f aca="false">I522-(I522*J522)</f>
        <v>0</v>
      </c>
      <c r="L522" s="54"/>
      <c r="M522" s="55"/>
      <c r="N522" s="56" t="n">
        <f aca="false">IF(M522="",(K522),(K522/M522))</f>
        <v>0</v>
      </c>
      <c r="O522" s="57" t="e">
        <f aca="false">(1-(N522/R522))</f>
        <v>#DIV/0!</v>
      </c>
      <c r="P522" s="58"/>
      <c r="Q522" s="58"/>
      <c r="R522" s="59"/>
      <c r="S522" s="60"/>
      <c r="T522" s="61" t="str">
        <f aca="false">IF(W522="","",VLOOKUP(W522,Categories!$M$155:$N$866,2,FALSE()))</f>
        <v/>
      </c>
      <c r="U522" s="62"/>
      <c r="V522" s="63"/>
      <c r="W522" s="64"/>
      <c r="X522" s="65"/>
      <c r="Y522" s="66" t="str">
        <f aca="false">IF(ISERROR(VLOOKUP(T522,'Target Margins'!A:F,5,FALSE())),"",VLOOKUP(T522,'Target Margins'!A:F,5,FALSE()))</f>
        <v/>
      </c>
    </row>
    <row r="523" customFormat="false" ht="13" hidden="false" customHeight="true" outlineLevel="0" collapsed="false">
      <c r="A523" s="46"/>
      <c r="B523" s="47"/>
      <c r="C523" s="48"/>
      <c r="D523" s="48"/>
      <c r="E523" s="49"/>
      <c r="F523" s="50"/>
      <c r="G523" s="51"/>
      <c r="H523" s="51"/>
      <c r="I523" s="52"/>
      <c r="J523" s="53"/>
      <c r="K523" s="54" t="n">
        <f aca="false">I523-(I523*J523)</f>
        <v>0</v>
      </c>
      <c r="L523" s="54"/>
      <c r="M523" s="55"/>
      <c r="N523" s="56" t="n">
        <f aca="false">IF(M523="",(K523),(K523/M523))</f>
        <v>0</v>
      </c>
      <c r="O523" s="57" t="e">
        <f aca="false">(1-(N523/R523))</f>
        <v>#DIV/0!</v>
      </c>
      <c r="P523" s="58"/>
      <c r="Q523" s="58"/>
      <c r="R523" s="59"/>
      <c r="S523" s="60"/>
      <c r="T523" s="61" t="str">
        <f aca="false">IF(W523="","",VLOOKUP(W523,Categories!$M$155:$N$866,2,FALSE()))</f>
        <v/>
      </c>
      <c r="U523" s="62"/>
      <c r="V523" s="63"/>
      <c r="W523" s="64"/>
      <c r="X523" s="65"/>
      <c r="Y523" s="66" t="str">
        <f aca="false">IF(ISERROR(VLOOKUP(T523,'Target Margins'!A:F,5,FALSE())),"",VLOOKUP(T523,'Target Margins'!A:F,5,FALSE()))</f>
        <v/>
      </c>
    </row>
    <row r="524" customFormat="false" ht="13" hidden="false" customHeight="true" outlineLevel="0" collapsed="false">
      <c r="A524" s="46"/>
      <c r="B524" s="47"/>
      <c r="C524" s="48"/>
      <c r="D524" s="48"/>
      <c r="E524" s="49"/>
      <c r="F524" s="50"/>
      <c r="G524" s="51"/>
      <c r="H524" s="51"/>
      <c r="I524" s="52"/>
      <c r="J524" s="53"/>
      <c r="K524" s="54" t="n">
        <f aca="false">I524-(I524*J524)</f>
        <v>0</v>
      </c>
      <c r="L524" s="54"/>
      <c r="M524" s="55"/>
      <c r="N524" s="56" t="n">
        <f aca="false">IF(M524="",(K524),(K524/M524))</f>
        <v>0</v>
      </c>
      <c r="O524" s="57" t="e">
        <f aca="false">(1-(N524/R524))</f>
        <v>#DIV/0!</v>
      </c>
      <c r="P524" s="58"/>
      <c r="Q524" s="58"/>
      <c r="R524" s="59"/>
      <c r="S524" s="60"/>
      <c r="T524" s="61" t="str">
        <f aca="false">IF(W524="","",VLOOKUP(W524,Categories!$M$155:$N$866,2,FALSE()))</f>
        <v/>
      </c>
      <c r="U524" s="62"/>
      <c r="V524" s="63"/>
      <c r="W524" s="64"/>
      <c r="X524" s="65"/>
      <c r="Y524" s="66" t="str">
        <f aca="false">IF(ISERROR(VLOOKUP(T524,'Target Margins'!A:F,5,FALSE())),"",VLOOKUP(T524,'Target Margins'!A:F,5,FALSE()))</f>
        <v/>
      </c>
    </row>
    <row r="525" customFormat="false" ht="13" hidden="false" customHeight="true" outlineLevel="0" collapsed="false">
      <c r="A525" s="46"/>
      <c r="B525" s="47"/>
      <c r="C525" s="48"/>
      <c r="D525" s="48"/>
      <c r="E525" s="49"/>
      <c r="F525" s="50"/>
      <c r="G525" s="51"/>
      <c r="H525" s="51"/>
      <c r="I525" s="52"/>
      <c r="J525" s="53"/>
      <c r="K525" s="54" t="n">
        <f aca="false">I525-(I525*J525)</f>
        <v>0</v>
      </c>
      <c r="L525" s="54"/>
      <c r="M525" s="55"/>
      <c r="N525" s="56" t="n">
        <f aca="false">IF(M525="",(K525),(K525/M525))</f>
        <v>0</v>
      </c>
      <c r="O525" s="57" t="e">
        <f aca="false">(1-(N525/R525))</f>
        <v>#DIV/0!</v>
      </c>
      <c r="P525" s="58"/>
      <c r="Q525" s="58"/>
      <c r="R525" s="59"/>
      <c r="S525" s="60"/>
      <c r="T525" s="61" t="str">
        <f aca="false">IF(W525="","",VLOOKUP(W525,Categories!$M$155:$N$866,2,FALSE()))</f>
        <v/>
      </c>
      <c r="U525" s="62"/>
      <c r="V525" s="63"/>
      <c r="W525" s="64"/>
      <c r="X525" s="65"/>
      <c r="Y525" s="66" t="str">
        <f aca="false">IF(ISERROR(VLOOKUP(T525,'Target Margins'!A:F,5,FALSE())),"",VLOOKUP(T525,'Target Margins'!A:F,5,FALSE()))</f>
        <v/>
      </c>
    </row>
    <row r="526" customFormat="false" ht="13" hidden="false" customHeight="true" outlineLevel="0" collapsed="false">
      <c r="A526" s="46"/>
      <c r="B526" s="47"/>
      <c r="C526" s="48"/>
      <c r="D526" s="48"/>
      <c r="E526" s="49"/>
      <c r="F526" s="50"/>
      <c r="G526" s="51"/>
      <c r="H526" s="51"/>
      <c r="I526" s="52"/>
      <c r="J526" s="53"/>
      <c r="K526" s="54" t="n">
        <f aca="false">I526-(I526*J526)</f>
        <v>0</v>
      </c>
      <c r="L526" s="54"/>
      <c r="M526" s="55"/>
      <c r="N526" s="56" t="n">
        <f aca="false">IF(M526="",(K526),(K526/M526))</f>
        <v>0</v>
      </c>
      <c r="O526" s="57" t="e">
        <f aca="false">(1-(N526/R526))</f>
        <v>#DIV/0!</v>
      </c>
      <c r="P526" s="58"/>
      <c r="Q526" s="58"/>
      <c r="R526" s="59"/>
      <c r="S526" s="60"/>
      <c r="T526" s="61" t="str">
        <f aca="false">IF(W526="","",VLOOKUP(W526,Categories!$M$155:$N$866,2,FALSE()))</f>
        <v/>
      </c>
      <c r="U526" s="62"/>
      <c r="V526" s="63"/>
      <c r="W526" s="64"/>
      <c r="X526" s="65"/>
      <c r="Y526" s="66" t="str">
        <f aca="false">IF(ISERROR(VLOOKUP(T526,'Target Margins'!A:F,5,FALSE())),"",VLOOKUP(T526,'Target Margins'!A:F,5,FALSE()))</f>
        <v/>
      </c>
    </row>
    <row r="527" customFormat="false" ht="13" hidden="false" customHeight="true" outlineLevel="0" collapsed="false">
      <c r="A527" s="46"/>
      <c r="B527" s="47"/>
      <c r="C527" s="48"/>
      <c r="D527" s="48"/>
      <c r="E527" s="49"/>
      <c r="F527" s="50"/>
      <c r="G527" s="51"/>
      <c r="H527" s="51"/>
      <c r="I527" s="52"/>
      <c r="J527" s="53"/>
      <c r="K527" s="54" t="n">
        <f aca="false">I527-(I527*J527)</f>
        <v>0</v>
      </c>
      <c r="L527" s="54"/>
      <c r="M527" s="55"/>
      <c r="N527" s="56" t="n">
        <f aca="false">IF(M527="",(K527),(K527/M527))</f>
        <v>0</v>
      </c>
      <c r="O527" s="57" t="e">
        <f aca="false">(1-(N527/R527))</f>
        <v>#DIV/0!</v>
      </c>
      <c r="P527" s="58"/>
      <c r="Q527" s="58"/>
      <c r="R527" s="59"/>
      <c r="S527" s="60"/>
      <c r="T527" s="61" t="str">
        <f aca="false">IF(W527="","",VLOOKUP(W527,Categories!$M$155:$N$866,2,FALSE()))</f>
        <v/>
      </c>
      <c r="U527" s="62"/>
      <c r="V527" s="63"/>
      <c r="W527" s="64"/>
      <c r="X527" s="65"/>
      <c r="Y527" s="66" t="str">
        <f aca="false">IF(ISERROR(VLOOKUP(T527,'Target Margins'!A:F,5,FALSE())),"",VLOOKUP(T527,'Target Margins'!A:F,5,FALSE()))</f>
        <v/>
      </c>
    </row>
    <row r="528" customFormat="false" ht="13" hidden="false" customHeight="true" outlineLevel="0" collapsed="false">
      <c r="A528" s="46"/>
      <c r="B528" s="47"/>
      <c r="C528" s="48"/>
      <c r="D528" s="48"/>
      <c r="E528" s="49"/>
      <c r="F528" s="50"/>
      <c r="G528" s="51"/>
      <c r="H528" s="51"/>
      <c r="I528" s="52"/>
      <c r="J528" s="53"/>
      <c r="K528" s="54" t="n">
        <f aca="false">I528-(I528*J528)</f>
        <v>0</v>
      </c>
      <c r="L528" s="54"/>
      <c r="M528" s="55"/>
      <c r="N528" s="56" t="n">
        <f aca="false">IF(M528="",(K528),(K528/M528))</f>
        <v>0</v>
      </c>
      <c r="O528" s="57" t="e">
        <f aca="false">(1-(N528/R528))</f>
        <v>#DIV/0!</v>
      </c>
      <c r="P528" s="58"/>
      <c r="Q528" s="58"/>
      <c r="R528" s="59"/>
      <c r="S528" s="60"/>
      <c r="T528" s="61" t="str">
        <f aca="false">IF(W528="","",VLOOKUP(W528,Categories!$M$155:$N$866,2,FALSE()))</f>
        <v/>
      </c>
      <c r="U528" s="62"/>
      <c r="V528" s="63"/>
      <c r="W528" s="64"/>
      <c r="X528" s="65"/>
      <c r="Y528" s="66" t="str">
        <f aca="false">IF(ISERROR(VLOOKUP(T528,'Target Margins'!A:F,5,FALSE())),"",VLOOKUP(T528,'Target Margins'!A:F,5,FALSE()))</f>
        <v/>
      </c>
    </row>
    <row r="529" customFormat="false" ht="13" hidden="false" customHeight="true" outlineLevel="0" collapsed="false">
      <c r="A529" s="46"/>
      <c r="B529" s="47"/>
      <c r="C529" s="48"/>
      <c r="D529" s="48"/>
      <c r="E529" s="49"/>
      <c r="F529" s="50"/>
      <c r="G529" s="51"/>
      <c r="H529" s="51"/>
      <c r="I529" s="52"/>
      <c r="J529" s="53"/>
      <c r="K529" s="54" t="n">
        <f aca="false">I529-(I529*J529)</f>
        <v>0</v>
      </c>
      <c r="L529" s="54"/>
      <c r="M529" s="55"/>
      <c r="N529" s="56" t="n">
        <f aca="false">IF(M529="",(K529),(K529/M529))</f>
        <v>0</v>
      </c>
      <c r="O529" s="57" t="e">
        <f aca="false">(1-(N529/R529))</f>
        <v>#DIV/0!</v>
      </c>
      <c r="P529" s="58"/>
      <c r="Q529" s="58"/>
      <c r="R529" s="59"/>
      <c r="S529" s="60"/>
      <c r="T529" s="61" t="str">
        <f aca="false">IF(W529="","",VLOOKUP(W529,Categories!$M$155:$N$866,2,FALSE()))</f>
        <v/>
      </c>
      <c r="U529" s="62"/>
      <c r="V529" s="63"/>
      <c r="W529" s="64"/>
      <c r="X529" s="65"/>
      <c r="Y529" s="66" t="str">
        <f aca="false">IF(ISERROR(VLOOKUP(T529,'Target Margins'!A:F,5,FALSE())),"",VLOOKUP(T529,'Target Margins'!A:F,5,FALSE()))</f>
        <v/>
      </c>
    </row>
    <row r="530" customFormat="false" ht="13" hidden="false" customHeight="true" outlineLevel="0" collapsed="false">
      <c r="A530" s="46"/>
      <c r="B530" s="47"/>
      <c r="C530" s="48"/>
      <c r="D530" s="48"/>
      <c r="E530" s="49"/>
      <c r="F530" s="50"/>
      <c r="G530" s="51"/>
      <c r="H530" s="51"/>
      <c r="I530" s="52"/>
      <c r="J530" s="53"/>
      <c r="K530" s="54" t="n">
        <f aca="false">I530-(I530*J530)</f>
        <v>0</v>
      </c>
      <c r="L530" s="54"/>
      <c r="M530" s="55"/>
      <c r="N530" s="56" t="n">
        <f aca="false">IF(M530="",(K530),(K530/M530))</f>
        <v>0</v>
      </c>
      <c r="O530" s="57" t="e">
        <f aca="false">(1-(N530/R530))</f>
        <v>#DIV/0!</v>
      </c>
      <c r="P530" s="58"/>
      <c r="Q530" s="58"/>
      <c r="R530" s="59"/>
      <c r="S530" s="60"/>
      <c r="T530" s="61" t="str">
        <f aca="false">IF(W530="","",VLOOKUP(W530,Categories!$M$155:$N$866,2,FALSE()))</f>
        <v/>
      </c>
      <c r="U530" s="62"/>
      <c r="V530" s="63"/>
      <c r="W530" s="64"/>
      <c r="X530" s="65"/>
      <c r="Y530" s="66" t="str">
        <f aca="false">IF(ISERROR(VLOOKUP(T530,'Target Margins'!A:F,5,FALSE())),"",VLOOKUP(T530,'Target Margins'!A:F,5,FALSE()))</f>
        <v/>
      </c>
    </row>
    <row r="531" customFormat="false" ht="13" hidden="false" customHeight="true" outlineLevel="0" collapsed="false">
      <c r="A531" s="46"/>
      <c r="B531" s="47"/>
      <c r="C531" s="48"/>
      <c r="D531" s="48"/>
      <c r="E531" s="49"/>
      <c r="F531" s="50"/>
      <c r="G531" s="51"/>
      <c r="H531" s="51"/>
      <c r="I531" s="52"/>
      <c r="J531" s="53"/>
      <c r="K531" s="54" t="n">
        <f aca="false">I531-(I531*J531)</f>
        <v>0</v>
      </c>
      <c r="L531" s="54"/>
      <c r="M531" s="55"/>
      <c r="N531" s="56" t="n">
        <f aca="false">IF(M531="",(K531),(K531/M531))</f>
        <v>0</v>
      </c>
      <c r="O531" s="57" t="e">
        <f aca="false">(1-(N531/R531))</f>
        <v>#DIV/0!</v>
      </c>
      <c r="P531" s="58"/>
      <c r="Q531" s="58"/>
      <c r="R531" s="59"/>
      <c r="S531" s="60"/>
      <c r="T531" s="61" t="str">
        <f aca="false">IF(W531="","",VLOOKUP(W531,Categories!$M$155:$N$866,2,FALSE()))</f>
        <v/>
      </c>
      <c r="U531" s="62"/>
      <c r="V531" s="63"/>
      <c r="W531" s="64"/>
      <c r="X531" s="65"/>
      <c r="Y531" s="66" t="str">
        <f aca="false">IF(ISERROR(VLOOKUP(T531,'Target Margins'!A:F,5,FALSE())),"",VLOOKUP(T531,'Target Margins'!A:F,5,FALSE()))</f>
        <v/>
      </c>
    </row>
    <row r="532" customFormat="false" ht="13" hidden="false" customHeight="true" outlineLevel="0" collapsed="false">
      <c r="A532" s="46"/>
      <c r="B532" s="47"/>
      <c r="C532" s="48"/>
      <c r="D532" s="48"/>
      <c r="E532" s="49"/>
      <c r="F532" s="50"/>
      <c r="G532" s="51"/>
      <c r="H532" s="51"/>
      <c r="I532" s="52"/>
      <c r="J532" s="53"/>
      <c r="K532" s="54" t="n">
        <f aca="false">I532-(I532*J532)</f>
        <v>0</v>
      </c>
      <c r="L532" s="54"/>
      <c r="M532" s="55"/>
      <c r="N532" s="56" t="n">
        <f aca="false">IF(M532="",(K532),(K532/M532))</f>
        <v>0</v>
      </c>
      <c r="O532" s="57" t="e">
        <f aca="false">(1-(N532/R532))</f>
        <v>#DIV/0!</v>
      </c>
      <c r="P532" s="58"/>
      <c r="Q532" s="58"/>
      <c r="R532" s="59"/>
      <c r="S532" s="60"/>
      <c r="T532" s="61" t="str">
        <f aca="false">IF(W532="","",VLOOKUP(W532,Categories!$M$155:$N$866,2,FALSE()))</f>
        <v/>
      </c>
      <c r="U532" s="62"/>
      <c r="V532" s="63"/>
      <c r="W532" s="64"/>
      <c r="X532" s="65"/>
      <c r="Y532" s="66" t="str">
        <f aca="false">IF(ISERROR(VLOOKUP(T532,'Target Margins'!A:F,5,FALSE())),"",VLOOKUP(T532,'Target Margins'!A:F,5,FALSE()))</f>
        <v/>
      </c>
    </row>
    <row r="533" customFormat="false" ht="13" hidden="false" customHeight="true" outlineLevel="0" collapsed="false">
      <c r="A533" s="46"/>
      <c r="B533" s="47"/>
      <c r="C533" s="48"/>
      <c r="D533" s="48"/>
      <c r="E533" s="49"/>
      <c r="F533" s="50"/>
      <c r="G533" s="51"/>
      <c r="H533" s="51"/>
      <c r="I533" s="52"/>
      <c r="J533" s="53"/>
      <c r="K533" s="54" t="n">
        <f aca="false">I533-(I533*J533)</f>
        <v>0</v>
      </c>
      <c r="L533" s="54"/>
      <c r="M533" s="55"/>
      <c r="N533" s="56" t="n">
        <f aca="false">IF(M533="",(K533),(K533/M533))</f>
        <v>0</v>
      </c>
      <c r="O533" s="57" t="e">
        <f aca="false">(1-(N533/R533))</f>
        <v>#DIV/0!</v>
      </c>
      <c r="P533" s="58"/>
      <c r="Q533" s="58"/>
      <c r="R533" s="59"/>
      <c r="S533" s="60"/>
      <c r="T533" s="61" t="str">
        <f aca="false">IF(W533="","",VLOOKUP(W533,Categories!$M$155:$N$866,2,FALSE()))</f>
        <v/>
      </c>
      <c r="U533" s="62"/>
      <c r="V533" s="63"/>
      <c r="W533" s="64"/>
      <c r="X533" s="65"/>
      <c r="Y533" s="66" t="str">
        <f aca="false">IF(ISERROR(VLOOKUP(T533,'Target Margins'!A:F,5,FALSE())),"",VLOOKUP(T533,'Target Margins'!A:F,5,FALSE()))</f>
        <v/>
      </c>
    </row>
    <row r="534" customFormat="false" ht="13" hidden="false" customHeight="true" outlineLevel="0" collapsed="false">
      <c r="A534" s="46"/>
      <c r="B534" s="47"/>
      <c r="C534" s="48"/>
      <c r="D534" s="48"/>
      <c r="E534" s="49"/>
      <c r="F534" s="50"/>
      <c r="G534" s="51"/>
      <c r="H534" s="51"/>
      <c r="I534" s="52"/>
      <c r="J534" s="53"/>
      <c r="K534" s="54" t="n">
        <f aca="false">I534-(I534*J534)</f>
        <v>0</v>
      </c>
      <c r="L534" s="54"/>
      <c r="M534" s="55"/>
      <c r="N534" s="56" t="n">
        <f aca="false">IF(M534="",(K534),(K534/M534))</f>
        <v>0</v>
      </c>
      <c r="O534" s="57" t="e">
        <f aca="false">(1-(N534/R534))</f>
        <v>#DIV/0!</v>
      </c>
      <c r="P534" s="58"/>
      <c r="Q534" s="58"/>
      <c r="R534" s="59"/>
      <c r="S534" s="60"/>
      <c r="T534" s="61" t="str">
        <f aca="false">IF(W534="","",VLOOKUP(W534,Categories!$M$155:$N$866,2,FALSE()))</f>
        <v/>
      </c>
      <c r="U534" s="62"/>
      <c r="V534" s="63"/>
      <c r="W534" s="64"/>
      <c r="X534" s="65"/>
      <c r="Y534" s="66" t="str">
        <f aca="false">IF(ISERROR(VLOOKUP(T534,'Target Margins'!A:F,5,FALSE())),"",VLOOKUP(T534,'Target Margins'!A:F,5,FALSE()))</f>
        <v/>
      </c>
    </row>
    <row r="535" customFormat="false" ht="13" hidden="false" customHeight="true" outlineLevel="0" collapsed="false">
      <c r="A535" s="46"/>
      <c r="B535" s="47"/>
      <c r="C535" s="48"/>
      <c r="D535" s="48"/>
      <c r="E535" s="49"/>
      <c r="F535" s="50"/>
      <c r="G535" s="51"/>
      <c r="H535" s="51"/>
      <c r="I535" s="52"/>
      <c r="J535" s="53"/>
      <c r="K535" s="54" t="n">
        <f aca="false">I535-(I535*J535)</f>
        <v>0</v>
      </c>
      <c r="L535" s="54"/>
      <c r="M535" s="55"/>
      <c r="N535" s="56" t="n">
        <f aca="false">IF(M535="",(K535),(K535/M535))</f>
        <v>0</v>
      </c>
      <c r="O535" s="57" t="e">
        <f aca="false">(1-(N535/R535))</f>
        <v>#DIV/0!</v>
      </c>
      <c r="P535" s="58"/>
      <c r="Q535" s="58"/>
      <c r="R535" s="59"/>
      <c r="S535" s="60"/>
      <c r="T535" s="61" t="str">
        <f aca="false">IF(W535="","",VLOOKUP(W535,Categories!$M$155:$N$866,2,FALSE()))</f>
        <v/>
      </c>
      <c r="U535" s="62"/>
      <c r="V535" s="63"/>
      <c r="W535" s="64"/>
      <c r="X535" s="65"/>
      <c r="Y535" s="66" t="str">
        <f aca="false">IF(ISERROR(VLOOKUP(T535,'Target Margins'!A:F,5,FALSE())),"",VLOOKUP(T535,'Target Margins'!A:F,5,FALSE()))</f>
        <v/>
      </c>
    </row>
    <row r="536" customFormat="false" ht="13" hidden="false" customHeight="true" outlineLevel="0" collapsed="false">
      <c r="A536" s="46"/>
      <c r="B536" s="47"/>
      <c r="C536" s="48"/>
      <c r="D536" s="48"/>
      <c r="E536" s="49"/>
      <c r="F536" s="50"/>
      <c r="G536" s="51"/>
      <c r="H536" s="51"/>
      <c r="I536" s="52"/>
      <c r="J536" s="53"/>
      <c r="K536" s="54" t="n">
        <f aca="false">I536-(I536*J536)</f>
        <v>0</v>
      </c>
      <c r="L536" s="54"/>
      <c r="M536" s="55"/>
      <c r="N536" s="56" t="n">
        <f aca="false">IF(M536="",(K536),(K536/M536))</f>
        <v>0</v>
      </c>
      <c r="O536" s="57" t="e">
        <f aca="false">(1-(N536/R536))</f>
        <v>#DIV/0!</v>
      </c>
      <c r="P536" s="58"/>
      <c r="Q536" s="58"/>
      <c r="R536" s="59"/>
      <c r="S536" s="60"/>
      <c r="T536" s="61" t="str">
        <f aca="false">IF(W536="","",VLOOKUP(W536,Categories!$M$155:$N$866,2,FALSE()))</f>
        <v/>
      </c>
      <c r="U536" s="62"/>
      <c r="V536" s="63"/>
      <c r="W536" s="64"/>
      <c r="X536" s="65"/>
      <c r="Y536" s="66" t="str">
        <f aca="false">IF(ISERROR(VLOOKUP(T536,'Target Margins'!A:F,5,FALSE())),"",VLOOKUP(T536,'Target Margins'!A:F,5,FALSE()))</f>
        <v/>
      </c>
    </row>
    <row r="537" customFormat="false" ht="13" hidden="false" customHeight="true" outlineLevel="0" collapsed="false">
      <c r="A537" s="46"/>
      <c r="B537" s="47"/>
      <c r="C537" s="48"/>
      <c r="D537" s="48"/>
      <c r="E537" s="49"/>
      <c r="F537" s="50"/>
      <c r="G537" s="51"/>
      <c r="H537" s="51"/>
      <c r="I537" s="52"/>
      <c r="J537" s="53"/>
      <c r="K537" s="54" t="n">
        <f aca="false">I537-(I537*J537)</f>
        <v>0</v>
      </c>
      <c r="L537" s="54"/>
      <c r="M537" s="55"/>
      <c r="N537" s="56" t="n">
        <f aca="false">IF(M537="",(K537),(K537/M537))</f>
        <v>0</v>
      </c>
      <c r="O537" s="57" t="e">
        <f aca="false">(1-(N537/R537))</f>
        <v>#DIV/0!</v>
      </c>
      <c r="P537" s="58"/>
      <c r="Q537" s="58"/>
      <c r="R537" s="59"/>
      <c r="S537" s="60"/>
      <c r="T537" s="61" t="str">
        <f aca="false">IF(W537="","",VLOOKUP(W537,Categories!$M$155:$N$866,2,FALSE()))</f>
        <v/>
      </c>
      <c r="U537" s="62"/>
      <c r="V537" s="63"/>
      <c r="W537" s="64"/>
      <c r="X537" s="65"/>
      <c r="Y537" s="66" t="str">
        <f aca="false">IF(ISERROR(VLOOKUP(T537,'Target Margins'!A:F,5,FALSE())),"",VLOOKUP(T537,'Target Margins'!A:F,5,FALSE()))</f>
        <v/>
      </c>
    </row>
    <row r="538" customFormat="false" ht="13" hidden="false" customHeight="true" outlineLevel="0" collapsed="false">
      <c r="A538" s="46"/>
      <c r="B538" s="47"/>
      <c r="C538" s="48"/>
      <c r="D538" s="48"/>
      <c r="E538" s="49"/>
      <c r="F538" s="50"/>
      <c r="G538" s="51"/>
      <c r="H538" s="51"/>
      <c r="I538" s="52"/>
      <c r="J538" s="53"/>
      <c r="K538" s="54" t="n">
        <f aca="false">I538-(I538*J538)</f>
        <v>0</v>
      </c>
      <c r="L538" s="54"/>
      <c r="M538" s="55"/>
      <c r="N538" s="56" t="n">
        <f aca="false">IF(M538="",(K538),(K538/M538))</f>
        <v>0</v>
      </c>
      <c r="O538" s="57" t="e">
        <f aca="false">(1-(N538/R538))</f>
        <v>#DIV/0!</v>
      </c>
      <c r="P538" s="58"/>
      <c r="Q538" s="58"/>
      <c r="R538" s="59"/>
      <c r="S538" s="60"/>
      <c r="T538" s="61" t="str">
        <f aca="false">IF(W538="","",VLOOKUP(W538,Categories!$M$155:$N$866,2,FALSE()))</f>
        <v/>
      </c>
      <c r="U538" s="62"/>
      <c r="V538" s="63"/>
      <c r="W538" s="64"/>
      <c r="X538" s="65"/>
      <c r="Y538" s="66" t="str">
        <f aca="false">IF(ISERROR(VLOOKUP(T538,'Target Margins'!A:F,5,FALSE())),"",VLOOKUP(T538,'Target Margins'!A:F,5,FALSE()))</f>
        <v/>
      </c>
    </row>
    <row r="539" customFormat="false" ht="13" hidden="false" customHeight="true" outlineLevel="0" collapsed="false">
      <c r="A539" s="46"/>
      <c r="B539" s="47"/>
      <c r="C539" s="48"/>
      <c r="D539" s="48"/>
      <c r="E539" s="49"/>
      <c r="F539" s="50"/>
      <c r="G539" s="51"/>
      <c r="H539" s="51"/>
      <c r="I539" s="52"/>
      <c r="J539" s="53"/>
      <c r="K539" s="54" t="n">
        <f aca="false">I539-(I539*J539)</f>
        <v>0</v>
      </c>
      <c r="L539" s="54"/>
      <c r="M539" s="55"/>
      <c r="N539" s="56" t="n">
        <f aca="false">IF(M539="",(K539),(K539/M539))</f>
        <v>0</v>
      </c>
      <c r="O539" s="57" t="e">
        <f aca="false">(1-(N539/R539))</f>
        <v>#DIV/0!</v>
      </c>
      <c r="P539" s="58"/>
      <c r="Q539" s="58"/>
      <c r="R539" s="59"/>
      <c r="S539" s="60"/>
      <c r="T539" s="61" t="str">
        <f aca="false">IF(W539="","",VLOOKUP(W539,Categories!$M$155:$N$866,2,FALSE()))</f>
        <v/>
      </c>
      <c r="U539" s="62"/>
      <c r="V539" s="63"/>
      <c r="W539" s="64"/>
      <c r="X539" s="65"/>
      <c r="Y539" s="66" t="str">
        <f aca="false">IF(ISERROR(VLOOKUP(T539,'Target Margins'!A:F,5,FALSE())),"",VLOOKUP(T539,'Target Margins'!A:F,5,FALSE()))</f>
        <v/>
      </c>
    </row>
    <row r="540" customFormat="false" ht="13" hidden="false" customHeight="true" outlineLevel="0" collapsed="false">
      <c r="A540" s="46"/>
      <c r="B540" s="47"/>
      <c r="C540" s="48"/>
      <c r="D540" s="48"/>
      <c r="E540" s="49"/>
      <c r="F540" s="50"/>
      <c r="G540" s="51"/>
      <c r="H540" s="51"/>
      <c r="I540" s="52"/>
      <c r="J540" s="53"/>
      <c r="K540" s="54" t="n">
        <f aca="false">I540-(I540*J540)</f>
        <v>0</v>
      </c>
      <c r="L540" s="54"/>
      <c r="M540" s="55"/>
      <c r="N540" s="56" t="n">
        <f aca="false">IF(M540="",(K540),(K540/M540))</f>
        <v>0</v>
      </c>
      <c r="O540" s="57" t="e">
        <f aca="false">(1-(N540/R540))</f>
        <v>#DIV/0!</v>
      </c>
      <c r="P540" s="58"/>
      <c r="Q540" s="58"/>
      <c r="R540" s="59"/>
      <c r="S540" s="60"/>
      <c r="T540" s="61" t="str">
        <f aca="false">IF(W540="","",VLOOKUP(W540,Categories!$M$155:$N$866,2,FALSE()))</f>
        <v/>
      </c>
      <c r="U540" s="62"/>
      <c r="V540" s="63"/>
      <c r="W540" s="64"/>
      <c r="X540" s="65"/>
      <c r="Y540" s="66" t="str">
        <f aca="false">IF(ISERROR(VLOOKUP(T540,'Target Margins'!A:F,5,FALSE())),"",VLOOKUP(T540,'Target Margins'!A:F,5,FALSE()))</f>
        <v/>
      </c>
    </row>
    <row r="541" customFormat="false" ht="13" hidden="false" customHeight="true" outlineLevel="0" collapsed="false">
      <c r="A541" s="46"/>
      <c r="B541" s="47"/>
      <c r="C541" s="48"/>
      <c r="D541" s="48"/>
      <c r="E541" s="49"/>
      <c r="F541" s="50"/>
      <c r="G541" s="51"/>
      <c r="H541" s="51"/>
      <c r="I541" s="52"/>
      <c r="J541" s="53"/>
      <c r="K541" s="54" t="n">
        <f aca="false">I541-(I541*J541)</f>
        <v>0</v>
      </c>
      <c r="L541" s="54"/>
      <c r="M541" s="55"/>
      <c r="N541" s="56" t="n">
        <f aca="false">IF(M541="",(K541),(K541/M541))</f>
        <v>0</v>
      </c>
      <c r="O541" s="57" t="e">
        <f aca="false">(1-(N541/R541))</f>
        <v>#DIV/0!</v>
      </c>
      <c r="P541" s="58"/>
      <c r="Q541" s="58"/>
      <c r="R541" s="59"/>
      <c r="S541" s="60"/>
      <c r="T541" s="61" t="str">
        <f aca="false">IF(W541="","",VLOOKUP(W541,Categories!$M$155:$N$866,2,FALSE()))</f>
        <v/>
      </c>
      <c r="U541" s="62"/>
      <c r="V541" s="63"/>
      <c r="W541" s="64"/>
      <c r="X541" s="65"/>
      <c r="Y541" s="66" t="str">
        <f aca="false">IF(ISERROR(VLOOKUP(T541,'Target Margins'!A:F,5,FALSE())),"",VLOOKUP(T541,'Target Margins'!A:F,5,FALSE()))</f>
        <v/>
      </c>
    </row>
    <row r="542" customFormat="false" ht="13" hidden="false" customHeight="true" outlineLevel="0" collapsed="false">
      <c r="A542" s="46"/>
      <c r="B542" s="47"/>
      <c r="C542" s="48"/>
      <c r="D542" s="48"/>
      <c r="E542" s="49"/>
      <c r="F542" s="50"/>
      <c r="G542" s="51"/>
      <c r="H542" s="51"/>
      <c r="I542" s="52"/>
      <c r="J542" s="53"/>
      <c r="K542" s="54" t="n">
        <f aca="false">I542-(I542*J542)</f>
        <v>0</v>
      </c>
      <c r="L542" s="54"/>
      <c r="M542" s="55"/>
      <c r="N542" s="56" t="n">
        <f aca="false">IF(M542="",(K542),(K542/M542))</f>
        <v>0</v>
      </c>
      <c r="O542" s="57" t="e">
        <f aca="false">(1-(N542/R542))</f>
        <v>#DIV/0!</v>
      </c>
      <c r="P542" s="58"/>
      <c r="Q542" s="58"/>
      <c r="R542" s="59"/>
      <c r="S542" s="60"/>
      <c r="T542" s="61" t="str">
        <f aca="false">IF(W542="","",VLOOKUP(W542,Categories!$M$155:$N$866,2,FALSE()))</f>
        <v/>
      </c>
      <c r="U542" s="62"/>
      <c r="V542" s="63"/>
      <c r="W542" s="64"/>
      <c r="X542" s="65"/>
      <c r="Y542" s="66" t="str">
        <f aca="false">IF(ISERROR(VLOOKUP(T542,'Target Margins'!A:F,5,FALSE())),"",VLOOKUP(T542,'Target Margins'!A:F,5,FALSE()))</f>
        <v/>
      </c>
    </row>
    <row r="543" customFormat="false" ht="13" hidden="false" customHeight="true" outlineLevel="0" collapsed="false">
      <c r="A543" s="46"/>
      <c r="B543" s="47"/>
      <c r="C543" s="48"/>
      <c r="D543" s="48"/>
      <c r="E543" s="49"/>
      <c r="F543" s="50"/>
      <c r="G543" s="51"/>
      <c r="H543" s="51"/>
      <c r="I543" s="52"/>
      <c r="J543" s="53"/>
      <c r="K543" s="54" t="n">
        <f aca="false">I543-(I543*J543)</f>
        <v>0</v>
      </c>
      <c r="L543" s="54"/>
      <c r="M543" s="55"/>
      <c r="N543" s="56" t="n">
        <f aca="false">IF(M543="",(K543),(K543/M543))</f>
        <v>0</v>
      </c>
      <c r="O543" s="57" t="e">
        <f aca="false">(1-(N543/R543))</f>
        <v>#DIV/0!</v>
      </c>
      <c r="P543" s="58"/>
      <c r="Q543" s="58"/>
      <c r="R543" s="59"/>
      <c r="S543" s="60"/>
      <c r="T543" s="61" t="str">
        <f aca="false">IF(W543="","",VLOOKUP(W543,Categories!$M$155:$N$866,2,FALSE()))</f>
        <v/>
      </c>
      <c r="U543" s="62"/>
      <c r="V543" s="63"/>
      <c r="W543" s="64"/>
      <c r="X543" s="65"/>
      <c r="Y543" s="66" t="str">
        <f aca="false">IF(ISERROR(VLOOKUP(T543,'Target Margins'!A:F,5,FALSE())),"",VLOOKUP(T543,'Target Margins'!A:F,5,FALSE()))</f>
        <v/>
      </c>
    </row>
    <row r="544" customFormat="false" ht="13" hidden="false" customHeight="true" outlineLevel="0" collapsed="false">
      <c r="A544" s="46"/>
      <c r="B544" s="47"/>
      <c r="C544" s="48"/>
      <c r="D544" s="48"/>
      <c r="E544" s="49"/>
      <c r="F544" s="50"/>
      <c r="G544" s="51"/>
      <c r="H544" s="51"/>
      <c r="I544" s="52"/>
      <c r="J544" s="53"/>
      <c r="K544" s="54" t="n">
        <f aca="false">I544-(I544*J544)</f>
        <v>0</v>
      </c>
      <c r="L544" s="54"/>
      <c r="M544" s="55"/>
      <c r="N544" s="56" t="n">
        <f aca="false">IF(M544="",(K544),(K544/M544))</f>
        <v>0</v>
      </c>
      <c r="O544" s="57" t="e">
        <f aca="false">(1-(N544/R544))</f>
        <v>#DIV/0!</v>
      </c>
      <c r="P544" s="58"/>
      <c r="Q544" s="58"/>
      <c r="R544" s="59"/>
      <c r="S544" s="60"/>
      <c r="T544" s="61" t="str">
        <f aca="false">IF(W544="","",VLOOKUP(W544,Categories!$M$155:$N$866,2,FALSE()))</f>
        <v/>
      </c>
      <c r="U544" s="62"/>
      <c r="V544" s="63"/>
      <c r="W544" s="64"/>
      <c r="X544" s="65"/>
      <c r="Y544" s="66" t="str">
        <f aca="false">IF(ISERROR(VLOOKUP(T544,'Target Margins'!A:F,5,FALSE())),"",VLOOKUP(T544,'Target Margins'!A:F,5,FALSE()))</f>
        <v/>
      </c>
    </row>
    <row r="545" customFormat="false" ht="13" hidden="false" customHeight="true" outlineLevel="0" collapsed="false">
      <c r="A545" s="46"/>
      <c r="B545" s="47"/>
      <c r="C545" s="48"/>
      <c r="D545" s="48"/>
      <c r="E545" s="49"/>
      <c r="F545" s="50"/>
      <c r="G545" s="51"/>
      <c r="H545" s="51"/>
      <c r="I545" s="52"/>
      <c r="J545" s="53"/>
      <c r="K545" s="54" t="n">
        <f aca="false">I545-(I545*J545)</f>
        <v>0</v>
      </c>
      <c r="L545" s="54"/>
      <c r="M545" s="55"/>
      <c r="N545" s="56" t="n">
        <f aca="false">IF(M545="",(K545),(K545/M545))</f>
        <v>0</v>
      </c>
      <c r="O545" s="57" t="e">
        <f aca="false">(1-(N545/R545))</f>
        <v>#DIV/0!</v>
      </c>
      <c r="P545" s="58"/>
      <c r="Q545" s="58"/>
      <c r="R545" s="59"/>
      <c r="S545" s="60"/>
      <c r="T545" s="61" t="str">
        <f aca="false">IF(W545="","",VLOOKUP(W545,Categories!$M$155:$N$866,2,FALSE()))</f>
        <v/>
      </c>
      <c r="U545" s="62"/>
      <c r="V545" s="63"/>
      <c r="W545" s="64"/>
      <c r="X545" s="65"/>
      <c r="Y545" s="66" t="str">
        <f aca="false">IF(ISERROR(VLOOKUP(T545,'Target Margins'!A:F,5,FALSE())),"",VLOOKUP(T545,'Target Margins'!A:F,5,FALSE()))</f>
        <v/>
      </c>
    </row>
    <row r="546" customFormat="false" ht="13" hidden="false" customHeight="true" outlineLevel="0" collapsed="false">
      <c r="A546" s="46"/>
      <c r="B546" s="47"/>
      <c r="C546" s="48"/>
      <c r="D546" s="48"/>
      <c r="E546" s="49"/>
      <c r="F546" s="50"/>
      <c r="G546" s="51"/>
      <c r="H546" s="51"/>
      <c r="I546" s="52"/>
      <c r="J546" s="53"/>
      <c r="K546" s="54" t="n">
        <f aca="false">I546-(I546*J546)</f>
        <v>0</v>
      </c>
      <c r="L546" s="54"/>
      <c r="M546" s="55"/>
      <c r="N546" s="56" t="n">
        <f aca="false">IF(M546="",(K546),(K546/M546))</f>
        <v>0</v>
      </c>
      <c r="O546" s="57" t="e">
        <f aca="false">(1-(N546/R546))</f>
        <v>#DIV/0!</v>
      </c>
      <c r="P546" s="58"/>
      <c r="Q546" s="58"/>
      <c r="R546" s="59"/>
      <c r="S546" s="60"/>
      <c r="T546" s="61" t="str">
        <f aca="false">IF(W546="","",VLOOKUP(W546,Categories!$M$155:$N$866,2,FALSE()))</f>
        <v/>
      </c>
      <c r="U546" s="62"/>
      <c r="V546" s="63"/>
      <c r="W546" s="64"/>
      <c r="X546" s="65"/>
      <c r="Y546" s="66" t="str">
        <f aca="false">IF(ISERROR(VLOOKUP(T546,'Target Margins'!A:F,5,FALSE())),"",VLOOKUP(T546,'Target Margins'!A:F,5,FALSE()))</f>
        <v/>
      </c>
    </row>
    <row r="547" customFormat="false" ht="13" hidden="false" customHeight="true" outlineLevel="0" collapsed="false">
      <c r="A547" s="46"/>
      <c r="B547" s="47"/>
      <c r="C547" s="48"/>
      <c r="D547" s="48"/>
      <c r="E547" s="49"/>
      <c r="F547" s="50"/>
      <c r="G547" s="51"/>
      <c r="H547" s="51"/>
      <c r="I547" s="52"/>
      <c r="J547" s="53"/>
      <c r="K547" s="54" t="n">
        <f aca="false">I547-(I547*J547)</f>
        <v>0</v>
      </c>
      <c r="L547" s="54"/>
      <c r="M547" s="55"/>
      <c r="N547" s="56" t="n">
        <f aca="false">IF(M547="",(K547),(K547/M547))</f>
        <v>0</v>
      </c>
      <c r="O547" s="57" t="e">
        <f aca="false">(1-(N547/R547))</f>
        <v>#DIV/0!</v>
      </c>
      <c r="P547" s="58"/>
      <c r="Q547" s="58"/>
      <c r="R547" s="59"/>
      <c r="S547" s="60"/>
      <c r="T547" s="61" t="str">
        <f aca="false">IF(W547="","",VLOOKUP(W547,Categories!$M$155:$N$866,2,FALSE()))</f>
        <v/>
      </c>
      <c r="U547" s="62"/>
      <c r="V547" s="63"/>
      <c r="W547" s="64"/>
      <c r="X547" s="65"/>
      <c r="Y547" s="66" t="str">
        <f aca="false">IF(ISERROR(VLOOKUP(T547,'Target Margins'!A:F,5,FALSE())),"",VLOOKUP(T547,'Target Margins'!A:F,5,FALSE()))</f>
        <v/>
      </c>
    </row>
    <row r="548" customFormat="false" ht="13" hidden="false" customHeight="true" outlineLevel="0" collapsed="false">
      <c r="A548" s="46"/>
      <c r="B548" s="47"/>
      <c r="C548" s="48"/>
      <c r="D548" s="48"/>
      <c r="E548" s="49"/>
      <c r="F548" s="50"/>
      <c r="G548" s="51"/>
      <c r="H548" s="51"/>
      <c r="I548" s="52"/>
      <c r="J548" s="53"/>
      <c r="K548" s="54" t="n">
        <f aca="false">I548-(I548*J548)</f>
        <v>0</v>
      </c>
      <c r="L548" s="54"/>
      <c r="M548" s="55"/>
      <c r="N548" s="56" t="n">
        <f aca="false">IF(M548="",(K548),(K548/M548))</f>
        <v>0</v>
      </c>
      <c r="O548" s="57" t="e">
        <f aca="false">(1-(N548/R548))</f>
        <v>#DIV/0!</v>
      </c>
      <c r="P548" s="58"/>
      <c r="Q548" s="58"/>
      <c r="R548" s="59"/>
      <c r="S548" s="60"/>
      <c r="T548" s="61" t="str">
        <f aca="false">IF(W548="","",VLOOKUP(W548,Categories!$M$155:$N$866,2,FALSE()))</f>
        <v/>
      </c>
      <c r="U548" s="62"/>
      <c r="V548" s="63"/>
      <c r="W548" s="64"/>
      <c r="X548" s="65"/>
      <c r="Y548" s="66" t="str">
        <f aca="false">IF(ISERROR(VLOOKUP(T548,'Target Margins'!A:F,5,FALSE())),"",VLOOKUP(T548,'Target Margins'!A:F,5,FALSE()))</f>
        <v/>
      </c>
    </row>
    <row r="549" customFormat="false" ht="13" hidden="false" customHeight="true" outlineLevel="0" collapsed="false">
      <c r="A549" s="46"/>
      <c r="B549" s="47"/>
      <c r="C549" s="48"/>
      <c r="D549" s="48"/>
      <c r="E549" s="49"/>
      <c r="F549" s="50"/>
      <c r="G549" s="51"/>
      <c r="H549" s="51"/>
      <c r="I549" s="52"/>
      <c r="J549" s="53"/>
      <c r="K549" s="54" t="n">
        <f aca="false">I549-(I549*J549)</f>
        <v>0</v>
      </c>
      <c r="L549" s="54"/>
      <c r="M549" s="55"/>
      <c r="N549" s="56" t="n">
        <f aca="false">IF(M549="",(K549),(K549/M549))</f>
        <v>0</v>
      </c>
      <c r="O549" s="57" t="e">
        <f aca="false">(1-(N549/R549))</f>
        <v>#DIV/0!</v>
      </c>
      <c r="P549" s="58"/>
      <c r="Q549" s="58"/>
      <c r="R549" s="59"/>
      <c r="S549" s="60"/>
      <c r="T549" s="61" t="str">
        <f aca="false">IF(W549="","",VLOOKUP(W549,Categories!$M$155:$N$866,2,FALSE()))</f>
        <v/>
      </c>
      <c r="U549" s="62"/>
      <c r="V549" s="63"/>
      <c r="W549" s="64"/>
      <c r="X549" s="65"/>
      <c r="Y549" s="66" t="str">
        <f aca="false">IF(ISERROR(VLOOKUP(T549,'Target Margins'!A:F,5,FALSE())),"",VLOOKUP(T549,'Target Margins'!A:F,5,FALSE()))</f>
        <v/>
      </c>
    </row>
    <row r="550" customFormat="false" ht="13" hidden="false" customHeight="true" outlineLevel="0" collapsed="false">
      <c r="A550" s="46"/>
      <c r="B550" s="47"/>
      <c r="C550" s="48"/>
      <c r="D550" s="48"/>
      <c r="E550" s="49"/>
      <c r="F550" s="50"/>
      <c r="G550" s="51"/>
      <c r="H550" s="51"/>
      <c r="I550" s="52"/>
      <c r="J550" s="53"/>
      <c r="K550" s="54" t="n">
        <f aca="false">I550-(I550*J550)</f>
        <v>0</v>
      </c>
      <c r="L550" s="54"/>
      <c r="M550" s="55"/>
      <c r="N550" s="56" t="n">
        <f aca="false">IF(M550="",(K550),(K550/M550))</f>
        <v>0</v>
      </c>
      <c r="O550" s="57" t="e">
        <f aca="false">(1-(N550/R550))</f>
        <v>#DIV/0!</v>
      </c>
      <c r="P550" s="58"/>
      <c r="Q550" s="58"/>
      <c r="R550" s="59"/>
      <c r="S550" s="60"/>
      <c r="T550" s="61" t="str">
        <f aca="false">IF(W550="","",VLOOKUP(W550,Categories!$M$155:$N$866,2,FALSE()))</f>
        <v/>
      </c>
      <c r="U550" s="62"/>
      <c r="V550" s="63"/>
      <c r="W550" s="64"/>
      <c r="X550" s="65"/>
      <c r="Y550" s="66" t="str">
        <f aca="false">IF(ISERROR(VLOOKUP(T550,'Target Margins'!A:F,5,FALSE())),"",VLOOKUP(T550,'Target Margins'!A:F,5,FALSE()))</f>
        <v/>
      </c>
    </row>
    <row r="551" customFormat="false" ht="13" hidden="false" customHeight="true" outlineLevel="0" collapsed="false">
      <c r="A551" s="46"/>
      <c r="B551" s="47"/>
      <c r="C551" s="48"/>
      <c r="D551" s="48"/>
      <c r="E551" s="49"/>
      <c r="F551" s="50"/>
      <c r="G551" s="51"/>
      <c r="H551" s="51"/>
      <c r="I551" s="52"/>
      <c r="J551" s="53"/>
      <c r="K551" s="54" t="n">
        <f aca="false">I551-(I551*J551)</f>
        <v>0</v>
      </c>
      <c r="L551" s="54"/>
      <c r="M551" s="55"/>
      <c r="N551" s="56" t="n">
        <f aca="false">IF(M551="",(K551),(K551/M551))</f>
        <v>0</v>
      </c>
      <c r="O551" s="57" t="e">
        <f aca="false">(1-(N551/R551))</f>
        <v>#DIV/0!</v>
      </c>
      <c r="P551" s="58"/>
      <c r="Q551" s="58"/>
      <c r="R551" s="59"/>
      <c r="S551" s="60"/>
      <c r="T551" s="61" t="str">
        <f aca="false">IF(W551="","",VLOOKUP(W551,Categories!$M$155:$N$866,2,FALSE()))</f>
        <v/>
      </c>
      <c r="U551" s="62"/>
      <c r="V551" s="63"/>
      <c r="W551" s="64"/>
      <c r="X551" s="65"/>
      <c r="Y551" s="66" t="str">
        <f aca="false">IF(ISERROR(VLOOKUP(T551,'Target Margins'!A:F,5,FALSE())),"",VLOOKUP(T551,'Target Margins'!A:F,5,FALSE()))</f>
        <v/>
      </c>
    </row>
    <row r="552" customFormat="false" ht="13" hidden="false" customHeight="true" outlineLevel="0" collapsed="false">
      <c r="A552" s="46"/>
      <c r="B552" s="47"/>
      <c r="C552" s="48"/>
      <c r="D552" s="48"/>
      <c r="E552" s="49"/>
      <c r="F552" s="50"/>
      <c r="G552" s="51"/>
      <c r="H552" s="51"/>
      <c r="I552" s="52"/>
      <c r="J552" s="53"/>
      <c r="K552" s="54" t="n">
        <f aca="false">I552-(I552*J552)</f>
        <v>0</v>
      </c>
      <c r="L552" s="54"/>
      <c r="M552" s="55"/>
      <c r="N552" s="56" t="n">
        <f aca="false">IF(M552="",(K552),(K552/M552))</f>
        <v>0</v>
      </c>
      <c r="O552" s="57" t="e">
        <f aca="false">(1-(N552/R552))</f>
        <v>#DIV/0!</v>
      </c>
      <c r="P552" s="58"/>
      <c r="Q552" s="58"/>
      <c r="R552" s="59"/>
      <c r="S552" s="60"/>
      <c r="T552" s="61" t="str">
        <f aca="false">IF(W552="","",VLOOKUP(W552,Categories!$M$155:$N$866,2,FALSE()))</f>
        <v/>
      </c>
      <c r="U552" s="62"/>
      <c r="V552" s="63"/>
      <c r="W552" s="64"/>
      <c r="X552" s="65"/>
      <c r="Y552" s="66" t="str">
        <f aca="false">IF(ISERROR(VLOOKUP(T552,'Target Margins'!A:F,5,FALSE())),"",VLOOKUP(T552,'Target Margins'!A:F,5,FALSE()))</f>
        <v/>
      </c>
    </row>
    <row r="553" customFormat="false" ht="13" hidden="false" customHeight="true" outlineLevel="0" collapsed="false">
      <c r="A553" s="46"/>
      <c r="B553" s="47"/>
      <c r="C553" s="48"/>
      <c r="D553" s="48"/>
      <c r="E553" s="49"/>
      <c r="F553" s="50"/>
      <c r="G553" s="51"/>
      <c r="H553" s="51"/>
      <c r="I553" s="52"/>
      <c r="J553" s="53"/>
      <c r="K553" s="54" t="n">
        <f aca="false">I553-(I553*J553)</f>
        <v>0</v>
      </c>
      <c r="L553" s="54"/>
      <c r="M553" s="55"/>
      <c r="N553" s="56" t="n">
        <f aca="false">IF(M553="",(K553),(K553/M553))</f>
        <v>0</v>
      </c>
      <c r="O553" s="57" t="e">
        <f aca="false">(1-(N553/R553))</f>
        <v>#DIV/0!</v>
      </c>
      <c r="P553" s="58"/>
      <c r="Q553" s="58"/>
      <c r="R553" s="59"/>
      <c r="S553" s="60"/>
      <c r="T553" s="61" t="str">
        <f aca="false">IF(W553="","",VLOOKUP(W553,Categories!$M$155:$N$866,2,FALSE()))</f>
        <v/>
      </c>
      <c r="U553" s="62"/>
      <c r="V553" s="63"/>
      <c r="W553" s="64"/>
      <c r="X553" s="65"/>
      <c r="Y553" s="66" t="str">
        <f aca="false">IF(ISERROR(VLOOKUP(T553,'Target Margins'!A:F,5,FALSE())),"",VLOOKUP(T553,'Target Margins'!A:F,5,FALSE()))</f>
        <v/>
      </c>
    </row>
    <row r="554" customFormat="false" ht="13" hidden="false" customHeight="true" outlineLevel="0" collapsed="false">
      <c r="A554" s="46"/>
      <c r="B554" s="47"/>
      <c r="C554" s="48"/>
      <c r="D554" s="48"/>
      <c r="E554" s="49"/>
      <c r="F554" s="50"/>
      <c r="G554" s="51"/>
      <c r="H554" s="51"/>
      <c r="I554" s="52"/>
      <c r="J554" s="53"/>
      <c r="K554" s="54" t="n">
        <f aca="false">I554-(I554*J554)</f>
        <v>0</v>
      </c>
      <c r="L554" s="54"/>
      <c r="M554" s="55"/>
      <c r="N554" s="56" t="n">
        <f aca="false">IF(M554="",(K554),(K554/M554))</f>
        <v>0</v>
      </c>
      <c r="O554" s="57" t="e">
        <f aca="false">(1-(N554/R554))</f>
        <v>#DIV/0!</v>
      </c>
      <c r="P554" s="58"/>
      <c r="Q554" s="58"/>
      <c r="R554" s="59"/>
      <c r="S554" s="60"/>
      <c r="T554" s="61" t="str">
        <f aca="false">IF(W554="","",VLOOKUP(W554,Categories!$M$155:$N$866,2,FALSE()))</f>
        <v/>
      </c>
      <c r="U554" s="62"/>
      <c r="V554" s="63"/>
      <c r="W554" s="64"/>
      <c r="X554" s="65"/>
      <c r="Y554" s="66" t="str">
        <f aca="false">IF(ISERROR(VLOOKUP(T554,'Target Margins'!A:F,5,FALSE())),"",VLOOKUP(T554,'Target Margins'!A:F,5,FALSE()))</f>
        <v/>
      </c>
    </row>
    <row r="555" customFormat="false" ht="13" hidden="false" customHeight="true" outlineLevel="0" collapsed="false">
      <c r="A555" s="46"/>
      <c r="B555" s="47"/>
      <c r="C555" s="48"/>
      <c r="D555" s="48"/>
      <c r="E555" s="49"/>
      <c r="F555" s="50"/>
      <c r="G555" s="51"/>
      <c r="H555" s="51"/>
      <c r="I555" s="52"/>
      <c r="J555" s="53"/>
      <c r="K555" s="54" t="n">
        <f aca="false">I555-(I555*J555)</f>
        <v>0</v>
      </c>
      <c r="L555" s="54"/>
      <c r="M555" s="55"/>
      <c r="N555" s="56" t="n">
        <f aca="false">IF(M555="",(K555),(K555/M555))</f>
        <v>0</v>
      </c>
      <c r="O555" s="57" t="e">
        <f aca="false">(1-(N555/R555))</f>
        <v>#DIV/0!</v>
      </c>
      <c r="P555" s="58"/>
      <c r="Q555" s="58"/>
      <c r="R555" s="59"/>
      <c r="S555" s="60"/>
      <c r="T555" s="61" t="str">
        <f aca="false">IF(W555="","",VLOOKUP(W555,Categories!$M$155:$N$866,2,FALSE()))</f>
        <v/>
      </c>
      <c r="U555" s="62"/>
      <c r="V555" s="63"/>
      <c r="W555" s="64"/>
      <c r="X555" s="65"/>
      <c r="Y555" s="66" t="str">
        <f aca="false">IF(ISERROR(VLOOKUP(T555,'Target Margins'!A:F,5,FALSE())),"",VLOOKUP(T555,'Target Margins'!A:F,5,FALSE()))</f>
        <v/>
      </c>
    </row>
    <row r="556" customFormat="false" ht="13" hidden="false" customHeight="true" outlineLevel="0" collapsed="false">
      <c r="A556" s="46"/>
      <c r="B556" s="47"/>
      <c r="C556" s="48"/>
      <c r="D556" s="48"/>
      <c r="E556" s="49"/>
      <c r="F556" s="50"/>
      <c r="G556" s="51"/>
      <c r="H556" s="51"/>
      <c r="I556" s="52"/>
      <c r="J556" s="53"/>
      <c r="K556" s="54" t="n">
        <f aca="false">I556-(I556*J556)</f>
        <v>0</v>
      </c>
      <c r="L556" s="54"/>
      <c r="M556" s="55"/>
      <c r="N556" s="56" t="n">
        <f aca="false">IF(M556="",(K556),(K556/M556))</f>
        <v>0</v>
      </c>
      <c r="O556" s="57" t="e">
        <f aca="false">(1-(N556/R556))</f>
        <v>#DIV/0!</v>
      </c>
      <c r="P556" s="58"/>
      <c r="Q556" s="58"/>
      <c r="R556" s="59"/>
      <c r="S556" s="60"/>
      <c r="T556" s="61" t="str">
        <f aca="false">IF(W556="","",VLOOKUP(W556,Categories!$M$155:$N$866,2,FALSE()))</f>
        <v/>
      </c>
      <c r="U556" s="62"/>
      <c r="V556" s="63"/>
      <c r="W556" s="64"/>
      <c r="X556" s="65"/>
      <c r="Y556" s="66" t="str">
        <f aca="false">IF(ISERROR(VLOOKUP(T556,'Target Margins'!A:F,5,FALSE())),"",VLOOKUP(T556,'Target Margins'!A:F,5,FALSE()))</f>
        <v/>
      </c>
    </row>
    <row r="557" customFormat="false" ht="13" hidden="false" customHeight="true" outlineLevel="0" collapsed="false">
      <c r="A557" s="46"/>
      <c r="B557" s="47"/>
      <c r="C557" s="48"/>
      <c r="D557" s="48"/>
      <c r="E557" s="49"/>
      <c r="F557" s="50"/>
      <c r="G557" s="51"/>
      <c r="H557" s="51"/>
      <c r="I557" s="52"/>
      <c r="J557" s="53"/>
      <c r="K557" s="54" t="n">
        <f aca="false">I557-(I557*J557)</f>
        <v>0</v>
      </c>
      <c r="L557" s="54"/>
      <c r="M557" s="55"/>
      <c r="N557" s="56" t="n">
        <f aca="false">IF(M557="",(K557),(K557/M557))</f>
        <v>0</v>
      </c>
      <c r="O557" s="57" t="e">
        <f aca="false">(1-(N557/R557))</f>
        <v>#DIV/0!</v>
      </c>
      <c r="P557" s="58"/>
      <c r="Q557" s="58"/>
      <c r="R557" s="59"/>
      <c r="S557" s="60"/>
      <c r="T557" s="61" t="str">
        <f aca="false">IF(W557="","",VLOOKUP(W557,Categories!$M$155:$N$866,2,FALSE()))</f>
        <v/>
      </c>
      <c r="U557" s="62"/>
      <c r="V557" s="63"/>
      <c r="W557" s="64"/>
      <c r="X557" s="65"/>
      <c r="Y557" s="66" t="str">
        <f aca="false">IF(ISERROR(VLOOKUP(T557,'Target Margins'!A:F,5,FALSE())),"",VLOOKUP(T557,'Target Margins'!A:F,5,FALSE()))</f>
        <v/>
      </c>
    </row>
    <row r="558" customFormat="false" ht="13" hidden="false" customHeight="true" outlineLevel="0" collapsed="false">
      <c r="A558" s="46"/>
      <c r="B558" s="47"/>
      <c r="C558" s="48"/>
      <c r="D558" s="48"/>
      <c r="E558" s="49"/>
      <c r="F558" s="50"/>
      <c r="G558" s="51"/>
      <c r="H558" s="51"/>
      <c r="I558" s="52"/>
      <c r="J558" s="53"/>
      <c r="K558" s="54" t="n">
        <f aca="false">I558-(I558*J558)</f>
        <v>0</v>
      </c>
      <c r="L558" s="54"/>
      <c r="M558" s="55"/>
      <c r="N558" s="56" t="n">
        <f aca="false">IF(M558="",(K558),(K558/M558))</f>
        <v>0</v>
      </c>
      <c r="O558" s="57" t="e">
        <f aca="false">(1-(N558/R558))</f>
        <v>#DIV/0!</v>
      </c>
      <c r="P558" s="58"/>
      <c r="Q558" s="58"/>
      <c r="R558" s="59"/>
      <c r="S558" s="60"/>
      <c r="T558" s="61" t="str">
        <f aca="false">IF(W558="","",VLOOKUP(W558,Categories!$M$155:$N$866,2,FALSE()))</f>
        <v/>
      </c>
      <c r="U558" s="62"/>
      <c r="V558" s="63"/>
      <c r="W558" s="64"/>
      <c r="X558" s="65"/>
      <c r="Y558" s="66" t="str">
        <f aca="false">IF(ISERROR(VLOOKUP(T558,'Target Margins'!A:F,5,FALSE())),"",VLOOKUP(T558,'Target Margins'!A:F,5,FALSE()))</f>
        <v/>
      </c>
    </row>
    <row r="559" customFormat="false" ht="13" hidden="false" customHeight="true" outlineLevel="0" collapsed="false">
      <c r="A559" s="46"/>
      <c r="B559" s="47"/>
      <c r="C559" s="48"/>
      <c r="D559" s="48"/>
      <c r="E559" s="49"/>
      <c r="F559" s="50"/>
      <c r="G559" s="51"/>
      <c r="H559" s="51"/>
      <c r="I559" s="52"/>
      <c r="J559" s="53"/>
      <c r="K559" s="54" t="n">
        <f aca="false">I559-(I559*J559)</f>
        <v>0</v>
      </c>
      <c r="L559" s="54"/>
      <c r="M559" s="55"/>
      <c r="N559" s="56" t="n">
        <f aca="false">IF(M559="",(K559),(K559/M559))</f>
        <v>0</v>
      </c>
      <c r="O559" s="57" t="e">
        <f aca="false">(1-(N559/R559))</f>
        <v>#DIV/0!</v>
      </c>
      <c r="P559" s="58"/>
      <c r="Q559" s="58"/>
      <c r="R559" s="59"/>
      <c r="S559" s="60"/>
      <c r="T559" s="61" t="str">
        <f aca="false">IF(W559="","",VLOOKUP(W559,Categories!$M$155:$N$866,2,FALSE()))</f>
        <v/>
      </c>
      <c r="U559" s="62"/>
      <c r="V559" s="63"/>
      <c r="W559" s="64"/>
      <c r="X559" s="65"/>
      <c r="Y559" s="66" t="str">
        <f aca="false">IF(ISERROR(VLOOKUP(T559,'Target Margins'!A:F,5,FALSE())),"",VLOOKUP(T559,'Target Margins'!A:F,5,FALSE()))</f>
        <v/>
      </c>
    </row>
    <row r="560" customFormat="false" ht="13" hidden="false" customHeight="true" outlineLevel="0" collapsed="false">
      <c r="A560" s="46"/>
      <c r="B560" s="47"/>
      <c r="C560" s="48"/>
      <c r="D560" s="48"/>
      <c r="E560" s="49"/>
      <c r="F560" s="50"/>
      <c r="G560" s="51"/>
      <c r="H560" s="51"/>
      <c r="I560" s="52"/>
      <c r="J560" s="53"/>
      <c r="K560" s="54" t="n">
        <f aca="false">I560-(I560*J560)</f>
        <v>0</v>
      </c>
      <c r="L560" s="54"/>
      <c r="M560" s="55"/>
      <c r="N560" s="56" t="n">
        <f aca="false">IF(M560="",(K560),(K560/M560))</f>
        <v>0</v>
      </c>
      <c r="O560" s="57" t="e">
        <f aca="false">(1-(N560/R560))</f>
        <v>#DIV/0!</v>
      </c>
      <c r="P560" s="58"/>
      <c r="Q560" s="58"/>
      <c r="R560" s="59"/>
      <c r="S560" s="60"/>
      <c r="T560" s="61" t="str">
        <f aca="false">IF(W560="","",VLOOKUP(W560,Categories!$M$155:$N$866,2,FALSE()))</f>
        <v/>
      </c>
      <c r="U560" s="62"/>
      <c r="V560" s="63"/>
      <c r="W560" s="64"/>
      <c r="X560" s="65"/>
      <c r="Y560" s="66" t="str">
        <f aca="false">IF(ISERROR(VLOOKUP(T560,'Target Margins'!A:F,5,FALSE())),"",VLOOKUP(T560,'Target Margins'!A:F,5,FALSE()))</f>
        <v/>
      </c>
    </row>
    <row r="561" customFormat="false" ht="13" hidden="false" customHeight="true" outlineLevel="0" collapsed="false">
      <c r="A561" s="46"/>
      <c r="B561" s="47"/>
      <c r="C561" s="48"/>
      <c r="D561" s="48"/>
      <c r="E561" s="49"/>
      <c r="F561" s="50"/>
      <c r="G561" s="51"/>
      <c r="H561" s="51"/>
      <c r="I561" s="52"/>
      <c r="J561" s="53"/>
      <c r="K561" s="54" t="n">
        <f aca="false">I561-(I561*J561)</f>
        <v>0</v>
      </c>
      <c r="L561" s="54"/>
      <c r="M561" s="55"/>
      <c r="N561" s="56" t="n">
        <f aca="false">IF(M561="",(K561),(K561/M561))</f>
        <v>0</v>
      </c>
      <c r="O561" s="57" t="e">
        <f aca="false">(1-(N561/R561))</f>
        <v>#DIV/0!</v>
      </c>
      <c r="P561" s="58"/>
      <c r="Q561" s="58"/>
      <c r="R561" s="59"/>
      <c r="S561" s="60"/>
      <c r="T561" s="61" t="str">
        <f aca="false">IF(W561="","",VLOOKUP(W561,Categories!$M$155:$N$866,2,FALSE()))</f>
        <v/>
      </c>
      <c r="U561" s="62"/>
      <c r="V561" s="63"/>
      <c r="W561" s="64"/>
      <c r="X561" s="65"/>
      <c r="Y561" s="66" t="str">
        <f aca="false">IF(ISERROR(VLOOKUP(T561,'Target Margins'!A:F,5,FALSE())),"",VLOOKUP(T561,'Target Margins'!A:F,5,FALSE()))</f>
        <v/>
      </c>
    </row>
    <row r="562" customFormat="false" ht="13" hidden="false" customHeight="true" outlineLevel="0" collapsed="false">
      <c r="A562" s="46"/>
      <c r="B562" s="47"/>
      <c r="C562" s="48"/>
      <c r="D562" s="48"/>
      <c r="E562" s="49"/>
      <c r="F562" s="50"/>
      <c r="G562" s="51"/>
      <c r="H562" s="51"/>
      <c r="I562" s="52"/>
      <c r="J562" s="53"/>
      <c r="K562" s="54" t="n">
        <f aca="false">I562-(I562*J562)</f>
        <v>0</v>
      </c>
      <c r="L562" s="54"/>
      <c r="M562" s="55"/>
      <c r="N562" s="56" t="n">
        <f aca="false">IF(M562="",(K562),(K562/M562))</f>
        <v>0</v>
      </c>
      <c r="O562" s="57" t="e">
        <f aca="false">(1-(N562/R562))</f>
        <v>#DIV/0!</v>
      </c>
      <c r="P562" s="58"/>
      <c r="Q562" s="58"/>
      <c r="R562" s="59"/>
      <c r="S562" s="60"/>
      <c r="T562" s="61" t="str">
        <f aca="false">IF(W562="","",VLOOKUP(W562,Categories!$M$155:$N$866,2,FALSE()))</f>
        <v/>
      </c>
      <c r="U562" s="62"/>
      <c r="V562" s="63"/>
      <c r="W562" s="64"/>
      <c r="X562" s="65"/>
      <c r="Y562" s="66" t="str">
        <f aca="false">IF(ISERROR(VLOOKUP(T562,'Target Margins'!A:F,5,FALSE())),"",VLOOKUP(T562,'Target Margins'!A:F,5,FALSE()))</f>
        <v/>
      </c>
    </row>
    <row r="563" customFormat="false" ht="13" hidden="false" customHeight="true" outlineLevel="0" collapsed="false">
      <c r="A563" s="46"/>
      <c r="B563" s="47"/>
      <c r="C563" s="48"/>
      <c r="D563" s="48"/>
      <c r="E563" s="49"/>
      <c r="F563" s="50"/>
      <c r="G563" s="51"/>
      <c r="H563" s="51"/>
      <c r="I563" s="52"/>
      <c r="J563" s="53"/>
      <c r="K563" s="54" t="n">
        <f aca="false">I563-(I563*J563)</f>
        <v>0</v>
      </c>
      <c r="L563" s="54"/>
      <c r="M563" s="55"/>
      <c r="N563" s="56" t="n">
        <f aca="false">IF(M563="",(K563),(K563/M563))</f>
        <v>0</v>
      </c>
      <c r="O563" s="57" t="e">
        <f aca="false">(1-(N563/R563))</f>
        <v>#DIV/0!</v>
      </c>
      <c r="P563" s="58"/>
      <c r="Q563" s="58"/>
      <c r="R563" s="59"/>
      <c r="S563" s="60"/>
      <c r="T563" s="61" t="str">
        <f aca="false">IF(W563="","",VLOOKUP(W563,Categories!$M$155:$N$866,2,FALSE()))</f>
        <v/>
      </c>
      <c r="U563" s="62"/>
      <c r="V563" s="63"/>
      <c r="W563" s="64"/>
      <c r="X563" s="65"/>
      <c r="Y563" s="66" t="str">
        <f aca="false">IF(ISERROR(VLOOKUP(T563,'Target Margins'!A:F,5,FALSE())),"",VLOOKUP(T563,'Target Margins'!A:F,5,FALSE()))</f>
        <v/>
      </c>
    </row>
    <row r="564" customFormat="false" ht="13" hidden="false" customHeight="true" outlineLevel="0" collapsed="false">
      <c r="A564" s="46"/>
      <c r="B564" s="47"/>
      <c r="C564" s="48"/>
      <c r="D564" s="48"/>
      <c r="E564" s="49"/>
      <c r="F564" s="50"/>
      <c r="G564" s="51"/>
      <c r="H564" s="51"/>
      <c r="I564" s="52"/>
      <c r="J564" s="53"/>
      <c r="K564" s="54" t="n">
        <f aca="false">I564-(I564*J564)</f>
        <v>0</v>
      </c>
      <c r="L564" s="54"/>
      <c r="M564" s="55"/>
      <c r="N564" s="56" t="n">
        <f aca="false">IF(M564="",(K564),(K564/M564))</f>
        <v>0</v>
      </c>
      <c r="O564" s="57" t="e">
        <f aca="false">(1-(N564/R564))</f>
        <v>#DIV/0!</v>
      </c>
      <c r="P564" s="58"/>
      <c r="Q564" s="58"/>
      <c r="R564" s="59"/>
      <c r="S564" s="60"/>
      <c r="T564" s="61" t="str">
        <f aca="false">IF(W564="","",VLOOKUP(W564,Categories!$M$155:$N$866,2,FALSE()))</f>
        <v/>
      </c>
      <c r="U564" s="62"/>
      <c r="V564" s="63"/>
      <c r="W564" s="64"/>
      <c r="X564" s="65"/>
      <c r="Y564" s="66" t="str">
        <f aca="false">IF(ISERROR(VLOOKUP(T564,'Target Margins'!A:F,5,FALSE())),"",VLOOKUP(T564,'Target Margins'!A:F,5,FALSE()))</f>
        <v/>
      </c>
    </row>
    <row r="565" customFormat="false" ht="13" hidden="false" customHeight="true" outlineLevel="0" collapsed="false">
      <c r="A565" s="46"/>
      <c r="B565" s="47"/>
      <c r="C565" s="48"/>
      <c r="D565" s="48"/>
      <c r="E565" s="49"/>
      <c r="F565" s="50"/>
      <c r="G565" s="51"/>
      <c r="H565" s="51"/>
      <c r="I565" s="52"/>
      <c r="J565" s="53"/>
      <c r="K565" s="54" t="n">
        <f aca="false">I565-(I565*J565)</f>
        <v>0</v>
      </c>
      <c r="L565" s="54"/>
      <c r="M565" s="55"/>
      <c r="N565" s="56" t="n">
        <f aca="false">IF(M565="",(K565),(K565/M565))</f>
        <v>0</v>
      </c>
      <c r="O565" s="57" t="e">
        <f aca="false">(1-(N565/R565))</f>
        <v>#DIV/0!</v>
      </c>
      <c r="P565" s="58"/>
      <c r="Q565" s="58"/>
      <c r="R565" s="59"/>
      <c r="S565" s="60"/>
      <c r="T565" s="61" t="str">
        <f aca="false">IF(W565="","",VLOOKUP(W565,Categories!$M$155:$N$866,2,FALSE()))</f>
        <v/>
      </c>
      <c r="U565" s="62"/>
      <c r="V565" s="63"/>
      <c r="W565" s="64"/>
      <c r="X565" s="65"/>
      <c r="Y565" s="66" t="str">
        <f aca="false">IF(ISERROR(VLOOKUP(T565,'Target Margins'!A:F,5,FALSE())),"",VLOOKUP(T565,'Target Margins'!A:F,5,FALSE()))</f>
        <v/>
      </c>
    </row>
    <row r="566" customFormat="false" ht="13" hidden="false" customHeight="true" outlineLevel="0" collapsed="false">
      <c r="A566" s="46"/>
      <c r="B566" s="47"/>
      <c r="C566" s="48"/>
      <c r="D566" s="48"/>
      <c r="E566" s="49"/>
      <c r="F566" s="50"/>
      <c r="G566" s="51"/>
      <c r="H566" s="51"/>
      <c r="I566" s="52"/>
      <c r="J566" s="53"/>
      <c r="K566" s="54" t="n">
        <f aca="false">I566-(I566*J566)</f>
        <v>0</v>
      </c>
      <c r="L566" s="54"/>
      <c r="M566" s="55"/>
      <c r="N566" s="56" t="n">
        <f aca="false">IF(M566="",(K566),(K566/M566))</f>
        <v>0</v>
      </c>
      <c r="O566" s="57" t="e">
        <f aca="false">(1-(N566/R566))</f>
        <v>#DIV/0!</v>
      </c>
      <c r="P566" s="58"/>
      <c r="Q566" s="58"/>
      <c r="R566" s="59"/>
      <c r="S566" s="60"/>
      <c r="T566" s="61" t="str">
        <f aca="false">IF(W566="","",VLOOKUP(W566,Categories!$M$155:$N$866,2,FALSE()))</f>
        <v/>
      </c>
      <c r="U566" s="62"/>
      <c r="V566" s="63"/>
      <c r="W566" s="64"/>
      <c r="X566" s="65"/>
      <c r="Y566" s="66" t="str">
        <f aca="false">IF(ISERROR(VLOOKUP(T566,'Target Margins'!A:F,5,FALSE())),"",VLOOKUP(T566,'Target Margins'!A:F,5,FALSE()))</f>
        <v/>
      </c>
    </row>
    <row r="567" customFormat="false" ht="13" hidden="false" customHeight="true" outlineLevel="0" collapsed="false">
      <c r="A567" s="46"/>
      <c r="B567" s="47"/>
      <c r="C567" s="48"/>
      <c r="D567" s="48"/>
      <c r="E567" s="49"/>
      <c r="F567" s="50"/>
      <c r="G567" s="51"/>
      <c r="H567" s="51"/>
      <c r="I567" s="52"/>
      <c r="J567" s="53"/>
      <c r="K567" s="54" t="n">
        <f aca="false">I567-(I567*J567)</f>
        <v>0</v>
      </c>
      <c r="L567" s="54"/>
      <c r="M567" s="55"/>
      <c r="N567" s="56" t="n">
        <f aca="false">IF(M567="",(K567),(K567/M567))</f>
        <v>0</v>
      </c>
      <c r="O567" s="57" t="e">
        <f aca="false">(1-(N567/R567))</f>
        <v>#DIV/0!</v>
      </c>
      <c r="P567" s="58"/>
      <c r="Q567" s="58"/>
      <c r="R567" s="59"/>
      <c r="S567" s="60"/>
      <c r="T567" s="61" t="str">
        <f aca="false">IF(W567="","",VLOOKUP(W567,Categories!$M$155:$N$866,2,FALSE()))</f>
        <v/>
      </c>
      <c r="U567" s="62"/>
      <c r="V567" s="63"/>
      <c r="W567" s="64"/>
      <c r="X567" s="65"/>
      <c r="Y567" s="66" t="str">
        <f aca="false">IF(ISERROR(VLOOKUP(T567,'Target Margins'!A:F,5,FALSE())),"",VLOOKUP(T567,'Target Margins'!A:F,5,FALSE()))</f>
        <v/>
      </c>
    </row>
    <row r="568" customFormat="false" ht="13" hidden="false" customHeight="true" outlineLevel="0" collapsed="false">
      <c r="A568" s="46"/>
      <c r="B568" s="47"/>
      <c r="C568" s="48"/>
      <c r="D568" s="48"/>
      <c r="E568" s="49"/>
      <c r="F568" s="50"/>
      <c r="G568" s="51"/>
      <c r="H568" s="51"/>
      <c r="I568" s="52"/>
      <c r="J568" s="53"/>
      <c r="K568" s="54" t="n">
        <f aca="false">I568-(I568*J568)</f>
        <v>0</v>
      </c>
      <c r="L568" s="54"/>
      <c r="M568" s="55"/>
      <c r="N568" s="56" t="n">
        <f aca="false">IF(M568="",(K568),(K568/M568))</f>
        <v>0</v>
      </c>
      <c r="O568" s="57" t="e">
        <f aca="false">(1-(N568/R568))</f>
        <v>#DIV/0!</v>
      </c>
      <c r="P568" s="58"/>
      <c r="Q568" s="58"/>
      <c r="R568" s="59"/>
      <c r="S568" s="60"/>
      <c r="T568" s="61" t="str">
        <f aca="false">IF(W568="","",VLOOKUP(W568,Categories!$M$155:$N$866,2,FALSE()))</f>
        <v/>
      </c>
      <c r="U568" s="62"/>
      <c r="V568" s="63"/>
      <c r="W568" s="64"/>
      <c r="X568" s="65"/>
      <c r="Y568" s="66" t="str">
        <f aca="false">IF(ISERROR(VLOOKUP(T568,'Target Margins'!A:F,5,FALSE())),"",VLOOKUP(T568,'Target Margins'!A:F,5,FALSE()))</f>
        <v/>
      </c>
    </row>
    <row r="569" customFormat="false" ht="13" hidden="false" customHeight="true" outlineLevel="0" collapsed="false">
      <c r="A569" s="46"/>
      <c r="B569" s="47"/>
      <c r="C569" s="48"/>
      <c r="D569" s="48"/>
      <c r="E569" s="49"/>
      <c r="F569" s="50"/>
      <c r="G569" s="51"/>
      <c r="H569" s="51"/>
      <c r="I569" s="52"/>
      <c r="J569" s="53"/>
      <c r="K569" s="54" t="n">
        <f aca="false">I569-(I569*J569)</f>
        <v>0</v>
      </c>
      <c r="L569" s="54"/>
      <c r="M569" s="55"/>
      <c r="N569" s="56" t="n">
        <f aca="false">IF(M569="",(K569),(K569/M569))</f>
        <v>0</v>
      </c>
      <c r="O569" s="57" t="e">
        <f aca="false">(1-(N569/R569))</f>
        <v>#DIV/0!</v>
      </c>
      <c r="P569" s="58"/>
      <c r="Q569" s="58"/>
      <c r="R569" s="59"/>
      <c r="S569" s="60"/>
      <c r="T569" s="61" t="str">
        <f aca="false">IF(W569="","",VLOOKUP(W569,Categories!$M$155:$N$866,2,FALSE()))</f>
        <v/>
      </c>
      <c r="U569" s="62"/>
      <c r="V569" s="63"/>
      <c r="W569" s="64"/>
      <c r="X569" s="65"/>
      <c r="Y569" s="66" t="str">
        <f aca="false">IF(ISERROR(VLOOKUP(T569,'Target Margins'!A:F,5,FALSE())),"",VLOOKUP(T569,'Target Margins'!A:F,5,FALSE()))</f>
        <v/>
      </c>
    </row>
    <row r="570" customFormat="false" ht="13" hidden="false" customHeight="true" outlineLevel="0" collapsed="false">
      <c r="A570" s="46"/>
      <c r="B570" s="47"/>
      <c r="C570" s="48"/>
      <c r="D570" s="48"/>
      <c r="E570" s="49"/>
      <c r="F570" s="50"/>
      <c r="G570" s="51"/>
      <c r="H570" s="51"/>
      <c r="I570" s="52"/>
      <c r="J570" s="53"/>
      <c r="K570" s="54" t="n">
        <f aca="false">I570-(I570*J570)</f>
        <v>0</v>
      </c>
      <c r="L570" s="54"/>
      <c r="M570" s="55"/>
      <c r="N570" s="56" t="n">
        <f aca="false">IF(M570="",(K570),(K570/M570))</f>
        <v>0</v>
      </c>
      <c r="O570" s="57" t="e">
        <f aca="false">(1-(N570/R570))</f>
        <v>#DIV/0!</v>
      </c>
      <c r="P570" s="58"/>
      <c r="Q570" s="58"/>
      <c r="R570" s="59"/>
      <c r="S570" s="60"/>
      <c r="T570" s="61" t="str">
        <f aca="false">IF(W570="","",VLOOKUP(W570,Categories!$M$155:$N$866,2,FALSE()))</f>
        <v/>
      </c>
      <c r="U570" s="62"/>
      <c r="V570" s="63"/>
      <c r="W570" s="64"/>
      <c r="X570" s="65"/>
      <c r="Y570" s="66" t="str">
        <f aca="false">IF(ISERROR(VLOOKUP(T570,'Target Margins'!A:F,5,FALSE())),"",VLOOKUP(T570,'Target Margins'!A:F,5,FALSE()))</f>
        <v/>
      </c>
    </row>
    <row r="571" customFormat="false" ht="13" hidden="false" customHeight="true" outlineLevel="0" collapsed="false">
      <c r="A571" s="46"/>
      <c r="B571" s="47"/>
      <c r="C571" s="48"/>
      <c r="D571" s="48"/>
      <c r="E571" s="49"/>
      <c r="F571" s="50"/>
      <c r="G571" s="51"/>
      <c r="H571" s="51"/>
      <c r="I571" s="52"/>
      <c r="J571" s="53"/>
      <c r="K571" s="54" t="n">
        <f aca="false">I571-(I571*J571)</f>
        <v>0</v>
      </c>
      <c r="L571" s="54"/>
      <c r="M571" s="55"/>
      <c r="N571" s="56" t="n">
        <f aca="false">IF(M571="",(K571),(K571/M571))</f>
        <v>0</v>
      </c>
      <c r="O571" s="57" t="e">
        <f aca="false">(1-(N571/R571))</f>
        <v>#DIV/0!</v>
      </c>
      <c r="P571" s="58"/>
      <c r="Q571" s="58"/>
      <c r="R571" s="59"/>
      <c r="S571" s="60"/>
      <c r="T571" s="61" t="str">
        <f aca="false">IF(W571="","",VLOOKUP(W571,Categories!$M$155:$N$866,2,FALSE()))</f>
        <v/>
      </c>
      <c r="U571" s="62"/>
      <c r="V571" s="63"/>
      <c r="W571" s="64"/>
      <c r="X571" s="65"/>
      <c r="Y571" s="66" t="str">
        <f aca="false">IF(ISERROR(VLOOKUP(T571,'Target Margins'!A:F,5,FALSE())),"",VLOOKUP(T571,'Target Margins'!A:F,5,FALSE()))</f>
        <v/>
      </c>
    </row>
    <row r="572" customFormat="false" ht="13" hidden="false" customHeight="true" outlineLevel="0" collapsed="false">
      <c r="A572" s="46"/>
      <c r="B572" s="47"/>
      <c r="C572" s="48"/>
      <c r="D572" s="48"/>
      <c r="E572" s="49"/>
      <c r="F572" s="50"/>
      <c r="G572" s="51"/>
      <c r="H572" s="51"/>
      <c r="I572" s="52"/>
      <c r="J572" s="53"/>
      <c r="K572" s="54" t="n">
        <f aca="false">I572-(I572*J572)</f>
        <v>0</v>
      </c>
      <c r="L572" s="54"/>
      <c r="M572" s="55"/>
      <c r="N572" s="56" t="n">
        <f aca="false">IF(M572="",(K572),(K572/M572))</f>
        <v>0</v>
      </c>
      <c r="O572" s="57" t="e">
        <f aca="false">(1-(N572/R572))</f>
        <v>#DIV/0!</v>
      </c>
      <c r="P572" s="58"/>
      <c r="Q572" s="58"/>
      <c r="R572" s="59"/>
      <c r="S572" s="60"/>
      <c r="T572" s="61" t="str">
        <f aca="false">IF(W572="","",VLOOKUP(W572,Categories!$M$155:$N$866,2,FALSE()))</f>
        <v/>
      </c>
      <c r="U572" s="62"/>
      <c r="V572" s="63"/>
      <c r="W572" s="64"/>
      <c r="X572" s="65"/>
      <c r="Y572" s="66" t="str">
        <f aca="false">IF(ISERROR(VLOOKUP(T572,'Target Margins'!A:F,5,FALSE())),"",VLOOKUP(T572,'Target Margins'!A:F,5,FALSE()))</f>
        <v/>
      </c>
    </row>
    <row r="573" customFormat="false" ht="13" hidden="false" customHeight="true" outlineLevel="0" collapsed="false">
      <c r="A573" s="46"/>
      <c r="B573" s="47"/>
      <c r="C573" s="48"/>
      <c r="D573" s="48"/>
      <c r="E573" s="49"/>
      <c r="F573" s="50"/>
      <c r="G573" s="51"/>
      <c r="H573" s="51"/>
      <c r="I573" s="52"/>
      <c r="J573" s="53"/>
      <c r="K573" s="54" t="n">
        <f aca="false">I573-(I573*J573)</f>
        <v>0</v>
      </c>
      <c r="L573" s="54"/>
      <c r="M573" s="55"/>
      <c r="N573" s="56" t="n">
        <f aca="false">IF(M573="",(K573),(K573/M573))</f>
        <v>0</v>
      </c>
      <c r="O573" s="57" t="e">
        <f aca="false">(1-(N573/R573))</f>
        <v>#DIV/0!</v>
      </c>
      <c r="P573" s="58"/>
      <c r="Q573" s="58"/>
      <c r="R573" s="59"/>
      <c r="S573" s="60"/>
      <c r="T573" s="61" t="str">
        <f aca="false">IF(W573="","",VLOOKUP(W573,Categories!$M$155:$N$866,2,FALSE()))</f>
        <v/>
      </c>
      <c r="U573" s="62"/>
      <c r="V573" s="63"/>
      <c r="W573" s="64"/>
      <c r="X573" s="65"/>
      <c r="Y573" s="66" t="str">
        <f aca="false">IF(ISERROR(VLOOKUP(T573,'Target Margins'!A:F,5,FALSE())),"",VLOOKUP(T573,'Target Margins'!A:F,5,FALSE()))</f>
        <v/>
      </c>
    </row>
    <row r="574" customFormat="false" ht="13" hidden="false" customHeight="true" outlineLevel="0" collapsed="false">
      <c r="A574" s="46"/>
      <c r="B574" s="47"/>
      <c r="C574" s="48"/>
      <c r="D574" s="48"/>
      <c r="E574" s="49"/>
      <c r="F574" s="50"/>
      <c r="G574" s="51"/>
      <c r="H574" s="51"/>
      <c r="I574" s="52"/>
      <c r="J574" s="53"/>
      <c r="K574" s="54" t="n">
        <f aca="false">I574-(I574*J574)</f>
        <v>0</v>
      </c>
      <c r="L574" s="54"/>
      <c r="M574" s="55"/>
      <c r="N574" s="56" t="n">
        <f aca="false">IF(M574="",(K574),(K574/M574))</f>
        <v>0</v>
      </c>
      <c r="O574" s="57" t="e">
        <f aca="false">(1-(N574/R574))</f>
        <v>#DIV/0!</v>
      </c>
      <c r="P574" s="58"/>
      <c r="Q574" s="58"/>
      <c r="R574" s="59"/>
      <c r="S574" s="60"/>
      <c r="T574" s="61" t="str">
        <f aca="false">IF(W574="","",VLOOKUP(W574,Categories!$M$155:$N$866,2,FALSE()))</f>
        <v/>
      </c>
      <c r="U574" s="62"/>
      <c r="V574" s="63"/>
      <c r="W574" s="64"/>
      <c r="X574" s="65"/>
      <c r="Y574" s="66" t="str">
        <f aca="false">IF(ISERROR(VLOOKUP(T574,'Target Margins'!A:F,5,FALSE())),"",VLOOKUP(T574,'Target Margins'!A:F,5,FALSE()))</f>
        <v/>
      </c>
    </row>
    <row r="575" customFormat="false" ht="13" hidden="false" customHeight="true" outlineLevel="0" collapsed="false">
      <c r="A575" s="46"/>
      <c r="B575" s="47"/>
      <c r="C575" s="48"/>
      <c r="D575" s="48"/>
      <c r="E575" s="49"/>
      <c r="F575" s="50"/>
      <c r="G575" s="51"/>
      <c r="H575" s="51"/>
      <c r="I575" s="52"/>
      <c r="J575" s="53"/>
      <c r="K575" s="54" t="n">
        <f aca="false">I575-(I575*J575)</f>
        <v>0</v>
      </c>
      <c r="L575" s="54"/>
      <c r="M575" s="55"/>
      <c r="N575" s="56" t="n">
        <f aca="false">IF(M575="",(K575),(K575/M575))</f>
        <v>0</v>
      </c>
      <c r="O575" s="57" t="e">
        <f aca="false">(1-(N575/R575))</f>
        <v>#DIV/0!</v>
      </c>
      <c r="P575" s="58"/>
      <c r="Q575" s="58"/>
      <c r="R575" s="59"/>
      <c r="S575" s="60"/>
      <c r="T575" s="61" t="str">
        <f aca="false">IF(W575="","",VLOOKUP(W575,Categories!$M$155:$N$866,2,FALSE()))</f>
        <v/>
      </c>
      <c r="U575" s="62"/>
      <c r="V575" s="63"/>
      <c r="W575" s="64"/>
      <c r="X575" s="65"/>
      <c r="Y575" s="66" t="str">
        <f aca="false">IF(ISERROR(VLOOKUP(T575,'Target Margins'!A:F,5,FALSE())),"",VLOOKUP(T575,'Target Margins'!A:F,5,FALSE()))</f>
        <v/>
      </c>
    </row>
    <row r="576" customFormat="false" ht="13" hidden="false" customHeight="true" outlineLevel="0" collapsed="false">
      <c r="A576" s="46"/>
      <c r="B576" s="47"/>
      <c r="C576" s="48"/>
      <c r="D576" s="48"/>
      <c r="E576" s="49"/>
      <c r="F576" s="50"/>
      <c r="G576" s="51"/>
      <c r="H576" s="51"/>
      <c r="I576" s="52"/>
      <c r="J576" s="53"/>
      <c r="K576" s="54" t="n">
        <f aca="false">I576-(I576*J576)</f>
        <v>0</v>
      </c>
      <c r="L576" s="54"/>
      <c r="M576" s="55"/>
      <c r="N576" s="56" t="n">
        <f aca="false">IF(M576="",(K576),(K576/M576))</f>
        <v>0</v>
      </c>
      <c r="O576" s="57" t="e">
        <f aca="false">(1-(N576/R576))</f>
        <v>#DIV/0!</v>
      </c>
      <c r="P576" s="58"/>
      <c r="Q576" s="58"/>
      <c r="R576" s="59"/>
      <c r="S576" s="60"/>
      <c r="T576" s="61" t="str">
        <f aca="false">IF(W576="","",VLOOKUP(W576,Categories!$M$155:$N$866,2,FALSE()))</f>
        <v/>
      </c>
      <c r="U576" s="62"/>
      <c r="V576" s="63"/>
      <c r="W576" s="64"/>
      <c r="X576" s="65"/>
      <c r="Y576" s="66" t="str">
        <f aca="false">IF(ISERROR(VLOOKUP(T576,'Target Margins'!A:F,5,FALSE())),"",VLOOKUP(T576,'Target Margins'!A:F,5,FALSE()))</f>
        <v/>
      </c>
    </row>
    <row r="577" customFormat="false" ht="13" hidden="false" customHeight="true" outlineLevel="0" collapsed="false">
      <c r="A577" s="46"/>
      <c r="B577" s="47"/>
      <c r="C577" s="48"/>
      <c r="D577" s="48"/>
      <c r="E577" s="49"/>
      <c r="F577" s="50"/>
      <c r="G577" s="51"/>
      <c r="H577" s="51"/>
      <c r="I577" s="52"/>
      <c r="J577" s="53"/>
      <c r="K577" s="54" t="n">
        <f aca="false">I577-(I577*J577)</f>
        <v>0</v>
      </c>
      <c r="L577" s="54"/>
      <c r="M577" s="55"/>
      <c r="N577" s="56" t="n">
        <f aca="false">IF(M577="",(K577),(K577/M577))</f>
        <v>0</v>
      </c>
      <c r="O577" s="57" t="e">
        <f aca="false">(1-(N577/R577))</f>
        <v>#DIV/0!</v>
      </c>
      <c r="P577" s="58"/>
      <c r="Q577" s="58"/>
      <c r="R577" s="59"/>
      <c r="S577" s="60"/>
      <c r="T577" s="61" t="str">
        <f aca="false">IF(W577="","",VLOOKUP(W577,Categories!$M$155:$N$866,2,FALSE()))</f>
        <v/>
      </c>
      <c r="U577" s="62"/>
      <c r="V577" s="63"/>
      <c r="W577" s="64"/>
      <c r="X577" s="65"/>
      <c r="Y577" s="66" t="str">
        <f aca="false">IF(ISERROR(VLOOKUP(T577,'Target Margins'!A:F,5,FALSE())),"",VLOOKUP(T577,'Target Margins'!A:F,5,FALSE()))</f>
        <v/>
      </c>
    </row>
    <row r="578" customFormat="false" ht="13" hidden="false" customHeight="true" outlineLevel="0" collapsed="false">
      <c r="A578" s="46"/>
      <c r="B578" s="47"/>
      <c r="C578" s="48"/>
      <c r="D578" s="48"/>
      <c r="E578" s="49"/>
      <c r="F578" s="50"/>
      <c r="G578" s="51"/>
      <c r="H578" s="51"/>
      <c r="I578" s="52"/>
      <c r="J578" s="53"/>
      <c r="K578" s="54" t="n">
        <f aca="false">I578-(I578*J578)</f>
        <v>0</v>
      </c>
      <c r="L578" s="54"/>
      <c r="M578" s="55"/>
      <c r="N578" s="56" t="n">
        <f aca="false">IF(M578="",(K578),(K578/M578))</f>
        <v>0</v>
      </c>
      <c r="O578" s="57" t="e">
        <f aca="false">(1-(N578/R578))</f>
        <v>#DIV/0!</v>
      </c>
      <c r="P578" s="58"/>
      <c r="Q578" s="58"/>
      <c r="R578" s="59"/>
      <c r="S578" s="60"/>
      <c r="T578" s="61" t="str">
        <f aca="false">IF(W578="","",VLOOKUP(W578,Categories!$M$155:$N$866,2,FALSE()))</f>
        <v/>
      </c>
      <c r="U578" s="62"/>
      <c r="V578" s="63"/>
      <c r="W578" s="64"/>
      <c r="X578" s="65"/>
      <c r="Y578" s="66" t="str">
        <f aca="false">IF(ISERROR(VLOOKUP(T578,'Target Margins'!A:F,5,FALSE())),"",VLOOKUP(T578,'Target Margins'!A:F,5,FALSE()))</f>
        <v/>
      </c>
    </row>
    <row r="579" customFormat="false" ht="13" hidden="false" customHeight="true" outlineLevel="0" collapsed="false">
      <c r="A579" s="46"/>
      <c r="B579" s="47"/>
      <c r="C579" s="48"/>
      <c r="D579" s="48"/>
      <c r="E579" s="49"/>
      <c r="F579" s="50"/>
      <c r="G579" s="51"/>
      <c r="H579" s="51"/>
      <c r="I579" s="52"/>
      <c r="J579" s="53"/>
      <c r="K579" s="54" t="n">
        <f aca="false">I579-(I579*J579)</f>
        <v>0</v>
      </c>
      <c r="L579" s="54"/>
      <c r="M579" s="55"/>
      <c r="N579" s="56" t="n">
        <f aca="false">IF(M579="",(K579),(K579/M579))</f>
        <v>0</v>
      </c>
      <c r="O579" s="57" t="e">
        <f aca="false">(1-(N579/R579))</f>
        <v>#DIV/0!</v>
      </c>
      <c r="P579" s="58"/>
      <c r="Q579" s="58"/>
      <c r="R579" s="59"/>
      <c r="S579" s="60"/>
      <c r="T579" s="61" t="str">
        <f aca="false">IF(W579="","",VLOOKUP(W579,Categories!$M$155:$N$866,2,FALSE()))</f>
        <v/>
      </c>
      <c r="U579" s="62"/>
      <c r="V579" s="63"/>
      <c r="W579" s="64"/>
      <c r="X579" s="65"/>
      <c r="Y579" s="66" t="str">
        <f aca="false">IF(ISERROR(VLOOKUP(T579,'Target Margins'!A:F,5,FALSE())),"",VLOOKUP(T579,'Target Margins'!A:F,5,FALSE()))</f>
        <v/>
      </c>
    </row>
    <row r="580" customFormat="false" ht="13" hidden="false" customHeight="true" outlineLevel="0" collapsed="false">
      <c r="A580" s="46"/>
      <c r="B580" s="47"/>
      <c r="C580" s="48"/>
      <c r="D580" s="48"/>
      <c r="E580" s="49"/>
      <c r="F580" s="50"/>
      <c r="G580" s="51"/>
      <c r="H580" s="51"/>
      <c r="I580" s="52"/>
      <c r="J580" s="53"/>
      <c r="K580" s="54" t="n">
        <f aca="false">I580-(I580*J580)</f>
        <v>0</v>
      </c>
      <c r="L580" s="54"/>
      <c r="M580" s="55"/>
      <c r="N580" s="56" t="n">
        <f aca="false">IF(M580="",(K580),(K580/M580))</f>
        <v>0</v>
      </c>
      <c r="O580" s="57" t="e">
        <f aca="false">(1-(N580/R580))</f>
        <v>#DIV/0!</v>
      </c>
      <c r="P580" s="58"/>
      <c r="Q580" s="58"/>
      <c r="R580" s="59"/>
      <c r="S580" s="60"/>
      <c r="T580" s="61" t="str">
        <f aca="false">IF(W580="","",VLOOKUP(W580,Categories!$M$155:$N$866,2,FALSE()))</f>
        <v/>
      </c>
      <c r="U580" s="62"/>
      <c r="V580" s="63"/>
      <c r="W580" s="64"/>
      <c r="X580" s="65"/>
      <c r="Y580" s="66" t="str">
        <f aca="false">IF(ISERROR(VLOOKUP(T580,'Target Margins'!A:F,5,FALSE())),"",VLOOKUP(T580,'Target Margins'!A:F,5,FALSE()))</f>
        <v/>
      </c>
    </row>
    <row r="581" customFormat="false" ht="13" hidden="false" customHeight="true" outlineLevel="0" collapsed="false">
      <c r="A581" s="46"/>
      <c r="B581" s="47"/>
      <c r="C581" s="48"/>
      <c r="D581" s="48"/>
      <c r="E581" s="49"/>
      <c r="F581" s="50"/>
      <c r="G581" s="51"/>
      <c r="H581" s="51"/>
      <c r="I581" s="52"/>
      <c r="J581" s="53"/>
      <c r="K581" s="54" t="n">
        <f aca="false">I581-(I581*J581)</f>
        <v>0</v>
      </c>
      <c r="L581" s="54"/>
      <c r="M581" s="55"/>
      <c r="N581" s="56" t="n">
        <f aca="false">IF(M581="",(K581),(K581/M581))</f>
        <v>0</v>
      </c>
      <c r="O581" s="57" t="e">
        <f aca="false">(1-(N581/R581))</f>
        <v>#DIV/0!</v>
      </c>
      <c r="P581" s="58"/>
      <c r="Q581" s="58"/>
      <c r="R581" s="59"/>
      <c r="S581" s="60"/>
      <c r="T581" s="61" t="str">
        <f aca="false">IF(W581="","",VLOOKUP(W581,Categories!$M$155:$N$866,2,FALSE()))</f>
        <v/>
      </c>
      <c r="U581" s="62"/>
      <c r="V581" s="63"/>
      <c r="W581" s="64"/>
      <c r="X581" s="65"/>
      <c r="Y581" s="66" t="str">
        <f aca="false">IF(ISERROR(VLOOKUP(T581,'Target Margins'!A:F,5,FALSE())),"",VLOOKUP(T581,'Target Margins'!A:F,5,FALSE()))</f>
        <v/>
      </c>
    </row>
    <row r="582" customFormat="false" ht="13" hidden="false" customHeight="true" outlineLevel="0" collapsed="false">
      <c r="A582" s="46"/>
      <c r="B582" s="47"/>
      <c r="C582" s="48"/>
      <c r="D582" s="48"/>
      <c r="E582" s="49"/>
      <c r="F582" s="50"/>
      <c r="G582" s="51"/>
      <c r="H582" s="51"/>
      <c r="I582" s="52"/>
      <c r="J582" s="53"/>
      <c r="K582" s="54" t="n">
        <f aca="false">I582-(I582*J582)</f>
        <v>0</v>
      </c>
      <c r="L582" s="54"/>
      <c r="M582" s="55"/>
      <c r="N582" s="56" t="n">
        <f aca="false">IF(M582="",(K582),(K582/M582))</f>
        <v>0</v>
      </c>
      <c r="O582" s="57" t="e">
        <f aca="false">(1-(N582/R582))</f>
        <v>#DIV/0!</v>
      </c>
      <c r="P582" s="58"/>
      <c r="Q582" s="58"/>
      <c r="R582" s="59"/>
      <c r="S582" s="60"/>
      <c r="T582" s="61" t="str">
        <f aca="false">IF(W582="","",VLOOKUP(W582,Categories!$M$155:$N$866,2,FALSE()))</f>
        <v/>
      </c>
      <c r="U582" s="62"/>
      <c r="V582" s="63"/>
      <c r="W582" s="64"/>
      <c r="X582" s="65"/>
      <c r="Y582" s="66" t="str">
        <f aca="false">IF(ISERROR(VLOOKUP(T582,'Target Margins'!A:F,5,FALSE())),"",VLOOKUP(T582,'Target Margins'!A:F,5,FALSE()))</f>
        <v/>
      </c>
    </row>
    <row r="583" customFormat="false" ht="13" hidden="false" customHeight="true" outlineLevel="0" collapsed="false">
      <c r="A583" s="46"/>
      <c r="B583" s="47"/>
      <c r="C583" s="48"/>
      <c r="D583" s="48"/>
      <c r="E583" s="49"/>
      <c r="F583" s="50"/>
      <c r="G583" s="51"/>
      <c r="H583" s="51"/>
      <c r="I583" s="52"/>
      <c r="J583" s="53"/>
      <c r="K583" s="54" t="n">
        <f aca="false">I583-(I583*J583)</f>
        <v>0</v>
      </c>
      <c r="L583" s="54"/>
      <c r="M583" s="55"/>
      <c r="N583" s="56" t="n">
        <f aca="false">IF(M583="",(K583),(K583/M583))</f>
        <v>0</v>
      </c>
      <c r="O583" s="57" t="e">
        <f aca="false">(1-(N583/R583))</f>
        <v>#DIV/0!</v>
      </c>
      <c r="P583" s="58"/>
      <c r="Q583" s="58"/>
      <c r="R583" s="59"/>
      <c r="S583" s="60"/>
      <c r="T583" s="61" t="str">
        <f aca="false">IF(W583="","",VLOOKUP(W583,Categories!$M$155:$N$866,2,FALSE()))</f>
        <v/>
      </c>
      <c r="U583" s="62"/>
      <c r="V583" s="63"/>
      <c r="W583" s="64"/>
      <c r="X583" s="65"/>
      <c r="Y583" s="66" t="str">
        <f aca="false">IF(ISERROR(VLOOKUP(T583,'Target Margins'!A:F,5,FALSE())),"",VLOOKUP(T583,'Target Margins'!A:F,5,FALSE()))</f>
        <v/>
      </c>
    </row>
    <row r="584" customFormat="false" ht="13" hidden="false" customHeight="true" outlineLevel="0" collapsed="false">
      <c r="A584" s="46"/>
      <c r="B584" s="47"/>
      <c r="C584" s="48"/>
      <c r="D584" s="48"/>
      <c r="E584" s="49"/>
      <c r="F584" s="50"/>
      <c r="G584" s="51"/>
      <c r="H584" s="51"/>
      <c r="I584" s="52"/>
      <c r="J584" s="53"/>
      <c r="K584" s="54" t="n">
        <f aca="false">I584-(I584*J584)</f>
        <v>0</v>
      </c>
      <c r="L584" s="54"/>
      <c r="M584" s="55"/>
      <c r="N584" s="56" t="n">
        <f aca="false">IF(M584="",(K584),(K584/M584))</f>
        <v>0</v>
      </c>
      <c r="O584" s="57" t="e">
        <f aca="false">(1-(N584/R584))</f>
        <v>#DIV/0!</v>
      </c>
      <c r="P584" s="58"/>
      <c r="Q584" s="58"/>
      <c r="R584" s="59"/>
      <c r="S584" s="60"/>
      <c r="T584" s="61" t="str">
        <f aca="false">IF(W584="","",VLOOKUP(W584,Categories!$M$155:$N$866,2,FALSE()))</f>
        <v/>
      </c>
      <c r="U584" s="62"/>
      <c r="V584" s="63"/>
      <c r="W584" s="64"/>
      <c r="X584" s="65"/>
      <c r="Y584" s="66" t="str">
        <f aca="false">IF(ISERROR(VLOOKUP(T584,'Target Margins'!A:F,5,FALSE())),"",VLOOKUP(T584,'Target Margins'!A:F,5,FALSE()))</f>
        <v/>
      </c>
    </row>
    <row r="585" customFormat="false" ht="13" hidden="false" customHeight="true" outlineLevel="0" collapsed="false">
      <c r="A585" s="46"/>
      <c r="B585" s="47"/>
      <c r="C585" s="48"/>
      <c r="D585" s="48"/>
      <c r="E585" s="49"/>
      <c r="F585" s="50"/>
      <c r="G585" s="51"/>
      <c r="H585" s="51"/>
      <c r="I585" s="52"/>
      <c r="J585" s="53"/>
      <c r="K585" s="54" t="n">
        <f aca="false">I585-(I585*J585)</f>
        <v>0</v>
      </c>
      <c r="L585" s="54"/>
      <c r="M585" s="55"/>
      <c r="N585" s="56" t="n">
        <f aca="false">IF(M585="",(K585),(K585/M585))</f>
        <v>0</v>
      </c>
      <c r="O585" s="57" t="e">
        <f aca="false">(1-(N585/R585))</f>
        <v>#DIV/0!</v>
      </c>
      <c r="P585" s="58"/>
      <c r="Q585" s="58"/>
      <c r="R585" s="59"/>
      <c r="S585" s="60"/>
      <c r="T585" s="61" t="str">
        <f aca="false">IF(W585="","",VLOOKUP(W585,Categories!$M$155:$N$866,2,FALSE()))</f>
        <v/>
      </c>
      <c r="U585" s="62"/>
      <c r="V585" s="63"/>
      <c r="W585" s="64"/>
      <c r="X585" s="65"/>
      <c r="Y585" s="66" t="str">
        <f aca="false">IF(ISERROR(VLOOKUP(T585,'Target Margins'!A:F,5,FALSE())),"",VLOOKUP(T585,'Target Margins'!A:F,5,FALSE()))</f>
        <v/>
      </c>
    </row>
    <row r="586" customFormat="false" ht="13" hidden="false" customHeight="true" outlineLevel="0" collapsed="false">
      <c r="A586" s="46"/>
      <c r="B586" s="47"/>
      <c r="C586" s="48"/>
      <c r="D586" s="48"/>
      <c r="E586" s="49"/>
      <c r="F586" s="50"/>
      <c r="G586" s="51"/>
      <c r="H586" s="51"/>
      <c r="I586" s="52"/>
      <c r="J586" s="53"/>
      <c r="K586" s="54" t="n">
        <f aca="false">I586-(I586*J586)</f>
        <v>0</v>
      </c>
      <c r="L586" s="54"/>
      <c r="M586" s="55"/>
      <c r="N586" s="56" t="n">
        <f aca="false">IF(M586="",(K586),(K586/M586))</f>
        <v>0</v>
      </c>
      <c r="O586" s="57" t="e">
        <f aca="false">(1-(N586/R586))</f>
        <v>#DIV/0!</v>
      </c>
      <c r="P586" s="58"/>
      <c r="Q586" s="58"/>
      <c r="R586" s="59"/>
      <c r="S586" s="60"/>
      <c r="T586" s="61" t="str">
        <f aca="false">IF(W586="","",VLOOKUP(W586,Categories!$M$155:$N$866,2,FALSE()))</f>
        <v/>
      </c>
      <c r="U586" s="62"/>
      <c r="V586" s="63"/>
      <c r="W586" s="64"/>
      <c r="X586" s="65"/>
      <c r="Y586" s="66" t="str">
        <f aca="false">IF(ISERROR(VLOOKUP(T586,'Target Margins'!A:F,5,FALSE())),"",VLOOKUP(T586,'Target Margins'!A:F,5,FALSE()))</f>
        <v/>
      </c>
    </row>
    <row r="587" customFormat="false" ht="13" hidden="false" customHeight="true" outlineLevel="0" collapsed="false">
      <c r="A587" s="46"/>
      <c r="B587" s="47"/>
      <c r="C587" s="48"/>
      <c r="D587" s="48"/>
      <c r="E587" s="49"/>
      <c r="F587" s="50"/>
      <c r="G587" s="51"/>
      <c r="H587" s="51"/>
      <c r="I587" s="52"/>
      <c r="J587" s="53"/>
      <c r="K587" s="54" t="n">
        <f aca="false">I587-(I587*J587)</f>
        <v>0</v>
      </c>
      <c r="L587" s="54"/>
      <c r="M587" s="55"/>
      <c r="N587" s="56" t="n">
        <f aca="false">IF(M587="",(K587),(K587/M587))</f>
        <v>0</v>
      </c>
      <c r="O587" s="57" t="e">
        <f aca="false">(1-(N587/R587))</f>
        <v>#DIV/0!</v>
      </c>
      <c r="P587" s="58"/>
      <c r="Q587" s="58"/>
      <c r="R587" s="59"/>
      <c r="S587" s="60"/>
      <c r="T587" s="61" t="str">
        <f aca="false">IF(W587="","",VLOOKUP(W587,Categories!$M$155:$N$866,2,FALSE()))</f>
        <v/>
      </c>
      <c r="U587" s="62"/>
      <c r="V587" s="63"/>
      <c r="W587" s="64"/>
      <c r="X587" s="65"/>
      <c r="Y587" s="66" t="str">
        <f aca="false">IF(ISERROR(VLOOKUP(T587,'Target Margins'!A:F,5,FALSE())),"",VLOOKUP(T587,'Target Margins'!A:F,5,FALSE()))</f>
        <v/>
      </c>
    </row>
    <row r="588" customFormat="false" ht="13" hidden="false" customHeight="true" outlineLevel="0" collapsed="false">
      <c r="A588" s="46"/>
      <c r="B588" s="47"/>
      <c r="C588" s="48"/>
      <c r="D588" s="48"/>
      <c r="E588" s="49"/>
      <c r="F588" s="50"/>
      <c r="G588" s="51"/>
      <c r="H588" s="51"/>
      <c r="I588" s="52"/>
      <c r="J588" s="53"/>
      <c r="K588" s="54" t="n">
        <f aca="false">I588-(I588*J588)</f>
        <v>0</v>
      </c>
      <c r="L588" s="54"/>
      <c r="M588" s="55"/>
      <c r="N588" s="56" t="n">
        <f aca="false">IF(M588="",(K588),(K588/M588))</f>
        <v>0</v>
      </c>
      <c r="O588" s="57" t="e">
        <f aca="false">(1-(N588/R588))</f>
        <v>#DIV/0!</v>
      </c>
      <c r="P588" s="58"/>
      <c r="Q588" s="58"/>
      <c r="R588" s="59"/>
      <c r="S588" s="60"/>
      <c r="T588" s="61" t="str">
        <f aca="false">IF(W588="","",VLOOKUP(W588,Categories!$M$155:$N$866,2,FALSE()))</f>
        <v/>
      </c>
      <c r="U588" s="62"/>
      <c r="V588" s="63"/>
      <c r="W588" s="64"/>
      <c r="X588" s="65"/>
      <c r="Y588" s="66" t="str">
        <f aca="false">IF(ISERROR(VLOOKUP(T588,'Target Margins'!A:F,5,FALSE())),"",VLOOKUP(T588,'Target Margins'!A:F,5,FALSE()))</f>
        <v/>
      </c>
    </row>
    <row r="589" customFormat="false" ht="13" hidden="false" customHeight="true" outlineLevel="0" collapsed="false">
      <c r="A589" s="46"/>
      <c r="B589" s="47"/>
      <c r="C589" s="48"/>
      <c r="D589" s="48"/>
      <c r="E589" s="49"/>
      <c r="F589" s="50"/>
      <c r="G589" s="51"/>
      <c r="H589" s="51"/>
      <c r="I589" s="52"/>
      <c r="J589" s="53"/>
      <c r="K589" s="54" t="n">
        <f aca="false">I589-(I589*J589)</f>
        <v>0</v>
      </c>
      <c r="L589" s="54"/>
      <c r="M589" s="55"/>
      <c r="N589" s="56" t="n">
        <f aca="false">IF(M589="",(K589),(K589/M589))</f>
        <v>0</v>
      </c>
      <c r="O589" s="57" t="e">
        <f aca="false">(1-(N589/R589))</f>
        <v>#DIV/0!</v>
      </c>
      <c r="P589" s="58"/>
      <c r="Q589" s="58"/>
      <c r="R589" s="59"/>
      <c r="S589" s="60"/>
      <c r="T589" s="61" t="str">
        <f aca="false">IF(W589="","",VLOOKUP(W589,Categories!$M$155:$N$866,2,FALSE()))</f>
        <v/>
      </c>
      <c r="U589" s="62"/>
      <c r="V589" s="63"/>
      <c r="W589" s="64"/>
      <c r="X589" s="65"/>
      <c r="Y589" s="66" t="str">
        <f aca="false">IF(ISERROR(VLOOKUP(T589,'Target Margins'!A:F,5,FALSE())),"",VLOOKUP(T589,'Target Margins'!A:F,5,FALSE()))</f>
        <v/>
      </c>
    </row>
    <row r="590" customFormat="false" ht="13" hidden="false" customHeight="true" outlineLevel="0" collapsed="false">
      <c r="A590" s="46"/>
      <c r="B590" s="47"/>
      <c r="C590" s="48"/>
      <c r="D590" s="48"/>
      <c r="E590" s="49"/>
      <c r="F590" s="50"/>
      <c r="G590" s="51"/>
      <c r="H590" s="51"/>
      <c r="I590" s="52"/>
      <c r="J590" s="53"/>
      <c r="K590" s="54" t="n">
        <f aca="false">I590-(I590*J590)</f>
        <v>0</v>
      </c>
      <c r="L590" s="54"/>
      <c r="M590" s="55"/>
      <c r="N590" s="56" t="n">
        <f aca="false">IF(M590="",(K590),(K590/M590))</f>
        <v>0</v>
      </c>
      <c r="O590" s="57" t="e">
        <f aca="false">(1-(N590/R590))</f>
        <v>#DIV/0!</v>
      </c>
      <c r="P590" s="58"/>
      <c r="Q590" s="58"/>
      <c r="R590" s="59"/>
      <c r="S590" s="60"/>
      <c r="T590" s="61" t="str">
        <f aca="false">IF(W590="","",VLOOKUP(W590,Categories!$M$155:$N$866,2,FALSE()))</f>
        <v/>
      </c>
      <c r="U590" s="62"/>
      <c r="V590" s="63"/>
      <c r="W590" s="64"/>
      <c r="X590" s="65"/>
      <c r="Y590" s="66" t="str">
        <f aca="false">IF(ISERROR(VLOOKUP(T590,'Target Margins'!A:F,5,FALSE())),"",VLOOKUP(T590,'Target Margins'!A:F,5,FALSE()))</f>
        <v/>
      </c>
    </row>
    <row r="591" customFormat="false" ht="13" hidden="false" customHeight="true" outlineLevel="0" collapsed="false">
      <c r="A591" s="46"/>
      <c r="B591" s="47"/>
      <c r="C591" s="48"/>
      <c r="D591" s="48"/>
      <c r="E591" s="49"/>
      <c r="F591" s="50"/>
      <c r="G591" s="51"/>
      <c r="H591" s="51"/>
      <c r="I591" s="52"/>
      <c r="J591" s="53"/>
      <c r="K591" s="54" t="n">
        <f aca="false">I591-(I591*J591)</f>
        <v>0</v>
      </c>
      <c r="L591" s="54"/>
      <c r="M591" s="55"/>
      <c r="N591" s="56" t="n">
        <f aca="false">IF(M591="",(K591),(K591/M591))</f>
        <v>0</v>
      </c>
      <c r="O591" s="57" t="e">
        <f aca="false">(1-(N591/R591))</f>
        <v>#DIV/0!</v>
      </c>
      <c r="P591" s="58"/>
      <c r="Q591" s="58"/>
      <c r="R591" s="59"/>
      <c r="S591" s="60"/>
      <c r="T591" s="61" t="str">
        <f aca="false">IF(W591="","",VLOOKUP(W591,Categories!$M$155:$N$866,2,FALSE()))</f>
        <v/>
      </c>
      <c r="U591" s="62"/>
      <c r="V591" s="63"/>
      <c r="W591" s="64"/>
      <c r="X591" s="65"/>
      <c r="Y591" s="66" t="str">
        <f aca="false">IF(ISERROR(VLOOKUP(T591,'Target Margins'!A:F,5,FALSE())),"",VLOOKUP(T591,'Target Margins'!A:F,5,FALSE()))</f>
        <v/>
      </c>
    </row>
    <row r="592" customFormat="false" ht="13" hidden="false" customHeight="true" outlineLevel="0" collapsed="false">
      <c r="A592" s="46"/>
      <c r="B592" s="47"/>
      <c r="C592" s="48"/>
      <c r="D592" s="48"/>
      <c r="E592" s="49"/>
      <c r="F592" s="50"/>
      <c r="G592" s="51"/>
      <c r="H592" s="51"/>
      <c r="I592" s="52"/>
      <c r="J592" s="53"/>
      <c r="K592" s="54" t="n">
        <f aca="false">I592-(I592*J592)</f>
        <v>0</v>
      </c>
      <c r="L592" s="54"/>
      <c r="M592" s="55"/>
      <c r="N592" s="56" t="n">
        <f aca="false">IF(M592="",(K592),(K592/M592))</f>
        <v>0</v>
      </c>
      <c r="O592" s="57" t="e">
        <f aca="false">(1-(N592/R592))</f>
        <v>#DIV/0!</v>
      </c>
      <c r="P592" s="58"/>
      <c r="Q592" s="58"/>
      <c r="R592" s="59"/>
      <c r="S592" s="60"/>
      <c r="T592" s="61" t="str">
        <f aca="false">IF(W592="","",VLOOKUP(W592,Categories!$M$155:$N$866,2,FALSE()))</f>
        <v/>
      </c>
      <c r="U592" s="62"/>
      <c r="V592" s="63"/>
      <c r="W592" s="64"/>
      <c r="X592" s="65"/>
      <c r="Y592" s="66" t="str">
        <f aca="false">IF(ISERROR(VLOOKUP(T592,'Target Margins'!A:F,5,FALSE())),"",VLOOKUP(T592,'Target Margins'!A:F,5,FALSE()))</f>
        <v/>
      </c>
    </row>
    <row r="593" customFormat="false" ht="13" hidden="false" customHeight="true" outlineLevel="0" collapsed="false">
      <c r="A593" s="46"/>
      <c r="B593" s="47"/>
      <c r="C593" s="48"/>
      <c r="D593" s="48"/>
      <c r="E593" s="49"/>
      <c r="F593" s="50"/>
      <c r="G593" s="51"/>
      <c r="H593" s="51"/>
      <c r="I593" s="52"/>
      <c r="J593" s="53"/>
      <c r="K593" s="54" t="n">
        <f aca="false">I593-(I593*J593)</f>
        <v>0</v>
      </c>
      <c r="L593" s="54"/>
      <c r="M593" s="55"/>
      <c r="N593" s="56" t="n">
        <f aca="false">IF(M593="",(K593),(K593/M593))</f>
        <v>0</v>
      </c>
      <c r="O593" s="57" t="e">
        <f aca="false">(1-(N593/R593))</f>
        <v>#DIV/0!</v>
      </c>
      <c r="P593" s="58"/>
      <c r="Q593" s="58"/>
      <c r="R593" s="59"/>
      <c r="S593" s="60"/>
      <c r="T593" s="61" t="str">
        <f aca="false">IF(W593="","",VLOOKUP(W593,Categories!$M$155:$N$866,2,FALSE()))</f>
        <v/>
      </c>
      <c r="U593" s="62"/>
      <c r="V593" s="63"/>
      <c r="W593" s="64"/>
      <c r="X593" s="65"/>
      <c r="Y593" s="66" t="str">
        <f aca="false">IF(ISERROR(VLOOKUP(T593,'Target Margins'!A:F,5,FALSE())),"",VLOOKUP(T593,'Target Margins'!A:F,5,FALSE()))</f>
        <v/>
      </c>
    </row>
    <row r="594" customFormat="false" ht="13" hidden="false" customHeight="true" outlineLevel="0" collapsed="false">
      <c r="A594" s="46"/>
      <c r="B594" s="47"/>
      <c r="C594" s="48"/>
      <c r="D594" s="48"/>
      <c r="E594" s="49"/>
      <c r="F594" s="50"/>
      <c r="G594" s="51"/>
      <c r="H594" s="51"/>
      <c r="I594" s="52"/>
      <c r="J594" s="53"/>
      <c r="K594" s="54" t="n">
        <f aca="false">I594-(I594*J594)</f>
        <v>0</v>
      </c>
      <c r="L594" s="54"/>
      <c r="M594" s="55"/>
      <c r="N594" s="56" t="n">
        <f aca="false">IF(M594="",(K594),(K594/M594))</f>
        <v>0</v>
      </c>
      <c r="O594" s="57" t="e">
        <f aca="false">(1-(N594/R594))</f>
        <v>#DIV/0!</v>
      </c>
      <c r="P594" s="58"/>
      <c r="Q594" s="58"/>
      <c r="R594" s="59"/>
      <c r="S594" s="60"/>
      <c r="T594" s="61" t="str">
        <f aca="false">IF(W594="","",VLOOKUP(W594,Categories!$M$155:$N$866,2,FALSE()))</f>
        <v/>
      </c>
      <c r="U594" s="62"/>
      <c r="V594" s="63"/>
      <c r="W594" s="64"/>
      <c r="X594" s="65"/>
      <c r="Y594" s="66" t="str">
        <f aca="false">IF(ISERROR(VLOOKUP(T594,'Target Margins'!A:F,5,FALSE())),"",VLOOKUP(T594,'Target Margins'!A:F,5,FALSE()))</f>
        <v/>
      </c>
    </row>
    <row r="595" customFormat="false" ht="13" hidden="false" customHeight="true" outlineLevel="0" collapsed="false">
      <c r="A595" s="46"/>
      <c r="B595" s="47"/>
      <c r="C595" s="48"/>
      <c r="D595" s="48"/>
      <c r="E595" s="49"/>
      <c r="F595" s="50"/>
      <c r="G595" s="51"/>
      <c r="H595" s="51"/>
      <c r="I595" s="52"/>
      <c r="J595" s="53"/>
      <c r="K595" s="54" t="n">
        <f aca="false">I595-(I595*J595)</f>
        <v>0</v>
      </c>
      <c r="L595" s="54"/>
      <c r="M595" s="55"/>
      <c r="N595" s="56" t="n">
        <f aca="false">IF(M595="",(K595),(K595/M595))</f>
        <v>0</v>
      </c>
      <c r="O595" s="57" t="e">
        <f aca="false">(1-(N595/R595))</f>
        <v>#DIV/0!</v>
      </c>
      <c r="P595" s="58"/>
      <c r="Q595" s="58"/>
      <c r="R595" s="59"/>
      <c r="S595" s="60"/>
      <c r="T595" s="61" t="str">
        <f aca="false">IF(W595="","",VLOOKUP(W595,Categories!$M$155:$N$866,2,FALSE()))</f>
        <v/>
      </c>
      <c r="U595" s="62"/>
      <c r="V595" s="63"/>
      <c r="W595" s="64"/>
      <c r="X595" s="65"/>
      <c r="Y595" s="66" t="str">
        <f aca="false">IF(ISERROR(VLOOKUP(T595,'Target Margins'!A:F,5,FALSE())),"",VLOOKUP(T595,'Target Margins'!A:F,5,FALSE()))</f>
        <v/>
      </c>
    </row>
    <row r="596" customFormat="false" ht="13" hidden="false" customHeight="true" outlineLevel="0" collapsed="false">
      <c r="A596" s="46"/>
      <c r="B596" s="47"/>
      <c r="C596" s="48"/>
      <c r="D596" s="48"/>
      <c r="E596" s="49"/>
      <c r="F596" s="50"/>
      <c r="G596" s="51"/>
      <c r="H596" s="51"/>
      <c r="I596" s="52"/>
      <c r="J596" s="53"/>
      <c r="K596" s="54" t="n">
        <f aca="false">I596-(I596*J596)</f>
        <v>0</v>
      </c>
      <c r="L596" s="54"/>
      <c r="M596" s="55"/>
      <c r="N596" s="56" t="n">
        <f aca="false">IF(M596="",(K596),(K596/M596))</f>
        <v>0</v>
      </c>
      <c r="O596" s="57" t="e">
        <f aca="false">(1-(N596/R596))</f>
        <v>#DIV/0!</v>
      </c>
      <c r="P596" s="58"/>
      <c r="Q596" s="58"/>
      <c r="R596" s="59"/>
      <c r="S596" s="60"/>
      <c r="T596" s="61" t="str">
        <f aca="false">IF(W596="","",VLOOKUP(W596,Categories!$M$155:$N$866,2,FALSE()))</f>
        <v/>
      </c>
      <c r="U596" s="62"/>
      <c r="V596" s="63"/>
      <c r="W596" s="64"/>
      <c r="X596" s="65"/>
      <c r="Y596" s="66" t="str">
        <f aca="false">IF(ISERROR(VLOOKUP(T596,'Target Margins'!A:F,5,FALSE())),"",VLOOKUP(T596,'Target Margins'!A:F,5,FALSE()))</f>
        <v/>
      </c>
    </row>
    <row r="597" customFormat="false" ht="13" hidden="false" customHeight="true" outlineLevel="0" collapsed="false">
      <c r="A597" s="46"/>
      <c r="B597" s="47"/>
      <c r="C597" s="48"/>
      <c r="D597" s="48"/>
      <c r="E597" s="49"/>
      <c r="F597" s="50"/>
      <c r="G597" s="51"/>
      <c r="H597" s="51"/>
      <c r="I597" s="52"/>
      <c r="J597" s="53"/>
      <c r="K597" s="54" t="n">
        <f aca="false">I597-(I597*J597)</f>
        <v>0</v>
      </c>
      <c r="L597" s="54"/>
      <c r="M597" s="55"/>
      <c r="N597" s="56" t="n">
        <f aca="false">IF(M597="",(K597),(K597/M597))</f>
        <v>0</v>
      </c>
      <c r="O597" s="57" t="e">
        <f aca="false">(1-(N597/R597))</f>
        <v>#DIV/0!</v>
      </c>
      <c r="P597" s="58"/>
      <c r="Q597" s="58"/>
      <c r="R597" s="59"/>
      <c r="S597" s="60"/>
      <c r="T597" s="61" t="str">
        <f aca="false">IF(W597="","",VLOOKUP(W597,Categories!$M$155:$N$866,2,FALSE()))</f>
        <v/>
      </c>
      <c r="U597" s="62"/>
      <c r="V597" s="63"/>
      <c r="W597" s="64"/>
      <c r="X597" s="65"/>
      <c r="Y597" s="66" t="str">
        <f aca="false">IF(ISERROR(VLOOKUP(T597,'Target Margins'!A:F,5,FALSE())),"",VLOOKUP(T597,'Target Margins'!A:F,5,FALSE()))</f>
        <v/>
      </c>
    </row>
    <row r="598" customFormat="false" ht="13" hidden="false" customHeight="true" outlineLevel="0" collapsed="false">
      <c r="A598" s="46"/>
      <c r="B598" s="47"/>
      <c r="C598" s="48"/>
      <c r="D598" s="48"/>
      <c r="E598" s="49"/>
      <c r="F598" s="50"/>
      <c r="G598" s="51"/>
      <c r="H598" s="51"/>
      <c r="I598" s="52"/>
      <c r="J598" s="53"/>
      <c r="K598" s="54" t="n">
        <f aca="false">I598-(I598*J598)</f>
        <v>0</v>
      </c>
      <c r="L598" s="54"/>
      <c r="M598" s="55"/>
      <c r="N598" s="56" t="n">
        <f aca="false">IF(M598="",(K598),(K598/M598))</f>
        <v>0</v>
      </c>
      <c r="O598" s="57" t="e">
        <f aca="false">(1-(N598/R598))</f>
        <v>#DIV/0!</v>
      </c>
      <c r="P598" s="58"/>
      <c r="Q598" s="58"/>
      <c r="R598" s="59"/>
      <c r="S598" s="60"/>
      <c r="T598" s="61" t="str">
        <f aca="false">IF(W598="","",VLOOKUP(W598,Categories!$M$155:$N$866,2,FALSE()))</f>
        <v/>
      </c>
      <c r="U598" s="62"/>
      <c r="V598" s="63"/>
      <c r="W598" s="64"/>
      <c r="X598" s="65"/>
      <c r="Y598" s="66" t="str">
        <f aca="false">IF(ISERROR(VLOOKUP(T598,'Target Margins'!A:F,5,FALSE())),"",VLOOKUP(T598,'Target Margins'!A:F,5,FALSE()))</f>
        <v/>
      </c>
    </row>
    <row r="599" customFormat="false" ht="13" hidden="false" customHeight="true" outlineLevel="0" collapsed="false">
      <c r="A599" s="46"/>
      <c r="B599" s="47"/>
      <c r="C599" s="48"/>
      <c r="D599" s="48"/>
      <c r="E599" s="49"/>
      <c r="F599" s="50"/>
      <c r="G599" s="51"/>
      <c r="H599" s="51"/>
      <c r="I599" s="52"/>
      <c r="J599" s="53"/>
      <c r="K599" s="54" t="n">
        <f aca="false">I599-(I599*J599)</f>
        <v>0</v>
      </c>
      <c r="L599" s="54"/>
      <c r="M599" s="55"/>
      <c r="N599" s="56" t="n">
        <f aca="false">IF(M599="",(K599),(K599/M599))</f>
        <v>0</v>
      </c>
      <c r="O599" s="57" t="e">
        <f aca="false">(1-(N599/R599))</f>
        <v>#DIV/0!</v>
      </c>
      <c r="P599" s="58"/>
      <c r="Q599" s="58"/>
      <c r="R599" s="59"/>
      <c r="S599" s="60"/>
      <c r="T599" s="61" t="str">
        <f aca="false">IF(W599="","",VLOOKUP(W599,Categories!$M$155:$N$866,2,FALSE()))</f>
        <v/>
      </c>
      <c r="U599" s="62"/>
      <c r="V599" s="63"/>
      <c r="W599" s="64"/>
      <c r="X599" s="65"/>
      <c r="Y599" s="66" t="str">
        <f aca="false">IF(ISERROR(VLOOKUP(T599,'Target Margins'!A:F,5,FALSE())),"",VLOOKUP(T599,'Target Margins'!A:F,5,FALSE()))</f>
        <v/>
      </c>
    </row>
    <row r="600" customFormat="false" ht="13" hidden="false" customHeight="true" outlineLevel="0" collapsed="false">
      <c r="A600" s="46"/>
      <c r="B600" s="47"/>
      <c r="C600" s="48"/>
      <c r="D600" s="48"/>
      <c r="E600" s="49"/>
      <c r="F600" s="50"/>
      <c r="G600" s="51"/>
      <c r="H600" s="51"/>
      <c r="I600" s="52"/>
      <c r="J600" s="53"/>
      <c r="K600" s="54" t="n">
        <f aca="false">I600-(I600*J600)</f>
        <v>0</v>
      </c>
      <c r="L600" s="54"/>
      <c r="M600" s="55"/>
      <c r="N600" s="56" t="n">
        <f aca="false">IF(M600="",(K600),(K600/M600))</f>
        <v>0</v>
      </c>
      <c r="O600" s="57" t="e">
        <f aca="false">(1-(N600/R600))</f>
        <v>#DIV/0!</v>
      </c>
      <c r="P600" s="58"/>
      <c r="Q600" s="58"/>
      <c r="R600" s="59"/>
      <c r="S600" s="60"/>
      <c r="T600" s="61" t="str">
        <f aca="false">IF(W600="","",VLOOKUP(W600,Categories!$M$155:$N$866,2,FALSE()))</f>
        <v/>
      </c>
      <c r="U600" s="62"/>
      <c r="V600" s="63"/>
      <c r="W600" s="64"/>
      <c r="X600" s="65"/>
      <c r="Y600" s="66" t="str">
        <f aca="false">IF(ISERROR(VLOOKUP(T600,'Target Margins'!A:F,5,FALSE())),"",VLOOKUP(T600,'Target Margins'!A:F,5,FALSE()))</f>
        <v/>
      </c>
    </row>
    <row r="601" customFormat="false" ht="13" hidden="false" customHeight="true" outlineLevel="0" collapsed="false">
      <c r="A601" s="46"/>
      <c r="B601" s="47"/>
      <c r="C601" s="48"/>
      <c r="D601" s="48"/>
      <c r="E601" s="49"/>
      <c r="F601" s="50"/>
      <c r="G601" s="51"/>
      <c r="H601" s="51"/>
      <c r="I601" s="52"/>
      <c r="J601" s="53"/>
      <c r="K601" s="54" t="n">
        <f aca="false">I601-(I601*J601)</f>
        <v>0</v>
      </c>
      <c r="L601" s="54"/>
      <c r="M601" s="55"/>
      <c r="N601" s="56" t="n">
        <f aca="false">IF(M601="",(K601),(K601/M601))</f>
        <v>0</v>
      </c>
      <c r="O601" s="57" t="e">
        <f aca="false">(1-(N601/R601))</f>
        <v>#DIV/0!</v>
      </c>
      <c r="P601" s="58"/>
      <c r="Q601" s="58"/>
      <c r="R601" s="59"/>
      <c r="S601" s="60"/>
      <c r="T601" s="61" t="str">
        <f aca="false">IF(W601="","",VLOOKUP(W601,Categories!$M$155:$N$866,2,FALSE()))</f>
        <v/>
      </c>
      <c r="U601" s="62"/>
      <c r="V601" s="63"/>
      <c r="W601" s="64"/>
      <c r="X601" s="65"/>
      <c r="Y601" s="66" t="str">
        <f aca="false">IF(ISERROR(VLOOKUP(T601,'Target Margins'!A:F,5,FALSE())),"",VLOOKUP(T601,'Target Margins'!A:F,5,FALSE()))</f>
        <v/>
      </c>
    </row>
    <row r="602" customFormat="false" ht="13" hidden="false" customHeight="true" outlineLevel="0" collapsed="false">
      <c r="A602" s="46"/>
      <c r="B602" s="47"/>
      <c r="C602" s="48"/>
      <c r="D602" s="48"/>
      <c r="E602" s="49"/>
      <c r="F602" s="50"/>
      <c r="G602" s="51"/>
      <c r="H602" s="51"/>
      <c r="I602" s="52"/>
      <c r="J602" s="53"/>
      <c r="K602" s="54" t="n">
        <f aca="false">I602-(I602*J602)</f>
        <v>0</v>
      </c>
      <c r="L602" s="54"/>
      <c r="M602" s="55"/>
      <c r="N602" s="56" t="n">
        <f aca="false">IF(M602="",(K602),(K602/M602))</f>
        <v>0</v>
      </c>
      <c r="O602" s="57" t="e">
        <f aca="false">(1-(N602/R602))</f>
        <v>#DIV/0!</v>
      </c>
      <c r="P602" s="58"/>
      <c r="Q602" s="58"/>
      <c r="R602" s="59"/>
      <c r="S602" s="60"/>
      <c r="T602" s="61" t="str">
        <f aca="false">IF(W602="","",VLOOKUP(W602,Categories!$M$155:$N$866,2,FALSE()))</f>
        <v/>
      </c>
      <c r="U602" s="62"/>
      <c r="V602" s="63"/>
      <c r="W602" s="64"/>
      <c r="X602" s="65"/>
      <c r="Y602" s="66" t="str">
        <f aca="false">IF(ISERROR(VLOOKUP(T602,'Target Margins'!A:F,5,FALSE())),"",VLOOKUP(T602,'Target Margins'!A:F,5,FALSE()))</f>
        <v/>
      </c>
    </row>
    <row r="603" customFormat="false" ht="13" hidden="false" customHeight="true" outlineLevel="0" collapsed="false">
      <c r="A603" s="46"/>
      <c r="B603" s="47"/>
      <c r="C603" s="48"/>
      <c r="D603" s="48"/>
      <c r="E603" s="49"/>
      <c r="F603" s="50"/>
      <c r="G603" s="51"/>
      <c r="H603" s="51"/>
      <c r="I603" s="52"/>
      <c r="J603" s="53"/>
      <c r="K603" s="54" t="n">
        <f aca="false">I603-(I603*J603)</f>
        <v>0</v>
      </c>
      <c r="L603" s="54"/>
      <c r="M603" s="55"/>
      <c r="N603" s="56" t="n">
        <f aca="false">IF(M603="",(K603),(K603/M603))</f>
        <v>0</v>
      </c>
      <c r="O603" s="57" t="e">
        <f aca="false">(1-(N603/R603))</f>
        <v>#DIV/0!</v>
      </c>
      <c r="P603" s="58"/>
      <c r="Q603" s="58"/>
      <c r="R603" s="59"/>
      <c r="S603" s="60"/>
      <c r="T603" s="61" t="str">
        <f aca="false">IF(W603="","",VLOOKUP(W603,Categories!$M$155:$N$866,2,FALSE()))</f>
        <v/>
      </c>
      <c r="U603" s="62"/>
      <c r="V603" s="63"/>
      <c r="W603" s="64"/>
      <c r="X603" s="65"/>
      <c r="Y603" s="66" t="str">
        <f aca="false">IF(ISERROR(VLOOKUP(T603,'Target Margins'!A:F,5,FALSE())),"",VLOOKUP(T603,'Target Margins'!A:F,5,FALSE()))</f>
        <v/>
      </c>
    </row>
    <row r="604" customFormat="false" ht="13" hidden="false" customHeight="true" outlineLevel="0" collapsed="false">
      <c r="A604" s="46"/>
      <c r="B604" s="47"/>
      <c r="C604" s="48"/>
      <c r="D604" s="48"/>
      <c r="E604" s="49"/>
      <c r="F604" s="50"/>
      <c r="G604" s="51"/>
      <c r="H604" s="51"/>
      <c r="I604" s="52"/>
      <c r="J604" s="53"/>
      <c r="K604" s="54" t="n">
        <f aca="false">I604-(I604*J604)</f>
        <v>0</v>
      </c>
      <c r="L604" s="54"/>
      <c r="M604" s="55"/>
      <c r="N604" s="56" t="n">
        <f aca="false">IF(M604="",(K604),(K604/M604))</f>
        <v>0</v>
      </c>
      <c r="O604" s="57" t="e">
        <f aca="false">(1-(N604/R604))</f>
        <v>#DIV/0!</v>
      </c>
      <c r="P604" s="58"/>
      <c r="Q604" s="58"/>
      <c r="R604" s="59"/>
      <c r="S604" s="60"/>
      <c r="T604" s="61" t="str">
        <f aca="false">IF(W604="","",VLOOKUP(W604,Categories!$M$155:$N$866,2,FALSE()))</f>
        <v/>
      </c>
      <c r="U604" s="62"/>
      <c r="V604" s="63"/>
      <c r="W604" s="64"/>
      <c r="X604" s="65"/>
      <c r="Y604" s="66" t="str">
        <f aca="false">IF(ISERROR(VLOOKUP(T604,'Target Margins'!A:F,5,FALSE())),"",VLOOKUP(T604,'Target Margins'!A:F,5,FALSE()))</f>
        <v/>
      </c>
    </row>
    <row r="605" customFormat="false" ht="13" hidden="false" customHeight="true" outlineLevel="0" collapsed="false">
      <c r="A605" s="46"/>
      <c r="B605" s="47"/>
      <c r="C605" s="48"/>
      <c r="D605" s="48"/>
      <c r="E605" s="49"/>
      <c r="F605" s="50"/>
      <c r="G605" s="51"/>
      <c r="H605" s="51"/>
      <c r="I605" s="52"/>
      <c r="J605" s="53"/>
      <c r="K605" s="54" t="n">
        <f aca="false">I605-(I605*J605)</f>
        <v>0</v>
      </c>
      <c r="L605" s="54"/>
      <c r="M605" s="55"/>
      <c r="N605" s="56" t="n">
        <f aca="false">IF(M605="",(K605),(K605/M605))</f>
        <v>0</v>
      </c>
      <c r="O605" s="57" t="e">
        <f aca="false">(1-(N605/R605))</f>
        <v>#DIV/0!</v>
      </c>
      <c r="P605" s="58"/>
      <c r="Q605" s="58"/>
      <c r="R605" s="59"/>
      <c r="S605" s="60"/>
      <c r="T605" s="61" t="str">
        <f aca="false">IF(W605="","",VLOOKUP(W605,Categories!$M$155:$N$866,2,FALSE()))</f>
        <v/>
      </c>
      <c r="U605" s="62"/>
      <c r="V605" s="63"/>
      <c r="W605" s="64"/>
      <c r="X605" s="65"/>
      <c r="Y605" s="66" t="str">
        <f aca="false">IF(ISERROR(VLOOKUP(T605,'Target Margins'!A:F,5,FALSE())),"",VLOOKUP(T605,'Target Margins'!A:F,5,FALSE()))</f>
        <v/>
      </c>
    </row>
    <row r="606" customFormat="false" ht="13" hidden="false" customHeight="true" outlineLevel="0" collapsed="false">
      <c r="A606" s="46"/>
      <c r="B606" s="47"/>
      <c r="C606" s="48"/>
      <c r="D606" s="48"/>
      <c r="E606" s="49"/>
      <c r="F606" s="50"/>
      <c r="G606" s="51"/>
      <c r="H606" s="51"/>
      <c r="I606" s="52"/>
      <c r="J606" s="53"/>
      <c r="K606" s="54" t="n">
        <f aca="false">I606-(I606*J606)</f>
        <v>0</v>
      </c>
      <c r="L606" s="54"/>
      <c r="M606" s="55"/>
      <c r="N606" s="56" t="n">
        <f aca="false">IF(M606="",(K606),(K606/M606))</f>
        <v>0</v>
      </c>
      <c r="O606" s="57" t="e">
        <f aca="false">(1-(N606/R606))</f>
        <v>#DIV/0!</v>
      </c>
      <c r="P606" s="58"/>
      <c r="Q606" s="58"/>
      <c r="R606" s="59"/>
      <c r="S606" s="60"/>
      <c r="T606" s="61" t="str">
        <f aca="false">IF(W606="","",VLOOKUP(W606,Categories!$M$155:$N$866,2,FALSE()))</f>
        <v/>
      </c>
      <c r="U606" s="62"/>
      <c r="V606" s="63"/>
      <c r="W606" s="64"/>
      <c r="X606" s="65"/>
      <c r="Y606" s="66" t="str">
        <f aca="false">IF(ISERROR(VLOOKUP(T606,'Target Margins'!A:F,5,FALSE())),"",VLOOKUP(T606,'Target Margins'!A:F,5,FALSE()))</f>
        <v/>
      </c>
    </row>
    <row r="607" customFormat="false" ht="13" hidden="false" customHeight="true" outlineLevel="0" collapsed="false">
      <c r="A607" s="46"/>
      <c r="B607" s="47"/>
      <c r="C607" s="48"/>
      <c r="D607" s="48"/>
      <c r="E607" s="49"/>
      <c r="F607" s="50"/>
      <c r="G607" s="51"/>
      <c r="H607" s="51"/>
      <c r="I607" s="52"/>
      <c r="J607" s="53"/>
      <c r="K607" s="54" t="n">
        <f aca="false">I607-(I607*J607)</f>
        <v>0</v>
      </c>
      <c r="L607" s="54"/>
      <c r="M607" s="55"/>
      <c r="N607" s="56" t="n">
        <f aca="false">IF(M607="",(K607),(K607/M607))</f>
        <v>0</v>
      </c>
      <c r="O607" s="57" t="e">
        <f aca="false">(1-(N607/R607))</f>
        <v>#DIV/0!</v>
      </c>
      <c r="P607" s="58"/>
      <c r="Q607" s="58"/>
      <c r="R607" s="59"/>
      <c r="S607" s="60"/>
      <c r="T607" s="61" t="str">
        <f aca="false">IF(W607="","",VLOOKUP(W607,Categories!$M$155:$N$866,2,FALSE()))</f>
        <v/>
      </c>
      <c r="U607" s="62"/>
      <c r="V607" s="63"/>
      <c r="W607" s="64"/>
      <c r="X607" s="65"/>
      <c r="Y607" s="66" t="str">
        <f aca="false">IF(ISERROR(VLOOKUP(T607,'Target Margins'!A:F,5,FALSE())),"",VLOOKUP(T607,'Target Margins'!A:F,5,FALSE()))</f>
        <v/>
      </c>
    </row>
    <row r="608" customFormat="false" ht="13" hidden="false" customHeight="true" outlineLevel="0" collapsed="false">
      <c r="A608" s="46"/>
      <c r="B608" s="47"/>
      <c r="C608" s="48"/>
      <c r="D608" s="48"/>
      <c r="E608" s="49"/>
      <c r="F608" s="50"/>
      <c r="G608" s="51"/>
      <c r="H608" s="51"/>
      <c r="I608" s="52"/>
      <c r="J608" s="53"/>
      <c r="K608" s="54" t="n">
        <f aca="false">I608-(I608*J608)</f>
        <v>0</v>
      </c>
      <c r="L608" s="54"/>
      <c r="M608" s="55"/>
      <c r="N608" s="56" t="n">
        <f aca="false">IF(M608="",(K608),(K608/M608))</f>
        <v>0</v>
      </c>
      <c r="O608" s="57" t="e">
        <f aca="false">(1-(N608/R608))</f>
        <v>#DIV/0!</v>
      </c>
      <c r="P608" s="58"/>
      <c r="Q608" s="58"/>
      <c r="R608" s="59"/>
      <c r="S608" s="60"/>
      <c r="T608" s="61" t="str">
        <f aca="false">IF(W608="","",VLOOKUP(W608,Categories!$M$155:$N$866,2,FALSE()))</f>
        <v/>
      </c>
      <c r="U608" s="62"/>
      <c r="V608" s="63"/>
      <c r="W608" s="64"/>
      <c r="X608" s="65"/>
      <c r="Y608" s="66" t="str">
        <f aca="false">IF(ISERROR(VLOOKUP(T608,'Target Margins'!A:F,5,FALSE())),"",VLOOKUP(T608,'Target Margins'!A:F,5,FALSE()))</f>
        <v/>
      </c>
    </row>
    <row r="609" customFormat="false" ht="13" hidden="false" customHeight="true" outlineLevel="0" collapsed="false">
      <c r="A609" s="46"/>
      <c r="B609" s="47"/>
      <c r="C609" s="48"/>
      <c r="D609" s="48"/>
      <c r="E609" s="49"/>
      <c r="F609" s="50"/>
      <c r="G609" s="51"/>
      <c r="H609" s="51"/>
      <c r="I609" s="52"/>
      <c r="J609" s="53"/>
      <c r="K609" s="54" t="n">
        <f aca="false">I609-(I609*J609)</f>
        <v>0</v>
      </c>
      <c r="L609" s="54"/>
      <c r="M609" s="55"/>
      <c r="N609" s="56" t="n">
        <f aca="false">IF(M609="",(K609),(K609/M609))</f>
        <v>0</v>
      </c>
      <c r="O609" s="57" t="e">
        <f aca="false">(1-(N609/R609))</f>
        <v>#DIV/0!</v>
      </c>
      <c r="P609" s="58"/>
      <c r="Q609" s="58"/>
      <c r="R609" s="59"/>
      <c r="S609" s="60"/>
      <c r="T609" s="61" t="str">
        <f aca="false">IF(W609="","",VLOOKUP(W609,Categories!$M$155:$N$866,2,FALSE()))</f>
        <v/>
      </c>
      <c r="U609" s="62"/>
      <c r="V609" s="63"/>
      <c r="W609" s="64"/>
      <c r="X609" s="65"/>
      <c r="Y609" s="66" t="str">
        <f aca="false">IF(ISERROR(VLOOKUP(T609,'Target Margins'!A:F,5,FALSE())),"",VLOOKUP(T609,'Target Margins'!A:F,5,FALSE()))</f>
        <v/>
      </c>
    </row>
    <row r="610" customFormat="false" ht="13" hidden="false" customHeight="true" outlineLevel="0" collapsed="false">
      <c r="A610" s="46"/>
      <c r="B610" s="47"/>
      <c r="C610" s="48"/>
      <c r="D610" s="48"/>
      <c r="E610" s="49"/>
      <c r="F610" s="50"/>
      <c r="G610" s="51"/>
      <c r="H610" s="51"/>
      <c r="I610" s="52"/>
      <c r="J610" s="53"/>
      <c r="K610" s="54" t="n">
        <f aca="false">I610-(I610*J610)</f>
        <v>0</v>
      </c>
      <c r="L610" s="54"/>
      <c r="M610" s="55"/>
      <c r="N610" s="56" t="n">
        <f aca="false">IF(M610="",(K610),(K610/M610))</f>
        <v>0</v>
      </c>
      <c r="O610" s="57" t="e">
        <f aca="false">(1-(N610/R610))</f>
        <v>#DIV/0!</v>
      </c>
      <c r="P610" s="58"/>
      <c r="Q610" s="58"/>
      <c r="R610" s="59"/>
      <c r="S610" s="60"/>
      <c r="T610" s="61" t="str">
        <f aca="false">IF(W610="","",VLOOKUP(W610,Categories!$M$155:$N$866,2,FALSE()))</f>
        <v/>
      </c>
      <c r="U610" s="62"/>
      <c r="V610" s="63"/>
      <c r="W610" s="64"/>
      <c r="X610" s="65"/>
      <c r="Y610" s="66" t="str">
        <f aca="false">IF(ISERROR(VLOOKUP(T610,'Target Margins'!A:F,5,FALSE())),"",VLOOKUP(T610,'Target Margins'!A:F,5,FALSE()))</f>
        <v/>
      </c>
    </row>
    <row r="611" customFormat="false" ht="13" hidden="false" customHeight="true" outlineLevel="0" collapsed="false">
      <c r="A611" s="46"/>
      <c r="B611" s="47"/>
      <c r="C611" s="48"/>
      <c r="D611" s="48"/>
      <c r="E611" s="49"/>
      <c r="F611" s="50"/>
      <c r="G611" s="51"/>
      <c r="H611" s="51"/>
      <c r="I611" s="52"/>
      <c r="J611" s="53"/>
      <c r="K611" s="54" t="n">
        <f aca="false">I611-(I611*J611)</f>
        <v>0</v>
      </c>
      <c r="L611" s="54"/>
      <c r="M611" s="55"/>
      <c r="N611" s="56" t="n">
        <f aca="false">IF(M611="",(K611),(K611/M611))</f>
        <v>0</v>
      </c>
      <c r="O611" s="57" t="e">
        <f aca="false">(1-(N611/R611))</f>
        <v>#DIV/0!</v>
      </c>
      <c r="P611" s="58"/>
      <c r="Q611" s="58"/>
      <c r="R611" s="59"/>
      <c r="S611" s="60"/>
      <c r="T611" s="61" t="str">
        <f aca="false">IF(W611="","",VLOOKUP(W611,Categories!$M$155:$N$866,2,FALSE()))</f>
        <v/>
      </c>
      <c r="U611" s="62"/>
      <c r="V611" s="63"/>
      <c r="W611" s="64"/>
      <c r="X611" s="65"/>
      <c r="Y611" s="66" t="str">
        <f aca="false">IF(ISERROR(VLOOKUP(T611,'Target Margins'!A:F,5,FALSE())),"",VLOOKUP(T611,'Target Margins'!A:F,5,FALSE()))</f>
        <v/>
      </c>
    </row>
    <row r="612" customFormat="false" ht="13" hidden="false" customHeight="true" outlineLevel="0" collapsed="false">
      <c r="A612" s="46"/>
      <c r="B612" s="47"/>
      <c r="C612" s="48"/>
      <c r="D612" s="48"/>
      <c r="E612" s="49"/>
      <c r="F612" s="50"/>
      <c r="G612" s="51"/>
      <c r="H612" s="51"/>
      <c r="I612" s="52"/>
      <c r="J612" s="53"/>
      <c r="K612" s="54" t="n">
        <f aca="false">I612-(I612*J612)</f>
        <v>0</v>
      </c>
      <c r="L612" s="54"/>
      <c r="M612" s="55"/>
      <c r="N612" s="56" t="n">
        <f aca="false">IF(M612="",(K612),(K612/M612))</f>
        <v>0</v>
      </c>
      <c r="O612" s="57" t="e">
        <f aca="false">(1-(N612/R612))</f>
        <v>#DIV/0!</v>
      </c>
      <c r="P612" s="58"/>
      <c r="Q612" s="58"/>
      <c r="R612" s="59"/>
      <c r="S612" s="60"/>
      <c r="T612" s="61" t="str">
        <f aca="false">IF(W612="","",VLOOKUP(W612,Categories!$M$155:$N$866,2,FALSE()))</f>
        <v/>
      </c>
      <c r="U612" s="62"/>
      <c r="V612" s="63"/>
      <c r="W612" s="64"/>
      <c r="X612" s="65"/>
      <c r="Y612" s="66" t="str">
        <f aca="false">IF(ISERROR(VLOOKUP(T612,'Target Margins'!A:F,5,FALSE())),"",VLOOKUP(T612,'Target Margins'!A:F,5,FALSE()))</f>
        <v/>
      </c>
    </row>
    <row r="613" customFormat="false" ht="13" hidden="false" customHeight="true" outlineLevel="0" collapsed="false">
      <c r="A613" s="46"/>
      <c r="B613" s="47"/>
      <c r="C613" s="48"/>
      <c r="D613" s="48"/>
      <c r="E613" s="49"/>
      <c r="F613" s="50"/>
      <c r="G613" s="51"/>
      <c r="H613" s="51"/>
      <c r="I613" s="52"/>
      <c r="J613" s="53"/>
      <c r="K613" s="54" t="n">
        <f aca="false">I613-(I613*J613)</f>
        <v>0</v>
      </c>
      <c r="L613" s="54"/>
      <c r="M613" s="55"/>
      <c r="N613" s="56" t="n">
        <f aca="false">IF(M613="",(K613),(K613/M613))</f>
        <v>0</v>
      </c>
      <c r="O613" s="57" t="e">
        <f aca="false">(1-(N613/R613))</f>
        <v>#DIV/0!</v>
      </c>
      <c r="P613" s="58"/>
      <c r="Q613" s="58"/>
      <c r="R613" s="59"/>
      <c r="S613" s="60"/>
      <c r="T613" s="61" t="str">
        <f aca="false">IF(W613="","",VLOOKUP(W613,Categories!$M$155:$N$866,2,FALSE()))</f>
        <v/>
      </c>
      <c r="U613" s="62"/>
      <c r="V613" s="63"/>
      <c r="W613" s="64"/>
      <c r="X613" s="65"/>
      <c r="Y613" s="66" t="str">
        <f aca="false">IF(ISERROR(VLOOKUP(T613,'Target Margins'!A:F,5,FALSE())),"",VLOOKUP(T613,'Target Margins'!A:F,5,FALSE()))</f>
        <v/>
      </c>
    </row>
    <row r="614" customFormat="false" ht="13" hidden="false" customHeight="true" outlineLevel="0" collapsed="false">
      <c r="A614" s="46"/>
      <c r="B614" s="47"/>
      <c r="C614" s="48"/>
      <c r="D614" s="48"/>
      <c r="E614" s="49"/>
      <c r="F614" s="50"/>
      <c r="G614" s="51"/>
      <c r="H614" s="51"/>
      <c r="I614" s="52"/>
      <c r="J614" s="53"/>
      <c r="K614" s="54" t="n">
        <f aca="false">I614-(I614*J614)</f>
        <v>0</v>
      </c>
      <c r="L614" s="54"/>
      <c r="M614" s="55"/>
      <c r="N614" s="56" t="n">
        <f aca="false">IF(M614="",(K614),(K614/M614))</f>
        <v>0</v>
      </c>
      <c r="O614" s="57" t="e">
        <f aca="false">(1-(N614/R614))</f>
        <v>#DIV/0!</v>
      </c>
      <c r="P614" s="58"/>
      <c r="Q614" s="58"/>
      <c r="R614" s="59"/>
      <c r="S614" s="60"/>
      <c r="T614" s="61" t="str">
        <f aca="false">IF(W614="","",VLOOKUP(W614,Categories!$M$155:$N$866,2,FALSE()))</f>
        <v/>
      </c>
      <c r="U614" s="62"/>
      <c r="V614" s="63"/>
      <c r="W614" s="64"/>
      <c r="X614" s="65"/>
      <c r="Y614" s="66" t="str">
        <f aca="false">IF(ISERROR(VLOOKUP(T614,'Target Margins'!A:F,5,FALSE())),"",VLOOKUP(T614,'Target Margins'!A:F,5,FALSE()))</f>
        <v/>
      </c>
    </row>
    <row r="615" customFormat="false" ht="13" hidden="false" customHeight="true" outlineLevel="0" collapsed="false">
      <c r="A615" s="46"/>
      <c r="B615" s="47"/>
      <c r="C615" s="48"/>
      <c r="D615" s="48"/>
      <c r="E615" s="49"/>
      <c r="F615" s="50"/>
      <c r="G615" s="51"/>
      <c r="H615" s="51"/>
      <c r="I615" s="52"/>
      <c r="J615" s="53"/>
      <c r="K615" s="54" t="n">
        <f aca="false">I615-(I615*J615)</f>
        <v>0</v>
      </c>
      <c r="L615" s="54"/>
      <c r="M615" s="55"/>
      <c r="N615" s="56" t="n">
        <f aca="false">IF(M615="",(K615),(K615/M615))</f>
        <v>0</v>
      </c>
      <c r="O615" s="57" t="e">
        <f aca="false">(1-(N615/R615))</f>
        <v>#DIV/0!</v>
      </c>
      <c r="P615" s="58"/>
      <c r="Q615" s="58"/>
      <c r="R615" s="59"/>
      <c r="S615" s="60"/>
      <c r="T615" s="61" t="str">
        <f aca="false">IF(W615="","",VLOOKUP(W615,Categories!$M$155:$N$866,2,FALSE()))</f>
        <v/>
      </c>
      <c r="U615" s="62"/>
      <c r="V615" s="63"/>
      <c r="W615" s="64"/>
      <c r="X615" s="65"/>
      <c r="Y615" s="66" t="str">
        <f aca="false">IF(ISERROR(VLOOKUP(T615,'Target Margins'!A:F,5,FALSE())),"",VLOOKUP(T615,'Target Margins'!A:F,5,FALSE()))</f>
        <v/>
      </c>
    </row>
    <row r="616" customFormat="false" ht="13" hidden="false" customHeight="true" outlineLevel="0" collapsed="false">
      <c r="A616" s="46"/>
      <c r="B616" s="47"/>
      <c r="C616" s="48"/>
      <c r="D616" s="48"/>
      <c r="E616" s="49"/>
      <c r="F616" s="50"/>
      <c r="G616" s="51"/>
      <c r="H616" s="51"/>
      <c r="I616" s="52"/>
      <c r="J616" s="53"/>
      <c r="K616" s="54" t="n">
        <f aca="false">I616-(I616*J616)</f>
        <v>0</v>
      </c>
      <c r="L616" s="54"/>
      <c r="M616" s="55"/>
      <c r="N616" s="56" t="n">
        <f aca="false">IF(M616="",(K616),(K616/M616))</f>
        <v>0</v>
      </c>
      <c r="O616" s="57" t="e">
        <f aca="false">(1-(N616/R616))</f>
        <v>#DIV/0!</v>
      </c>
      <c r="P616" s="58"/>
      <c r="Q616" s="58"/>
      <c r="R616" s="59"/>
      <c r="S616" s="60"/>
      <c r="T616" s="61" t="str">
        <f aca="false">IF(W616="","",VLOOKUP(W616,Categories!$M$155:$N$866,2,FALSE()))</f>
        <v/>
      </c>
      <c r="U616" s="62"/>
      <c r="V616" s="63"/>
      <c r="W616" s="64"/>
      <c r="X616" s="65"/>
      <c r="Y616" s="66" t="str">
        <f aca="false">IF(ISERROR(VLOOKUP(T616,'Target Margins'!A:F,5,FALSE())),"",VLOOKUP(T616,'Target Margins'!A:F,5,FALSE()))</f>
        <v/>
      </c>
    </row>
    <row r="617" customFormat="false" ht="13" hidden="false" customHeight="true" outlineLevel="0" collapsed="false">
      <c r="A617" s="46"/>
      <c r="B617" s="47"/>
      <c r="C617" s="48"/>
      <c r="D617" s="48"/>
      <c r="E617" s="49"/>
      <c r="F617" s="50"/>
      <c r="G617" s="51"/>
      <c r="H617" s="51"/>
      <c r="I617" s="52"/>
      <c r="J617" s="53"/>
      <c r="K617" s="54" t="n">
        <f aca="false">I617-(I617*J617)</f>
        <v>0</v>
      </c>
      <c r="L617" s="54"/>
      <c r="M617" s="55"/>
      <c r="N617" s="56" t="n">
        <f aca="false">IF(M617="",(K617),(K617/M617))</f>
        <v>0</v>
      </c>
      <c r="O617" s="57" t="e">
        <f aca="false">(1-(N617/R617))</f>
        <v>#DIV/0!</v>
      </c>
      <c r="P617" s="58"/>
      <c r="Q617" s="58"/>
      <c r="R617" s="59"/>
      <c r="S617" s="60"/>
      <c r="T617" s="61" t="str">
        <f aca="false">IF(W617="","",VLOOKUP(W617,Categories!$M$155:$N$866,2,FALSE()))</f>
        <v/>
      </c>
      <c r="U617" s="62"/>
      <c r="V617" s="63"/>
      <c r="W617" s="64"/>
      <c r="X617" s="65"/>
      <c r="Y617" s="66" t="str">
        <f aca="false">IF(ISERROR(VLOOKUP(T617,'Target Margins'!A:F,5,FALSE())),"",VLOOKUP(T617,'Target Margins'!A:F,5,FALSE()))</f>
        <v/>
      </c>
    </row>
    <row r="618" customFormat="false" ht="13" hidden="false" customHeight="true" outlineLevel="0" collapsed="false">
      <c r="A618" s="46"/>
      <c r="B618" s="47"/>
      <c r="C618" s="48"/>
      <c r="D618" s="48"/>
      <c r="E618" s="49"/>
      <c r="F618" s="50"/>
      <c r="G618" s="51"/>
      <c r="H618" s="51"/>
      <c r="I618" s="52"/>
      <c r="J618" s="53"/>
      <c r="K618" s="54" t="n">
        <f aca="false">I618-(I618*J618)</f>
        <v>0</v>
      </c>
      <c r="L618" s="54"/>
      <c r="M618" s="55"/>
      <c r="N618" s="56" t="n">
        <f aca="false">IF(M618="",(K618),(K618/M618))</f>
        <v>0</v>
      </c>
      <c r="O618" s="57" t="e">
        <f aca="false">(1-(N618/R618))</f>
        <v>#DIV/0!</v>
      </c>
      <c r="P618" s="58"/>
      <c r="Q618" s="58"/>
      <c r="R618" s="59"/>
      <c r="S618" s="60"/>
      <c r="T618" s="61" t="str">
        <f aca="false">IF(W618="","",VLOOKUP(W618,Categories!$M$155:$N$866,2,FALSE()))</f>
        <v/>
      </c>
      <c r="U618" s="62"/>
      <c r="V618" s="63"/>
      <c r="W618" s="64"/>
      <c r="X618" s="65"/>
      <c r="Y618" s="66" t="str">
        <f aca="false">IF(ISERROR(VLOOKUP(T618,'Target Margins'!A:F,5,FALSE())),"",VLOOKUP(T618,'Target Margins'!A:F,5,FALSE()))</f>
        <v/>
      </c>
    </row>
    <row r="619" customFormat="false" ht="13" hidden="false" customHeight="true" outlineLevel="0" collapsed="false">
      <c r="A619" s="46"/>
      <c r="B619" s="47"/>
      <c r="C619" s="48"/>
      <c r="D619" s="48"/>
      <c r="E619" s="49"/>
      <c r="F619" s="50"/>
      <c r="G619" s="51"/>
      <c r="H619" s="51"/>
      <c r="I619" s="52"/>
      <c r="J619" s="53"/>
      <c r="K619" s="54" t="n">
        <f aca="false">I619-(I619*J619)</f>
        <v>0</v>
      </c>
      <c r="L619" s="54"/>
      <c r="M619" s="55"/>
      <c r="N619" s="56" t="n">
        <f aca="false">IF(M619="",(K619),(K619/M619))</f>
        <v>0</v>
      </c>
      <c r="O619" s="57" t="e">
        <f aca="false">(1-(N619/R619))</f>
        <v>#DIV/0!</v>
      </c>
      <c r="P619" s="58"/>
      <c r="Q619" s="58"/>
      <c r="R619" s="59"/>
      <c r="S619" s="60"/>
      <c r="T619" s="61" t="str">
        <f aca="false">IF(W619="","",VLOOKUP(W619,Categories!$M$155:$N$866,2,FALSE()))</f>
        <v/>
      </c>
      <c r="U619" s="62"/>
      <c r="V619" s="63"/>
      <c r="W619" s="64"/>
      <c r="X619" s="65"/>
      <c r="Y619" s="66" t="str">
        <f aca="false">IF(ISERROR(VLOOKUP(T619,'Target Margins'!A:F,5,FALSE())),"",VLOOKUP(T619,'Target Margins'!A:F,5,FALSE()))</f>
        <v/>
      </c>
    </row>
    <row r="620" customFormat="false" ht="13" hidden="false" customHeight="true" outlineLevel="0" collapsed="false">
      <c r="A620" s="46"/>
      <c r="B620" s="47"/>
      <c r="C620" s="48"/>
      <c r="D620" s="48"/>
      <c r="E620" s="49"/>
      <c r="F620" s="50"/>
      <c r="G620" s="51"/>
      <c r="H620" s="51"/>
      <c r="I620" s="52"/>
      <c r="J620" s="53"/>
      <c r="K620" s="54" t="n">
        <f aca="false">I620-(I620*J620)</f>
        <v>0</v>
      </c>
      <c r="L620" s="54"/>
      <c r="M620" s="55"/>
      <c r="N620" s="56" t="n">
        <f aca="false">IF(M620="",(K620),(K620/M620))</f>
        <v>0</v>
      </c>
      <c r="O620" s="57" t="e">
        <f aca="false">(1-(N620/R620))</f>
        <v>#DIV/0!</v>
      </c>
      <c r="P620" s="58"/>
      <c r="Q620" s="58"/>
      <c r="R620" s="59"/>
      <c r="S620" s="60"/>
      <c r="T620" s="61" t="str">
        <f aca="false">IF(W620="","",VLOOKUP(W620,Categories!$M$155:$N$866,2,FALSE()))</f>
        <v/>
      </c>
      <c r="U620" s="62"/>
      <c r="V620" s="63"/>
      <c r="W620" s="64"/>
      <c r="X620" s="65"/>
      <c r="Y620" s="66" t="str">
        <f aca="false">IF(ISERROR(VLOOKUP(T620,'Target Margins'!A:F,5,FALSE())),"",VLOOKUP(T620,'Target Margins'!A:F,5,FALSE()))</f>
        <v/>
      </c>
    </row>
    <row r="621" customFormat="false" ht="13" hidden="false" customHeight="true" outlineLevel="0" collapsed="false">
      <c r="A621" s="46"/>
      <c r="B621" s="47"/>
      <c r="C621" s="48"/>
      <c r="D621" s="48"/>
      <c r="E621" s="49"/>
      <c r="F621" s="50"/>
      <c r="G621" s="51"/>
      <c r="H621" s="51"/>
      <c r="I621" s="52"/>
      <c r="J621" s="53"/>
      <c r="K621" s="54" t="n">
        <f aca="false">I621-(I621*J621)</f>
        <v>0</v>
      </c>
      <c r="L621" s="54"/>
      <c r="M621" s="55"/>
      <c r="N621" s="56" t="n">
        <f aca="false">IF(M621="",(K621),(K621/M621))</f>
        <v>0</v>
      </c>
      <c r="O621" s="57" t="e">
        <f aca="false">(1-(N621/R621))</f>
        <v>#DIV/0!</v>
      </c>
      <c r="P621" s="58"/>
      <c r="Q621" s="58"/>
      <c r="R621" s="59"/>
      <c r="S621" s="60"/>
      <c r="T621" s="61" t="str">
        <f aca="false">IF(W621="","",VLOOKUP(W621,Categories!$M$155:$N$866,2,FALSE()))</f>
        <v/>
      </c>
      <c r="U621" s="62"/>
      <c r="V621" s="63"/>
      <c r="W621" s="64"/>
      <c r="X621" s="65"/>
      <c r="Y621" s="66" t="str">
        <f aca="false">IF(ISERROR(VLOOKUP(T621,'Target Margins'!A:F,5,FALSE())),"",VLOOKUP(T621,'Target Margins'!A:F,5,FALSE()))</f>
        <v/>
      </c>
    </row>
    <row r="622" customFormat="false" ht="13" hidden="false" customHeight="true" outlineLevel="0" collapsed="false">
      <c r="A622" s="46"/>
      <c r="B622" s="47"/>
      <c r="C622" s="48"/>
      <c r="D622" s="48"/>
      <c r="E622" s="49"/>
      <c r="F622" s="50"/>
      <c r="G622" s="51"/>
      <c r="H622" s="51"/>
      <c r="I622" s="52"/>
      <c r="J622" s="53"/>
      <c r="K622" s="54" t="n">
        <f aca="false">I622-(I622*J622)</f>
        <v>0</v>
      </c>
      <c r="L622" s="54"/>
      <c r="M622" s="55"/>
      <c r="N622" s="56" t="n">
        <f aca="false">IF(M622="",(K622),(K622/M622))</f>
        <v>0</v>
      </c>
      <c r="O622" s="57" t="e">
        <f aca="false">(1-(N622/R622))</f>
        <v>#DIV/0!</v>
      </c>
      <c r="P622" s="58"/>
      <c r="Q622" s="58"/>
      <c r="R622" s="59"/>
      <c r="S622" s="60"/>
      <c r="T622" s="61" t="str">
        <f aca="false">IF(W622="","",VLOOKUP(W622,Categories!$M$155:$N$866,2,FALSE()))</f>
        <v/>
      </c>
      <c r="U622" s="62"/>
      <c r="V622" s="63"/>
      <c r="W622" s="64"/>
      <c r="X622" s="65"/>
      <c r="Y622" s="66" t="str">
        <f aca="false">IF(ISERROR(VLOOKUP(T622,'Target Margins'!A:F,5,FALSE())),"",VLOOKUP(T622,'Target Margins'!A:F,5,FALSE()))</f>
        <v/>
      </c>
    </row>
    <row r="623" customFormat="false" ht="13" hidden="false" customHeight="true" outlineLevel="0" collapsed="false">
      <c r="A623" s="46"/>
      <c r="B623" s="47"/>
      <c r="C623" s="48"/>
      <c r="D623" s="48"/>
      <c r="E623" s="49"/>
      <c r="F623" s="50"/>
      <c r="G623" s="51"/>
      <c r="H623" s="51"/>
      <c r="I623" s="52"/>
      <c r="J623" s="53"/>
      <c r="K623" s="54" t="n">
        <f aca="false">I623-(I623*J623)</f>
        <v>0</v>
      </c>
      <c r="L623" s="54"/>
      <c r="M623" s="55"/>
      <c r="N623" s="56" t="n">
        <f aca="false">IF(M623="",(K623),(K623/M623))</f>
        <v>0</v>
      </c>
      <c r="O623" s="57" t="e">
        <f aca="false">(1-(N623/R623))</f>
        <v>#DIV/0!</v>
      </c>
      <c r="P623" s="58"/>
      <c r="Q623" s="58"/>
      <c r="R623" s="59"/>
      <c r="S623" s="60"/>
      <c r="T623" s="61" t="str">
        <f aca="false">IF(W623="","",VLOOKUP(W623,Categories!$M$155:$N$866,2,FALSE()))</f>
        <v/>
      </c>
      <c r="U623" s="62"/>
      <c r="V623" s="63"/>
      <c r="W623" s="64"/>
      <c r="X623" s="65"/>
      <c r="Y623" s="66" t="str">
        <f aca="false">IF(ISERROR(VLOOKUP(T623,'Target Margins'!A:F,5,FALSE())),"",VLOOKUP(T623,'Target Margins'!A:F,5,FALSE()))</f>
        <v/>
      </c>
    </row>
    <row r="624" customFormat="false" ht="13" hidden="false" customHeight="true" outlineLevel="0" collapsed="false">
      <c r="A624" s="46"/>
      <c r="B624" s="47"/>
      <c r="C624" s="48"/>
      <c r="D624" s="48"/>
      <c r="E624" s="49"/>
      <c r="F624" s="50"/>
      <c r="G624" s="51"/>
      <c r="H624" s="51"/>
      <c r="I624" s="52"/>
      <c r="J624" s="53"/>
      <c r="K624" s="54" t="n">
        <f aca="false">I624-(I624*J624)</f>
        <v>0</v>
      </c>
      <c r="L624" s="54"/>
      <c r="M624" s="55"/>
      <c r="N624" s="56" t="n">
        <f aca="false">IF(M624="",(K624),(K624/M624))</f>
        <v>0</v>
      </c>
      <c r="O624" s="57" t="e">
        <f aca="false">(1-(N624/R624))</f>
        <v>#DIV/0!</v>
      </c>
      <c r="P624" s="58"/>
      <c r="Q624" s="58"/>
      <c r="R624" s="59"/>
      <c r="S624" s="60"/>
      <c r="T624" s="61" t="str">
        <f aca="false">IF(W624="","",VLOOKUP(W624,Categories!$M$155:$N$866,2,FALSE()))</f>
        <v/>
      </c>
      <c r="U624" s="62"/>
      <c r="V624" s="63"/>
      <c r="W624" s="64"/>
      <c r="X624" s="65"/>
      <c r="Y624" s="66" t="str">
        <f aca="false">IF(ISERROR(VLOOKUP(T624,'Target Margins'!A:F,5,FALSE())),"",VLOOKUP(T624,'Target Margins'!A:F,5,FALSE()))</f>
        <v/>
      </c>
    </row>
    <row r="625" customFormat="false" ht="13" hidden="false" customHeight="true" outlineLevel="0" collapsed="false">
      <c r="A625" s="46"/>
      <c r="B625" s="47"/>
      <c r="C625" s="48"/>
      <c r="D625" s="48"/>
      <c r="E625" s="49"/>
      <c r="F625" s="50"/>
      <c r="G625" s="51"/>
      <c r="H625" s="51"/>
      <c r="I625" s="52"/>
      <c r="J625" s="53"/>
      <c r="K625" s="54" t="n">
        <f aca="false">I625-(I625*J625)</f>
        <v>0</v>
      </c>
      <c r="L625" s="54"/>
      <c r="M625" s="55"/>
      <c r="N625" s="56" t="n">
        <f aca="false">IF(M625="",(K625),(K625/M625))</f>
        <v>0</v>
      </c>
      <c r="O625" s="57" t="e">
        <f aca="false">(1-(N625/R625))</f>
        <v>#DIV/0!</v>
      </c>
      <c r="P625" s="58"/>
      <c r="Q625" s="58"/>
      <c r="R625" s="59"/>
      <c r="S625" s="60"/>
      <c r="T625" s="61" t="str">
        <f aca="false">IF(W625="","",VLOOKUP(W625,Categories!$M$155:$N$866,2,FALSE()))</f>
        <v/>
      </c>
      <c r="U625" s="62"/>
      <c r="V625" s="63"/>
      <c r="W625" s="64"/>
      <c r="X625" s="65"/>
      <c r="Y625" s="66" t="str">
        <f aca="false">IF(ISERROR(VLOOKUP(T625,'Target Margins'!A:F,5,FALSE())),"",VLOOKUP(T625,'Target Margins'!A:F,5,FALSE()))</f>
        <v/>
      </c>
    </row>
    <row r="626" customFormat="false" ht="13" hidden="false" customHeight="true" outlineLevel="0" collapsed="false">
      <c r="A626" s="46"/>
      <c r="B626" s="47"/>
      <c r="C626" s="48"/>
      <c r="D626" s="48"/>
      <c r="E626" s="49"/>
      <c r="F626" s="50"/>
      <c r="G626" s="51"/>
      <c r="H626" s="51"/>
      <c r="I626" s="52"/>
      <c r="J626" s="53"/>
      <c r="K626" s="54" t="n">
        <f aca="false">I626-(I626*J626)</f>
        <v>0</v>
      </c>
      <c r="L626" s="54"/>
      <c r="M626" s="55"/>
      <c r="N626" s="56" t="n">
        <f aca="false">IF(M626="",(K626),(K626/M626))</f>
        <v>0</v>
      </c>
      <c r="O626" s="57" t="e">
        <f aca="false">(1-(N626/R626))</f>
        <v>#DIV/0!</v>
      </c>
      <c r="P626" s="58"/>
      <c r="Q626" s="58"/>
      <c r="R626" s="59"/>
      <c r="S626" s="60"/>
      <c r="T626" s="61" t="str">
        <f aca="false">IF(W626="","",VLOOKUP(W626,Categories!$M$155:$N$866,2,FALSE()))</f>
        <v/>
      </c>
      <c r="U626" s="62"/>
      <c r="V626" s="63"/>
      <c r="W626" s="64"/>
      <c r="X626" s="65"/>
      <c r="Y626" s="66" t="str">
        <f aca="false">IF(ISERROR(VLOOKUP(T626,'Target Margins'!A:F,5,FALSE())),"",VLOOKUP(T626,'Target Margins'!A:F,5,FALSE()))</f>
        <v/>
      </c>
    </row>
    <row r="627" customFormat="false" ht="13" hidden="false" customHeight="true" outlineLevel="0" collapsed="false">
      <c r="A627" s="46"/>
      <c r="B627" s="47"/>
      <c r="C627" s="48"/>
      <c r="D627" s="48"/>
      <c r="E627" s="49"/>
      <c r="F627" s="50"/>
      <c r="G627" s="51"/>
      <c r="H627" s="51"/>
      <c r="I627" s="52"/>
      <c r="J627" s="53"/>
      <c r="K627" s="54" t="n">
        <f aca="false">I627-(I627*J627)</f>
        <v>0</v>
      </c>
      <c r="L627" s="54"/>
      <c r="M627" s="55"/>
      <c r="N627" s="56" t="n">
        <f aca="false">IF(M627="",(K627),(K627/M627))</f>
        <v>0</v>
      </c>
      <c r="O627" s="57" t="e">
        <f aca="false">(1-(N627/R627))</f>
        <v>#DIV/0!</v>
      </c>
      <c r="P627" s="58"/>
      <c r="Q627" s="58"/>
      <c r="R627" s="59"/>
      <c r="S627" s="60"/>
      <c r="T627" s="61" t="str">
        <f aca="false">IF(W627="","",VLOOKUP(W627,Categories!$M$155:$N$866,2,FALSE()))</f>
        <v/>
      </c>
      <c r="U627" s="62"/>
      <c r="V627" s="63"/>
      <c r="W627" s="64"/>
      <c r="X627" s="65"/>
      <c r="Y627" s="66" t="str">
        <f aca="false">IF(ISERROR(VLOOKUP(T627,'Target Margins'!A:F,5,FALSE())),"",VLOOKUP(T627,'Target Margins'!A:F,5,FALSE()))</f>
        <v/>
      </c>
    </row>
    <row r="628" customFormat="false" ht="13" hidden="false" customHeight="true" outlineLevel="0" collapsed="false">
      <c r="A628" s="46"/>
      <c r="B628" s="47"/>
      <c r="C628" s="48"/>
      <c r="D628" s="48"/>
      <c r="E628" s="49"/>
      <c r="F628" s="50"/>
      <c r="G628" s="51"/>
      <c r="H628" s="51"/>
      <c r="I628" s="52"/>
      <c r="J628" s="53"/>
      <c r="K628" s="54" t="n">
        <f aca="false">I628-(I628*J628)</f>
        <v>0</v>
      </c>
      <c r="L628" s="54"/>
      <c r="M628" s="55"/>
      <c r="N628" s="56" t="n">
        <f aca="false">IF(M628="",(K628),(K628/M628))</f>
        <v>0</v>
      </c>
      <c r="O628" s="57" t="e">
        <f aca="false">(1-(N628/R628))</f>
        <v>#DIV/0!</v>
      </c>
      <c r="P628" s="58"/>
      <c r="Q628" s="58"/>
      <c r="R628" s="59"/>
      <c r="S628" s="60"/>
      <c r="T628" s="61" t="str">
        <f aca="false">IF(W628="","",VLOOKUP(W628,Categories!$M$155:$N$866,2,FALSE()))</f>
        <v/>
      </c>
      <c r="U628" s="62"/>
      <c r="V628" s="63"/>
      <c r="W628" s="64"/>
      <c r="X628" s="65"/>
      <c r="Y628" s="66" t="str">
        <f aca="false">IF(ISERROR(VLOOKUP(T628,'Target Margins'!A:F,5,FALSE())),"",VLOOKUP(T628,'Target Margins'!A:F,5,FALSE()))</f>
        <v/>
      </c>
    </row>
    <row r="629" customFormat="false" ht="13" hidden="false" customHeight="true" outlineLevel="0" collapsed="false">
      <c r="A629" s="46"/>
      <c r="B629" s="47"/>
      <c r="C629" s="48"/>
      <c r="D629" s="48"/>
      <c r="E629" s="49"/>
      <c r="F629" s="50"/>
      <c r="G629" s="51"/>
      <c r="H629" s="51"/>
      <c r="I629" s="52"/>
      <c r="J629" s="53"/>
      <c r="K629" s="54" t="n">
        <f aca="false">I629-(I629*J629)</f>
        <v>0</v>
      </c>
      <c r="L629" s="54"/>
      <c r="M629" s="55"/>
      <c r="N629" s="56" t="n">
        <f aca="false">IF(M629="",(K629),(K629/M629))</f>
        <v>0</v>
      </c>
      <c r="O629" s="57" t="e">
        <f aca="false">(1-(N629/R629))</f>
        <v>#DIV/0!</v>
      </c>
      <c r="P629" s="58"/>
      <c r="Q629" s="58"/>
      <c r="R629" s="59"/>
      <c r="S629" s="60"/>
      <c r="T629" s="61" t="str">
        <f aca="false">IF(W629="","",VLOOKUP(W629,Categories!$M$155:$N$866,2,FALSE()))</f>
        <v/>
      </c>
      <c r="U629" s="62"/>
      <c r="V629" s="63"/>
      <c r="W629" s="64"/>
      <c r="X629" s="65"/>
      <c r="Y629" s="66" t="str">
        <f aca="false">IF(ISERROR(VLOOKUP(T629,'Target Margins'!A:F,5,FALSE())),"",VLOOKUP(T629,'Target Margins'!A:F,5,FALSE()))</f>
        <v/>
      </c>
    </row>
    <row r="630" customFormat="false" ht="13" hidden="false" customHeight="true" outlineLevel="0" collapsed="false">
      <c r="A630" s="46"/>
      <c r="B630" s="47"/>
      <c r="C630" s="48"/>
      <c r="D630" s="48"/>
      <c r="E630" s="49"/>
      <c r="F630" s="50"/>
      <c r="G630" s="51"/>
      <c r="H630" s="51"/>
      <c r="I630" s="52"/>
      <c r="J630" s="53"/>
      <c r="K630" s="54" t="n">
        <f aca="false">I630-(I630*J630)</f>
        <v>0</v>
      </c>
      <c r="L630" s="54"/>
      <c r="M630" s="55"/>
      <c r="N630" s="56" t="n">
        <f aca="false">IF(M630="",(K630),(K630/M630))</f>
        <v>0</v>
      </c>
      <c r="O630" s="57" t="e">
        <f aca="false">(1-(N630/R630))</f>
        <v>#DIV/0!</v>
      </c>
      <c r="P630" s="58"/>
      <c r="Q630" s="58"/>
      <c r="R630" s="59"/>
      <c r="S630" s="60"/>
      <c r="T630" s="61" t="str">
        <f aca="false">IF(W630="","",VLOOKUP(W630,Categories!$M$155:$N$866,2,FALSE()))</f>
        <v/>
      </c>
      <c r="U630" s="62"/>
      <c r="V630" s="63"/>
      <c r="W630" s="64"/>
      <c r="X630" s="65"/>
      <c r="Y630" s="66" t="str">
        <f aca="false">IF(ISERROR(VLOOKUP(T630,'Target Margins'!A:F,5,FALSE())),"",VLOOKUP(T630,'Target Margins'!A:F,5,FALSE()))</f>
        <v/>
      </c>
    </row>
    <row r="631" customFormat="false" ht="13" hidden="false" customHeight="true" outlineLevel="0" collapsed="false">
      <c r="A631" s="46"/>
      <c r="B631" s="47"/>
      <c r="C631" s="48"/>
      <c r="D631" s="48"/>
      <c r="E631" s="49"/>
      <c r="F631" s="50"/>
      <c r="G631" s="51"/>
      <c r="H631" s="51"/>
      <c r="I631" s="52"/>
      <c r="J631" s="53"/>
      <c r="K631" s="54" t="n">
        <f aca="false">I631-(I631*J631)</f>
        <v>0</v>
      </c>
      <c r="L631" s="54"/>
      <c r="M631" s="55"/>
      <c r="N631" s="56" t="n">
        <f aca="false">IF(M631="",(K631),(K631/M631))</f>
        <v>0</v>
      </c>
      <c r="O631" s="57" t="e">
        <f aca="false">(1-(N631/R631))</f>
        <v>#DIV/0!</v>
      </c>
      <c r="P631" s="58"/>
      <c r="Q631" s="58"/>
      <c r="R631" s="59"/>
      <c r="S631" s="60"/>
      <c r="T631" s="61" t="str">
        <f aca="false">IF(W631="","",VLOOKUP(W631,Categories!$M$155:$N$866,2,FALSE()))</f>
        <v/>
      </c>
      <c r="U631" s="62"/>
      <c r="V631" s="63"/>
      <c r="W631" s="64"/>
      <c r="X631" s="65"/>
      <c r="Y631" s="66" t="str">
        <f aca="false">IF(ISERROR(VLOOKUP(T631,'Target Margins'!A:F,5,FALSE())),"",VLOOKUP(T631,'Target Margins'!A:F,5,FALSE()))</f>
        <v/>
      </c>
    </row>
    <row r="632" customFormat="false" ht="13" hidden="false" customHeight="true" outlineLevel="0" collapsed="false">
      <c r="A632" s="46"/>
      <c r="B632" s="47"/>
      <c r="C632" s="48"/>
      <c r="D632" s="48"/>
      <c r="E632" s="49"/>
      <c r="F632" s="50"/>
      <c r="G632" s="51"/>
      <c r="H632" s="51"/>
      <c r="I632" s="52"/>
      <c r="J632" s="53"/>
      <c r="K632" s="54" t="n">
        <f aca="false">I632-(I632*J632)</f>
        <v>0</v>
      </c>
      <c r="L632" s="54"/>
      <c r="M632" s="55"/>
      <c r="N632" s="56" t="n">
        <f aca="false">IF(M632="",(K632),(K632/M632))</f>
        <v>0</v>
      </c>
      <c r="O632" s="57" t="e">
        <f aca="false">(1-(N632/R632))</f>
        <v>#DIV/0!</v>
      </c>
      <c r="P632" s="58"/>
      <c r="Q632" s="58"/>
      <c r="R632" s="59"/>
      <c r="S632" s="60"/>
      <c r="T632" s="61" t="str">
        <f aca="false">IF(W632="","",VLOOKUP(W632,Categories!$M$155:$N$866,2,FALSE()))</f>
        <v/>
      </c>
      <c r="U632" s="62"/>
      <c r="V632" s="63"/>
      <c r="W632" s="64"/>
      <c r="X632" s="65"/>
      <c r="Y632" s="66" t="str">
        <f aca="false">IF(ISERROR(VLOOKUP(T632,'Target Margins'!A:F,5,FALSE())),"",VLOOKUP(T632,'Target Margins'!A:F,5,FALSE()))</f>
        <v/>
      </c>
    </row>
    <row r="633" customFormat="false" ht="13" hidden="false" customHeight="true" outlineLevel="0" collapsed="false">
      <c r="A633" s="46"/>
      <c r="B633" s="47"/>
      <c r="C633" s="48"/>
      <c r="D633" s="48"/>
      <c r="E633" s="49"/>
      <c r="F633" s="50"/>
      <c r="G633" s="51"/>
      <c r="H633" s="51"/>
      <c r="I633" s="52"/>
      <c r="J633" s="53"/>
      <c r="K633" s="54" t="n">
        <f aca="false">I633-(I633*J633)</f>
        <v>0</v>
      </c>
      <c r="L633" s="54"/>
      <c r="M633" s="55"/>
      <c r="N633" s="56" t="n">
        <f aca="false">IF(M633="",(K633),(K633/M633))</f>
        <v>0</v>
      </c>
      <c r="O633" s="57" t="e">
        <f aca="false">(1-(N633/R633))</f>
        <v>#DIV/0!</v>
      </c>
      <c r="P633" s="58"/>
      <c r="Q633" s="58"/>
      <c r="R633" s="59"/>
      <c r="S633" s="60"/>
      <c r="T633" s="61" t="str">
        <f aca="false">IF(W633="","",VLOOKUP(W633,Categories!$M$155:$N$866,2,FALSE()))</f>
        <v/>
      </c>
      <c r="U633" s="62"/>
      <c r="V633" s="63"/>
      <c r="W633" s="64"/>
      <c r="X633" s="65"/>
      <c r="Y633" s="66" t="str">
        <f aca="false">IF(ISERROR(VLOOKUP(T633,'Target Margins'!A:F,5,FALSE())),"",VLOOKUP(T633,'Target Margins'!A:F,5,FALSE()))</f>
        <v/>
      </c>
    </row>
    <row r="634" customFormat="false" ht="13" hidden="false" customHeight="true" outlineLevel="0" collapsed="false">
      <c r="A634" s="46"/>
      <c r="B634" s="47"/>
      <c r="C634" s="48"/>
      <c r="D634" s="48"/>
      <c r="E634" s="49"/>
      <c r="F634" s="50"/>
      <c r="G634" s="51"/>
      <c r="H634" s="51"/>
      <c r="I634" s="52"/>
      <c r="J634" s="53"/>
      <c r="K634" s="54" t="n">
        <f aca="false">I634-(I634*J634)</f>
        <v>0</v>
      </c>
      <c r="L634" s="54"/>
      <c r="M634" s="55"/>
      <c r="N634" s="56" t="n">
        <f aca="false">IF(M634="",(K634),(K634/M634))</f>
        <v>0</v>
      </c>
      <c r="O634" s="57" t="e">
        <f aca="false">(1-(N634/R634))</f>
        <v>#DIV/0!</v>
      </c>
      <c r="P634" s="58"/>
      <c r="Q634" s="58"/>
      <c r="R634" s="59"/>
      <c r="S634" s="60"/>
      <c r="T634" s="61" t="str">
        <f aca="false">IF(W634="","",VLOOKUP(W634,Categories!$M$155:$N$866,2,FALSE()))</f>
        <v/>
      </c>
      <c r="U634" s="62"/>
      <c r="V634" s="63"/>
      <c r="W634" s="64"/>
      <c r="X634" s="65"/>
      <c r="Y634" s="66" t="str">
        <f aca="false">IF(ISERROR(VLOOKUP(T634,'Target Margins'!A:F,5,FALSE())),"",VLOOKUP(T634,'Target Margins'!A:F,5,FALSE()))</f>
        <v/>
      </c>
    </row>
    <row r="635" customFormat="false" ht="13" hidden="false" customHeight="true" outlineLevel="0" collapsed="false">
      <c r="A635" s="46"/>
      <c r="B635" s="47"/>
      <c r="C635" s="48"/>
      <c r="D635" s="48"/>
      <c r="E635" s="49"/>
      <c r="F635" s="50"/>
      <c r="G635" s="51"/>
      <c r="H635" s="51"/>
      <c r="I635" s="52"/>
      <c r="J635" s="53"/>
      <c r="K635" s="54" t="n">
        <f aca="false">I635-(I635*J635)</f>
        <v>0</v>
      </c>
      <c r="L635" s="54"/>
      <c r="M635" s="55"/>
      <c r="N635" s="56" t="n">
        <f aca="false">IF(M635="",(K635),(K635/M635))</f>
        <v>0</v>
      </c>
      <c r="O635" s="57" t="e">
        <f aca="false">(1-(N635/R635))</f>
        <v>#DIV/0!</v>
      </c>
      <c r="P635" s="58"/>
      <c r="Q635" s="58"/>
      <c r="R635" s="59"/>
      <c r="S635" s="60"/>
      <c r="T635" s="61" t="str">
        <f aca="false">IF(W635="","",VLOOKUP(W635,Categories!$M$155:$N$866,2,FALSE()))</f>
        <v/>
      </c>
      <c r="U635" s="62"/>
      <c r="V635" s="63"/>
      <c r="W635" s="64"/>
      <c r="X635" s="65"/>
      <c r="Y635" s="66" t="str">
        <f aca="false">IF(ISERROR(VLOOKUP(T635,'Target Margins'!A:F,5,FALSE())),"",VLOOKUP(T635,'Target Margins'!A:F,5,FALSE()))</f>
        <v/>
      </c>
    </row>
    <row r="636" customFormat="false" ht="13" hidden="false" customHeight="true" outlineLevel="0" collapsed="false">
      <c r="A636" s="46"/>
      <c r="B636" s="47"/>
      <c r="C636" s="48"/>
      <c r="D636" s="48"/>
      <c r="E636" s="49"/>
      <c r="F636" s="50"/>
      <c r="G636" s="51"/>
      <c r="H636" s="51"/>
      <c r="I636" s="52"/>
      <c r="J636" s="53"/>
      <c r="K636" s="54" t="n">
        <f aca="false">I636-(I636*J636)</f>
        <v>0</v>
      </c>
      <c r="L636" s="54"/>
      <c r="M636" s="55"/>
      <c r="N636" s="56" t="n">
        <f aca="false">IF(M636="",(K636),(K636/M636))</f>
        <v>0</v>
      </c>
      <c r="O636" s="57" t="e">
        <f aca="false">(1-(N636/R636))</f>
        <v>#DIV/0!</v>
      </c>
      <c r="P636" s="58"/>
      <c r="Q636" s="58"/>
      <c r="R636" s="59"/>
      <c r="S636" s="60"/>
      <c r="T636" s="61" t="str">
        <f aca="false">IF(W636="","",VLOOKUP(W636,Categories!$M$155:$N$866,2,FALSE()))</f>
        <v/>
      </c>
      <c r="U636" s="62"/>
      <c r="V636" s="63"/>
      <c r="W636" s="64"/>
      <c r="X636" s="65"/>
      <c r="Y636" s="66" t="str">
        <f aca="false">IF(ISERROR(VLOOKUP(T636,'Target Margins'!A:F,5,FALSE())),"",VLOOKUP(T636,'Target Margins'!A:F,5,FALSE()))</f>
        <v/>
      </c>
    </row>
    <row r="637" customFormat="false" ht="13" hidden="false" customHeight="true" outlineLevel="0" collapsed="false">
      <c r="A637" s="46"/>
      <c r="B637" s="47"/>
      <c r="C637" s="48"/>
      <c r="D637" s="48"/>
      <c r="E637" s="49"/>
      <c r="F637" s="50"/>
      <c r="G637" s="51"/>
      <c r="H637" s="51"/>
      <c r="I637" s="52"/>
      <c r="J637" s="53"/>
      <c r="K637" s="54" t="n">
        <f aca="false">I637-(I637*J637)</f>
        <v>0</v>
      </c>
      <c r="L637" s="54"/>
      <c r="M637" s="55"/>
      <c r="N637" s="56" t="n">
        <f aca="false">IF(M637="",(K637),(K637/M637))</f>
        <v>0</v>
      </c>
      <c r="O637" s="57" t="e">
        <f aca="false">(1-(N637/R637))</f>
        <v>#DIV/0!</v>
      </c>
      <c r="P637" s="58"/>
      <c r="Q637" s="58"/>
      <c r="R637" s="59"/>
      <c r="S637" s="60"/>
      <c r="T637" s="61" t="str">
        <f aca="false">IF(W637="","",VLOOKUP(W637,Categories!$M$155:$N$866,2,FALSE()))</f>
        <v/>
      </c>
      <c r="U637" s="62"/>
      <c r="V637" s="63"/>
      <c r="W637" s="64"/>
      <c r="X637" s="65"/>
      <c r="Y637" s="66" t="str">
        <f aca="false">IF(ISERROR(VLOOKUP(T637,'Target Margins'!A:F,5,FALSE())),"",VLOOKUP(T637,'Target Margins'!A:F,5,FALSE()))</f>
        <v/>
      </c>
    </row>
    <row r="638" customFormat="false" ht="13" hidden="false" customHeight="true" outlineLevel="0" collapsed="false">
      <c r="A638" s="46"/>
      <c r="B638" s="47"/>
      <c r="C638" s="48"/>
      <c r="D638" s="48"/>
      <c r="E638" s="49"/>
      <c r="F638" s="50"/>
      <c r="G638" s="51"/>
      <c r="H638" s="51"/>
      <c r="I638" s="52"/>
      <c r="J638" s="53"/>
      <c r="K638" s="54" t="n">
        <f aca="false">I638-(I638*J638)</f>
        <v>0</v>
      </c>
      <c r="L638" s="54"/>
      <c r="M638" s="55"/>
      <c r="N638" s="56" t="n">
        <f aca="false">IF(M638="",(K638),(K638/M638))</f>
        <v>0</v>
      </c>
      <c r="O638" s="57" t="e">
        <f aca="false">(1-(N638/R638))</f>
        <v>#DIV/0!</v>
      </c>
      <c r="P638" s="58"/>
      <c r="Q638" s="58"/>
      <c r="R638" s="59"/>
      <c r="S638" s="60"/>
      <c r="T638" s="61" t="str">
        <f aca="false">IF(W638="","",VLOOKUP(W638,Categories!$M$155:$N$866,2,FALSE()))</f>
        <v/>
      </c>
      <c r="U638" s="62"/>
      <c r="V638" s="63"/>
      <c r="W638" s="64"/>
      <c r="X638" s="65"/>
      <c r="Y638" s="66" t="str">
        <f aca="false">IF(ISERROR(VLOOKUP(T638,'Target Margins'!A:F,5,FALSE())),"",VLOOKUP(T638,'Target Margins'!A:F,5,FALSE()))</f>
        <v/>
      </c>
    </row>
    <row r="639" customFormat="false" ht="13" hidden="false" customHeight="true" outlineLevel="0" collapsed="false">
      <c r="A639" s="46"/>
      <c r="B639" s="47"/>
      <c r="C639" s="48"/>
      <c r="D639" s="48"/>
      <c r="E639" s="49"/>
      <c r="F639" s="50"/>
      <c r="G639" s="51"/>
      <c r="H639" s="51"/>
      <c r="I639" s="52"/>
      <c r="J639" s="53"/>
      <c r="K639" s="54" t="n">
        <f aca="false">I639-(I639*J639)</f>
        <v>0</v>
      </c>
      <c r="L639" s="54"/>
      <c r="M639" s="55"/>
      <c r="N639" s="56" t="n">
        <f aca="false">IF(M639="",(K639),(K639/M639))</f>
        <v>0</v>
      </c>
      <c r="O639" s="57" t="e">
        <f aca="false">(1-(N639/R639))</f>
        <v>#DIV/0!</v>
      </c>
      <c r="P639" s="58"/>
      <c r="Q639" s="58"/>
      <c r="R639" s="59"/>
      <c r="S639" s="60"/>
      <c r="T639" s="61" t="str">
        <f aca="false">IF(W639="","",VLOOKUP(W639,Categories!$M$155:$N$866,2,FALSE()))</f>
        <v/>
      </c>
      <c r="U639" s="62"/>
      <c r="V639" s="63"/>
      <c r="W639" s="64"/>
      <c r="X639" s="65"/>
      <c r="Y639" s="66" t="str">
        <f aca="false">IF(ISERROR(VLOOKUP(T639,'Target Margins'!A:F,5,FALSE())),"",VLOOKUP(T639,'Target Margins'!A:F,5,FALSE()))</f>
        <v/>
      </c>
    </row>
    <row r="640" customFormat="false" ht="13" hidden="false" customHeight="true" outlineLevel="0" collapsed="false">
      <c r="A640" s="46"/>
      <c r="B640" s="47"/>
      <c r="C640" s="48"/>
      <c r="D640" s="48"/>
      <c r="E640" s="49"/>
      <c r="F640" s="50"/>
      <c r="G640" s="51"/>
      <c r="H640" s="51"/>
      <c r="I640" s="52"/>
      <c r="J640" s="53"/>
      <c r="K640" s="54" t="n">
        <f aca="false">I640-(I640*J640)</f>
        <v>0</v>
      </c>
      <c r="L640" s="54"/>
      <c r="M640" s="55"/>
      <c r="N640" s="56" t="n">
        <f aca="false">IF(M640="",(K640),(K640/M640))</f>
        <v>0</v>
      </c>
      <c r="O640" s="57" t="e">
        <f aca="false">(1-(N640/R640))</f>
        <v>#DIV/0!</v>
      </c>
      <c r="P640" s="58"/>
      <c r="Q640" s="58"/>
      <c r="R640" s="59"/>
      <c r="S640" s="60"/>
      <c r="T640" s="61" t="str">
        <f aca="false">IF(W640="","",VLOOKUP(W640,Categories!$M$155:$N$866,2,FALSE()))</f>
        <v/>
      </c>
      <c r="U640" s="62"/>
      <c r="V640" s="63"/>
      <c r="W640" s="64"/>
      <c r="X640" s="65"/>
      <c r="Y640" s="66" t="str">
        <f aca="false">IF(ISERROR(VLOOKUP(T640,'Target Margins'!A:F,5,FALSE())),"",VLOOKUP(T640,'Target Margins'!A:F,5,FALSE()))</f>
        <v/>
      </c>
    </row>
    <row r="641" customFormat="false" ht="13" hidden="false" customHeight="true" outlineLevel="0" collapsed="false">
      <c r="A641" s="46"/>
      <c r="B641" s="47"/>
      <c r="C641" s="48"/>
      <c r="D641" s="48"/>
      <c r="E641" s="49"/>
      <c r="F641" s="50"/>
      <c r="G641" s="51"/>
      <c r="H641" s="51"/>
      <c r="I641" s="52"/>
      <c r="J641" s="53"/>
      <c r="K641" s="54" t="n">
        <f aca="false">I641-(I641*J641)</f>
        <v>0</v>
      </c>
      <c r="L641" s="54"/>
      <c r="M641" s="55"/>
      <c r="N641" s="56" t="n">
        <f aca="false">IF(M641="",(K641),(K641/M641))</f>
        <v>0</v>
      </c>
      <c r="O641" s="57" t="e">
        <f aca="false">(1-(N641/R641))</f>
        <v>#DIV/0!</v>
      </c>
      <c r="P641" s="58"/>
      <c r="Q641" s="58"/>
      <c r="R641" s="59"/>
      <c r="S641" s="60"/>
      <c r="T641" s="61" t="str">
        <f aca="false">IF(W641="","",VLOOKUP(W641,Categories!$M$155:$N$866,2,FALSE()))</f>
        <v/>
      </c>
      <c r="U641" s="62"/>
      <c r="V641" s="63"/>
      <c r="W641" s="64"/>
      <c r="X641" s="65"/>
      <c r="Y641" s="66" t="str">
        <f aca="false">IF(ISERROR(VLOOKUP(T641,'Target Margins'!A:F,5,FALSE())),"",VLOOKUP(T641,'Target Margins'!A:F,5,FALSE()))</f>
        <v/>
      </c>
    </row>
    <row r="642" customFormat="false" ht="13" hidden="false" customHeight="true" outlineLevel="0" collapsed="false">
      <c r="A642" s="46"/>
      <c r="B642" s="47"/>
      <c r="C642" s="48"/>
      <c r="D642" s="48"/>
      <c r="E642" s="49"/>
      <c r="F642" s="50"/>
      <c r="G642" s="51"/>
      <c r="H642" s="51"/>
      <c r="I642" s="52"/>
      <c r="J642" s="53"/>
      <c r="K642" s="54" t="n">
        <f aca="false">I642-(I642*J642)</f>
        <v>0</v>
      </c>
      <c r="L642" s="54"/>
      <c r="M642" s="55"/>
      <c r="N642" s="56" t="n">
        <f aca="false">IF(M642="",(K642),(K642/M642))</f>
        <v>0</v>
      </c>
      <c r="O642" s="57" t="e">
        <f aca="false">(1-(N642/R642))</f>
        <v>#DIV/0!</v>
      </c>
      <c r="P642" s="58"/>
      <c r="Q642" s="58"/>
      <c r="R642" s="59"/>
      <c r="S642" s="60"/>
      <c r="T642" s="61" t="str">
        <f aca="false">IF(W642="","",VLOOKUP(W642,Categories!$M$155:$N$866,2,FALSE()))</f>
        <v/>
      </c>
      <c r="U642" s="62"/>
      <c r="V642" s="63"/>
      <c r="W642" s="64"/>
      <c r="X642" s="65"/>
      <c r="Y642" s="66" t="str">
        <f aca="false">IF(ISERROR(VLOOKUP(T642,'Target Margins'!A:F,5,FALSE())),"",VLOOKUP(T642,'Target Margins'!A:F,5,FALSE()))</f>
        <v/>
      </c>
    </row>
    <row r="643" customFormat="false" ht="13" hidden="false" customHeight="true" outlineLevel="0" collapsed="false">
      <c r="A643" s="46"/>
      <c r="B643" s="47"/>
      <c r="C643" s="48"/>
      <c r="D643" s="48"/>
      <c r="E643" s="49"/>
      <c r="F643" s="50"/>
      <c r="G643" s="51"/>
      <c r="H643" s="51"/>
      <c r="I643" s="52"/>
      <c r="J643" s="53"/>
      <c r="K643" s="54" t="n">
        <f aca="false">I643-(I643*J643)</f>
        <v>0</v>
      </c>
      <c r="L643" s="54"/>
      <c r="M643" s="55"/>
      <c r="N643" s="56" t="n">
        <f aca="false">IF(M643="",(K643),(K643/M643))</f>
        <v>0</v>
      </c>
      <c r="O643" s="57" t="e">
        <f aca="false">(1-(N643/R643))</f>
        <v>#DIV/0!</v>
      </c>
      <c r="P643" s="58"/>
      <c r="Q643" s="58"/>
      <c r="R643" s="59"/>
      <c r="S643" s="60"/>
      <c r="T643" s="61" t="str">
        <f aca="false">IF(W643="","",VLOOKUP(W643,Categories!$M$155:$N$866,2,FALSE()))</f>
        <v/>
      </c>
      <c r="U643" s="62"/>
      <c r="V643" s="63"/>
      <c r="W643" s="64"/>
      <c r="X643" s="65"/>
      <c r="Y643" s="66" t="str">
        <f aca="false">IF(ISERROR(VLOOKUP(T643,'Target Margins'!A:F,5,FALSE())),"",VLOOKUP(T643,'Target Margins'!A:F,5,FALSE()))</f>
        <v/>
      </c>
    </row>
    <row r="644" customFormat="false" ht="13" hidden="false" customHeight="true" outlineLevel="0" collapsed="false">
      <c r="A644" s="46"/>
      <c r="B644" s="47"/>
      <c r="C644" s="48"/>
      <c r="D644" s="48"/>
      <c r="E644" s="49"/>
      <c r="F644" s="50"/>
      <c r="G644" s="51"/>
      <c r="H644" s="51"/>
      <c r="I644" s="52"/>
      <c r="J644" s="53"/>
      <c r="K644" s="54" t="n">
        <f aca="false">I644-(I644*J644)</f>
        <v>0</v>
      </c>
      <c r="L644" s="54"/>
      <c r="M644" s="55"/>
      <c r="N644" s="56" t="n">
        <f aca="false">IF(M644="",(K644),(K644/M644))</f>
        <v>0</v>
      </c>
      <c r="O644" s="57" t="e">
        <f aca="false">(1-(N644/R644))</f>
        <v>#DIV/0!</v>
      </c>
      <c r="P644" s="58"/>
      <c r="Q644" s="58"/>
      <c r="R644" s="59"/>
      <c r="S644" s="60"/>
      <c r="T644" s="61" t="str">
        <f aca="false">IF(W644="","",VLOOKUP(W644,Categories!$M$155:$N$866,2,FALSE()))</f>
        <v/>
      </c>
      <c r="U644" s="62"/>
      <c r="V644" s="63"/>
      <c r="W644" s="64"/>
      <c r="X644" s="65"/>
      <c r="Y644" s="66" t="str">
        <f aca="false">IF(ISERROR(VLOOKUP(T644,'Target Margins'!A:F,5,FALSE())),"",VLOOKUP(T644,'Target Margins'!A:F,5,FALSE()))</f>
        <v/>
      </c>
    </row>
    <row r="645" customFormat="false" ht="13" hidden="false" customHeight="true" outlineLevel="0" collapsed="false">
      <c r="A645" s="46"/>
      <c r="B645" s="47"/>
      <c r="C645" s="48"/>
      <c r="D645" s="48"/>
      <c r="E645" s="49"/>
      <c r="F645" s="50"/>
      <c r="G645" s="51"/>
      <c r="H645" s="51"/>
      <c r="I645" s="52"/>
      <c r="J645" s="53"/>
      <c r="K645" s="54" t="n">
        <f aca="false">I645-(I645*J645)</f>
        <v>0</v>
      </c>
      <c r="L645" s="54"/>
      <c r="M645" s="55"/>
      <c r="N645" s="56" t="n">
        <f aca="false">IF(M645="",(K645),(K645/M645))</f>
        <v>0</v>
      </c>
      <c r="O645" s="57" t="e">
        <f aca="false">(1-(N645/R645))</f>
        <v>#DIV/0!</v>
      </c>
      <c r="P645" s="58"/>
      <c r="Q645" s="58"/>
      <c r="R645" s="59"/>
      <c r="S645" s="60"/>
      <c r="T645" s="61" t="str">
        <f aca="false">IF(W645="","",VLOOKUP(W645,Categories!$M$155:$N$866,2,FALSE()))</f>
        <v/>
      </c>
      <c r="U645" s="62"/>
      <c r="V645" s="63"/>
      <c r="W645" s="64"/>
      <c r="X645" s="65"/>
      <c r="Y645" s="66" t="str">
        <f aca="false">IF(ISERROR(VLOOKUP(T645,'Target Margins'!A:F,5,FALSE())),"",VLOOKUP(T645,'Target Margins'!A:F,5,FALSE()))</f>
        <v/>
      </c>
    </row>
    <row r="646" customFormat="false" ht="13" hidden="false" customHeight="true" outlineLevel="0" collapsed="false">
      <c r="A646" s="46"/>
      <c r="B646" s="47"/>
      <c r="C646" s="48"/>
      <c r="D646" s="48"/>
      <c r="E646" s="49"/>
      <c r="F646" s="50"/>
      <c r="G646" s="51"/>
      <c r="H646" s="51"/>
      <c r="I646" s="52"/>
      <c r="J646" s="53"/>
      <c r="K646" s="54" t="n">
        <f aca="false">I646-(I646*J646)</f>
        <v>0</v>
      </c>
      <c r="L646" s="54"/>
      <c r="M646" s="55"/>
      <c r="N646" s="56" t="n">
        <f aca="false">IF(M646="",(K646),(K646/M646))</f>
        <v>0</v>
      </c>
      <c r="O646" s="57" t="e">
        <f aca="false">(1-(N646/R646))</f>
        <v>#DIV/0!</v>
      </c>
      <c r="P646" s="58"/>
      <c r="Q646" s="58"/>
      <c r="R646" s="59"/>
      <c r="S646" s="60"/>
      <c r="T646" s="61" t="str">
        <f aca="false">IF(W646="","",VLOOKUP(W646,Categories!$M$155:$N$866,2,FALSE()))</f>
        <v/>
      </c>
      <c r="U646" s="62"/>
      <c r="V646" s="63"/>
      <c r="W646" s="64"/>
      <c r="X646" s="65"/>
      <c r="Y646" s="66" t="str">
        <f aca="false">IF(ISERROR(VLOOKUP(T646,'Target Margins'!A:F,5,FALSE())),"",VLOOKUP(T646,'Target Margins'!A:F,5,FALSE()))</f>
        <v/>
      </c>
    </row>
    <row r="647" customFormat="false" ht="13" hidden="false" customHeight="true" outlineLevel="0" collapsed="false">
      <c r="A647" s="46"/>
      <c r="B647" s="47"/>
      <c r="C647" s="48"/>
      <c r="D647" s="48"/>
      <c r="E647" s="49"/>
      <c r="F647" s="50"/>
      <c r="G647" s="51"/>
      <c r="H647" s="51"/>
      <c r="I647" s="52"/>
      <c r="J647" s="53"/>
      <c r="K647" s="54" t="n">
        <f aca="false">I647-(I647*J647)</f>
        <v>0</v>
      </c>
      <c r="L647" s="54"/>
      <c r="M647" s="55"/>
      <c r="N647" s="56" t="n">
        <f aca="false">IF(M647="",(K647),(K647/M647))</f>
        <v>0</v>
      </c>
      <c r="O647" s="57" t="e">
        <f aca="false">(1-(N647/R647))</f>
        <v>#DIV/0!</v>
      </c>
      <c r="P647" s="58"/>
      <c r="Q647" s="58"/>
      <c r="R647" s="59"/>
      <c r="S647" s="60"/>
      <c r="T647" s="61" t="str">
        <f aca="false">IF(W647="","",VLOOKUP(W647,Categories!$M$155:$N$866,2,FALSE()))</f>
        <v/>
      </c>
      <c r="U647" s="62"/>
      <c r="V647" s="63"/>
      <c r="W647" s="64"/>
      <c r="X647" s="65"/>
      <c r="Y647" s="66" t="str">
        <f aca="false">IF(ISERROR(VLOOKUP(T647,'Target Margins'!A:F,5,FALSE())),"",VLOOKUP(T647,'Target Margins'!A:F,5,FALSE()))</f>
        <v/>
      </c>
    </row>
    <row r="648" customFormat="false" ht="13" hidden="false" customHeight="true" outlineLevel="0" collapsed="false">
      <c r="A648" s="46"/>
      <c r="B648" s="47"/>
      <c r="C648" s="48"/>
      <c r="D648" s="48"/>
      <c r="E648" s="49"/>
      <c r="F648" s="50"/>
      <c r="G648" s="51"/>
      <c r="H648" s="51"/>
      <c r="I648" s="52"/>
      <c r="J648" s="53"/>
      <c r="K648" s="54" t="n">
        <f aca="false">I648-(I648*J648)</f>
        <v>0</v>
      </c>
      <c r="L648" s="54"/>
      <c r="M648" s="55"/>
      <c r="N648" s="56" t="n">
        <f aca="false">IF(M648="",(K648),(K648/M648))</f>
        <v>0</v>
      </c>
      <c r="O648" s="57" t="e">
        <f aca="false">(1-(N648/R648))</f>
        <v>#DIV/0!</v>
      </c>
      <c r="P648" s="58"/>
      <c r="Q648" s="58"/>
      <c r="R648" s="59"/>
      <c r="S648" s="60"/>
      <c r="T648" s="61" t="str">
        <f aca="false">IF(W648="","",VLOOKUP(W648,Categories!$M$155:$N$866,2,FALSE()))</f>
        <v/>
      </c>
      <c r="U648" s="62"/>
      <c r="V648" s="63"/>
      <c r="W648" s="64"/>
      <c r="X648" s="65"/>
      <c r="Y648" s="66" t="str">
        <f aca="false">IF(ISERROR(VLOOKUP(T648,'Target Margins'!A:F,5,FALSE())),"",VLOOKUP(T648,'Target Margins'!A:F,5,FALSE()))</f>
        <v/>
      </c>
    </row>
    <row r="649" customFormat="false" ht="13" hidden="false" customHeight="true" outlineLevel="0" collapsed="false">
      <c r="A649" s="46"/>
      <c r="B649" s="47"/>
      <c r="C649" s="48"/>
      <c r="D649" s="48"/>
      <c r="E649" s="49"/>
      <c r="F649" s="50"/>
      <c r="G649" s="51"/>
      <c r="H649" s="51"/>
      <c r="I649" s="52"/>
      <c r="J649" s="53"/>
      <c r="K649" s="54" t="n">
        <f aca="false">I649-(I649*J649)</f>
        <v>0</v>
      </c>
      <c r="L649" s="54"/>
      <c r="M649" s="55"/>
      <c r="N649" s="56" t="n">
        <f aca="false">IF(M649="",(K649),(K649/M649))</f>
        <v>0</v>
      </c>
      <c r="O649" s="57" t="e">
        <f aca="false">(1-(N649/R649))</f>
        <v>#DIV/0!</v>
      </c>
      <c r="P649" s="58"/>
      <c r="Q649" s="58"/>
      <c r="R649" s="59"/>
      <c r="S649" s="60"/>
      <c r="T649" s="61" t="str">
        <f aca="false">IF(W649="","",VLOOKUP(W649,Categories!$M$155:$N$866,2,FALSE()))</f>
        <v/>
      </c>
      <c r="U649" s="62"/>
      <c r="V649" s="63"/>
      <c r="W649" s="64"/>
      <c r="X649" s="65"/>
      <c r="Y649" s="66" t="str">
        <f aca="false">IF(ISERROR(VLOOKUP(T649,'Target Margins'!A:F,5,FALSE())),"",VLOOKUP(T649,'Target Margins'!A:F,5,FALSE()))</f>
        <v/>
      </c>
    </row>
    <row r="650" customFormat="false" ht="13" hidden="false" customHeight="true" outlineLevel="0" collapsed="false">
      <c r="A650" s="46"/>
      <c r="B650" s="47"/>
      <c r="C650" s="48"/>
      <c r="D650" s="48"/>
      <c r="E650" s="49"/>
      <c r="F650" s="50"/>
      <c r="G650" s="51"/>
      <c r="H650" s="51"/>
      <c r="I650" s="52"/>
      <c r="J650" s="53"/>
      <c r="K650" s="54" t="n">
        <f aca="false">I650-(I650*J650)</f>
        <v>0</v>
      </c>
      <c r="L650" s="54"/>
      <c r="M650" s="55"/>
      <c r="N650" s="56" t="n">
        <f aca="false">IF(M650="",(K650),(K650/M650))</f>
        <v>0</v>
      </c>
      <c r="O650" s="57" t="e">
        <f aca="false">(1-(N650/R650))</f>
        <v>#DIV/0!</v>
      </c>
      <c r="P650" s="58"/>
      <c r="Q650" s="58"/>
      <c r="R650" s="59"/>
      <c r="S650" s="60"/>
      <c r="T650" s="61" t="str">
        <f aca="false">IF(W650="","",VLOOKUP(W650,Categories!$M$155:$N$866,2,FALSE()))</f>
        <v/>
      </c>
      <c r="U650" s="62"/>
      <c r="V650" s="63"/>
      <c r="W650" s="64"/>
      <c r="X650" s="65"/>
      <c r="Y650" s="66" t="str">
        <f aca="false">IF(ISERROR(VLOOKUP(T650,'Target Margins'!A:F,5,FALSE())),"",VLOOKUP(T650,'Target Margins'!A:F,5,FALSE()))</f>
        <v/>
      </c>
    </row>
    <row r="651" customFormat="false" ht="13" hidden="false" customHeight="true" outlineLevel="0" collapsed="false">
      <c r="A651" s="46"/>
      <c r="B651" s="47"/>
      <c r="C651" s="48"/>
      <c r="D651" s="48"/>
      <c r="E651" s="49"/>
      <c r="F651" s="50"/>
      <c r="G651" s="51"/>
      <c r="H651" s="51"/>
      <c r="I651" s="52"/>
      <c r="J651" s="53"/>
      <c r="K651" s="54" t="n">
        <f aca="false">I651-(I651*J651)</f>
        <v>0</v>
      </c>
      <c r="L651" s="54"/>
      <c r="M651" s="55"/>
      <c r="N651" s="56" t="n">
        <f aca="false">IF(M651="",(K651),(K651/M651))</f>
        <v>0</v>
      </c>
      <c r="O651" s="57" t="e">
        <f aca="false">(1-(N651/R651))</f>
        <v>#DIV/0!</v>
      </c>
      <c r="P651" s="58"/>
      <c r="Q651" s="58"/>
      <c r="R651" s="59"/>
      <c r="S651" s="60"/>
      <c r="T651" s="61" t="str">
        <f aca="false">IF(W651="","",VLOOKUP(W651,Categories!$M$155:$N$866,2,FALSE()))</f>
        <v/>
      </c>
      <c r="U651" s="62"/>
      <c r="V651" s="63"/>
      <c r="W651" s="64"/>
      <c r="X651" s="65"/>
      <c r="Y651" s="66" t="str">
        <f aca="false">IF(ISERROR(VLOOKUP(T651,'Target Margins'!A:F,5,FALSE())),"",VLOOKUP(T651,'Target Margins'!A:F,5,FALSE()))</f>
        <v/>
      </c>
    </row>
    <row r="652" customFormat="false" ht="13" hidden="false" customHeight="true" outlineLevel="0" collapsed="false">
      <c r="A652" s="46"/>
      <c r="B652" s="47"/>
      <c r="C652" s="48"/>
      <c r="D652" s="48"/>
      <c r="E652" s="49"/>
      <c r="F652" s="50"/>
      <c r="G652" s="51"/>
      <c r="H652" s="51"/>
      <c r="I652" s="52"/>
      <c r="J652" s="53"/>
      <c r="K652" s="54" t="n">
        <f aca="false">I652-(I652*J652)</f>
        <v>0</v>
      </c>
      <c r="L652" s="54"/>
      <c r="M652" s="55"/>
      <c r="N652" s="56" t="n">
        <f aca="false">IF(M652="",(K652),(K652/M652))</f>
        <v>0</v>
      </c>
      <c r="O652" s="57" t="e">
        <f aca="false">(1-(N652/R652))</f>
        <v>#DIV/0!</v>
      </c>
      <c r="P652" s="58"/>
      <c r="Q652" s="58"/>
      <c r="R652" s="59"/>
      <c r="S652" s="60"/>
      <c r="T652" s="61" t="str">
        <f aca="false">IF(W652="","",VLOOKUP(W652,Categories!$M$155:$N$866,2,FALSE()))</f>
        <v/>
      </c>
      <c r="U652" s="62"/>
      <c r="V652" s="63"/>
      <c r="W652" s="64"/>
      <c r="X652" s="65"/>
      <c r="Y652" s="66" t="str">
        <f aca="false">IF(ISERROR(VLOOKUP(T652,'Target Margins'!A:F,5,FALSE())),"",VLOOKUP(T652,'Target Margins'!A:F,5,FALSE()))</f>
        <v/>
      </c>
    </row>
    <row r="653" customFormat="false" ht="13" hidden="false" customHeight="true" outlineLevel="0" collapsed="false">
      <c r="A653" s="46"/>
      <c r="B653" s="47"/>
      <c r="C653" s="48"/>
      <c r="D653" s="48"/>
      <c r="E653" s="49"/>
      <c r="F653" s="50"/>
      <c r="G653" s="51"/>
      <c r="H653" s="51"/>
      <c r="I653" s="52"/>
      <c r="J653" s="53"/>
      <c r="K653" s="54" t="n">
        <f aca="false">I653-(I653*J653)</f>
        <v>0</v>
      </c>
      <c r="L653" s="54"/>
      <c r="M653" s="55"/>
      <c r="N653" s="56" t="n">
        <f aca="false">IF(M653="",(K653),(K653/M653))</f>
        <v>0</v>
      </c>
      <c r="O653" s="57" t="e">
        <f aca="false">(1-(N653/R653))</f>
        <v>#DIV/0!</v>
      </c>
      <c r="P653" s="58"/>
      <c r="Q653" s="58"/>
      <c r="R653" s="59"/>
      <c r="S653" s="60"/>
      <c r="T653" s="61" t="str">
        <f aca="false">IF(W653="","",VLOOKUP(W653,Categories!$M$155:$N$866,2,FALSE()))</f>
        <v/>
      </c>
      <c r="U653" s="62"/>
      <c r="V653" s="63"/>
      <c r="W653" s="64"/>
      <c r="X653" s="65"/>
      <c r="Y653" s="66" t="str">
        <f aca="false">IF(ISERROR(VLOOKUP(T653,'Target Margins'!A:F,5,FALSE())),"",VLOOKUP(T653,'Target Margins'!A:F,5,FALSE()))</f>
        <v/>
      </c>
    </row>
    <row r="654" customFormat="false" ht="13" hidden="false" customHeight="true" outlineLevel="0" collapsed="false">
      <c r="A654" s="46"/>
      <c r="B654" s="47"/>
      <c r="C654" s="48"/>
      <c r="D654" s="48"/>
      <c r="E654" s="49"/>
      <c r="F654" s="50"/>
      <c r="G654" s="51"/>
      <c r="H654" s="51"/>
      <c r="I654" s="52"/>
      <c r="J654" s="53"/>
      <c r="K654" s="54" t="n">
        <f aca="false">I654-(I654*J654)</f>
        <v>0</v>
      </c>
      <c r="L654" s="54"/>
      <c r="M654" s="55"/>
      <c r="N654" s="56" t="n">
        <f aca="false">IF(M654="",(K654),(K654/M654))</f>
        <v>0</v>
      </c>
      <c r="O654" s="57" t="e">
        <f aca="false">(1-(N654/R654))</f>
        <v>#DIV/0!</v>
      </c>
      <c r="P654" s="58"/>
      <c r="Q654" s="58"/>
      <c r="R654" s="59"/>
      <c r="S654" s="60"/>
      <c r="T654" s="61" t="str">
        <f aca="false">IF(W654="","",VLOOKUP(W654,Categories!$M$155:$N$866,2,FALSE()))</f>
        <v/>
      </c>
      <c r="U654" s="62"/>
      <c r="V654" s="63"/>
      <c r="W654" s="64"/>
      <c r="X654" s="65"/>
      <c r="Y654" s="66" t="str">
        <f aca="false">IF(ISERROR(VLOOKUP(T654,'Target Margins'!A:F,5,FALSE())),"",VLOOKUP(T654,'Target Margins'!A:F,5,FALSE()))</f>
        <v/>
      </c>
    </row>
    <row r="655" customFormat="false" ht="13" hidden="false" customHeight="true" outlineLevel="0" collapsed="false">
      <c r="A655" s="46"/>
      <c r="B655" s="47"/>
      <c r="C655" s="48"/>
      <c r="D655" s="48"/>
      <c r="E655" s="49"/>
      <c r="F655" s="50"/>
      <c r="G655" s="51"/>
      <c r="H655" s="51"/>
      <c r="I655" s="52"/>
      <c r="J655" s="53"/>
      <c r="K655" s="54" t="n">
        <f aca="false">I655-(I655*J655)</f>
        <v>0</v>
      </c>
      <c r="L655" s="54"/>
      <c r="M655" s="55"/>
      <c r="N655" s="56" t="n">
        <f aca="false">IF(M655="",(K655),(K655/M655))</f>
        <v>0</v>
      </c>
      <c r="O655" s="57" t="e">
        <f aca="false">(1-(N655/R655))</f>
        <v>#DIV/0!</v>
      </c>
      <c r="P655" s="58"/>
      <c r="Q655" s="58"/>
      <c r="R655" s="59"/>
      <c r="S655" s="60"/>
      <c r="T655" s="61" t="str">
        <f aca="false">IF(W655="","",VLOOKUP(W655,Categories!$M$155:$N$866,2,FALSE()))</f>
        <v/>
      </c>
      <c r="U655" s="62"/>
      <c r="V655" s="63"/>
      <c r="W655" s="64"/>
      <c r="X655" s="65"/>
      <c r="Y655" s="66" t="str">
        <f aca="false">IF(ISERROR(VLOOKUP(T655,'Target Margins'!A:F,5,FALSE())),"",VLOOKUP(T655,'Target Margins'!A:F,5,FALSE()))</f>
        <v/>
      </c>
    </row>
    <row r="656" customFormat="false" ht="13" hidden="false" customHeight="true" outlineLevel="0" collapsed="false">
      <c r="A656" s="46"/>
      <c r="B656" s="47"/>
      <c r="C656" s="48"/>
      <c r="D656" s="48"/>
      <c r="E656" s="49"/>
      <c r="F656" s="50"/>
      <c r="G656" s="51"/>
      <c r="H656" s="51"/>
      <c r="I656" s="52"/>
      <c r="J656" s="53"/>
      <c r="K656" s="54" t="n">
        <f aca="false">I656-(I656*J656)</f>
        <v>0</v>
      </c>
      <c r="L656" s="54"/>
      <c r="M656" s="55"/>
      <c r="N656" s="56" t="n">
        <f aca="false">IF(M656="",(K656),(K656/M656))</f>
        <v>0</v>
      </c>
      <c r="O656" s="57" t="e">
        <f aca="false">(1-(N656/R656))</f>
        <v>#DIV/0!</v>
      </c>
      <c r="P656" s="58"/>
      <c r="Q656" s="58"/>
      <c r="R656" s="59"/>
      <c r="S656" s="60"/>
      <c r="T656" s="61" t="str">
        <f aca="false">IF(W656="","",VLOOKUP(W656,Categories!$M$155:$N$866,2,FALSE()))</f>
        <v/>
      </c>
      <c r="U656" s="62"/>
      <c r="V656" s="63"/>
      <c r="W656" s="64"/>
      <c r="X656" s="65"/>
      <c r="Y656" s="66" t="str">
        <f aca="false">IF(ISERROR(VLOOKUP(T656,'Target Margins'!A:F,5,FALSE())),"",VLOOKUP(T656,'Target Margins'!A:F,5,FALSE()))</f>
        <v/>
      </c>
    </row>
    <row r="657" customFormat="false" ht="13" hidden="false" customHeight="true" outlineLevel="0" collapsed="false">
      <c r="A657" s="46"/>
      <c r="B657" s="47"/>
      <c r="C657" s="48"/>
      <c r="D657" s="48"/>
      <c r="E657" s="49"/>
      <c r="F657" s="50"/>
      <c r="G657" s="51"/>
      <c r="H657" s="51"/>
      <c r="I657" s="52"/>
      <c r="J657" s="53"/>
      <c r="K657" s="54" t="n">
        <f aca="false">I657-(I657*J657)</f>
        <v>0</v>
      </c>
      <c r="L657" s="54"/>
      <c r="M657" s="55"/>
      <c r="N657" s="56" t="n">
        <f aca="false">IF(M657="",(K657),(K657/M657))</f>
        <v>0</v>
      </c>
      <c r="O657" s="57" t="e">
        <f aca="false">(1-(N657/R657))</f>
        <v>#DIV/0!</v>
      </c>
      <c r="P657" s="58"/>
      <c r="Q657" s="58"/>
      <c r="R657" s="59"/>
      <c r="S657" s="60"/>
      <c r="T657" s="61" t="str">
        <f aca="false">IF(W657="","",VLOOKUP(W657,Categories!$M$155:$N$866,2,FALSE()))</f>
        <v/>
      </c>
      <c r="U657" s="62"/>
      <c r="V657" s="63"/>
      <c r="W657" s="64"/>
      <c r="X657" s="65"/>
      <c r="Y657" s="66" t="str">
        <f aca="false">IF(ISERROR(VLOOKUP(T657,'Target Margins'!A:F,5,FALSE())),"",VLOOKUP(T657,'Target Margins'!A:F,5,FALSE()))</f>
        <v/>
      </c>
    </row>
    <row r="658" customFormat="false" ht="13" hidden="false" customHeight="true" outlineLevel="0" collapsed="false">
      <c r="A658" s="46"/>
      <c r="B658" s="47"/>
      <c r="C658" s="48"/>
      <c r="D658" s="48"/>
      <c r="E658" s="49"/>
      <c r="F658" s="50"/>
      <c r="G658" s="51"/>
      <c r="H658" s="51"/>
      <c r="I658" s="52"/>
      <c r="J658" s="53"/>
      <c r="K658" s="54" t="n">
        <f aca="false">I658-(I658*J658)</f>
        <v>0</v>
      </c>
      <c r="L658" s="54"/>
      <c r="M658" s="55"/>
      <c r="N658" s="56" t="n">
        <f aca="false">IF(M658="",(K658),(K658/M658))</f>
        <v>0</v>
      </c>
      <c r="O658" s="57" t="e">
        <f aca="false">(1-(N658/R658))</f>
        <v>#DIV/0!</v>
      </c>
      <c r="P658" s="58"/>
      <c r="Q658" s="58"/>
      <c r="R658" s="59"/>
      <c r="S658" s="60"/>
      <c r="T658" s="61" t="str">
        <f aca="false">IF(W658="","",VLOOKUP(W658,Categories!$M$155:$N$866,2,FALSE()))</f>
        <v/>
      </c>
      <c r="U658" s="62"/>
      <c r="V658" s="63"/>
      <c r="W658" s="64"/>
      <c r="X658" s="65"/>
      <c r="Y658" s="66" t="str">
        <f aca="false">IF(ISERROR(VLOOKUP(T658,'Target Margins'!A:F,5,FALSE())),"",VLOOKUP(T658,'Target Margins'!A:F,5,FALSE()))</f>
        <v/>
      </c>
    </row>
    <row r="659" customFormat="false" ht="13" hidden="false" customHeight="true" outlineLevel="0" collapsed="false">
      <c r="A659" s="46"/>
      <c r="B659" s="47"/>
      <c r="C659" s="48"/>
      <c r="D659" s="48"/>
      <c r="E659" s="49"/>
      <c r="F659" s="50"/>
      <c r="G659" s="51"/>
      <c r="H659" s="51"/>
      <c r="I659" s="52"/>
      <c r="J659" s="53"/>
      <c r="K659" s="54" t="n">
        <f aca="false">I659-(I659*J659)</f>
        <v>0</v>
      </c>
      <c r="L659" s="54"/>
      <c r="M659" s="55"/>
      <c r="N659" s="56" t="n">
        <f aca="false">IF(M659="",(K659),(K659/M659))</f>
        <v>0</v>
      </c>
      <c r="O659" s="57" t="e">
        <f aca="false">(1-(N659/R659))</f>
        <v>#DIV/0!</v>
      </c>
      <c r="P659" s="58"/>
      <c r="Q659" s="58"/>
      <c r="R659" s="59"/>
      <c r="S659" s="60"/>
      <c r="T659" s="61" t="str">
        <f aca="false">IF(W659="","",VLOOKUP(W659,Categories!$M$155:$N$866,2,FALSE()))</f>
        <v/>
      </c>
      <c r="U659" s="62"/>
      <c r="V659" s="63"/>
      <c r="W659" s="64"/>
      <c r="X659" s="65"/>
      <c r="Y659" s="66" t="str">
        <f aca="false">IF(ISERROR(VLOOKUP(T659,'Target Margins'!A:F,5,FALSE())),"",VLOOKUP(T659,'Target Margins'!A:F,5,FALSE()))</f>
        <v/>
      </c>
    </row>
    <row r="660" customFormat="false" ht="13" hidden="false" customHeight="true" outlineLevel="0" collapsed="false">
      <c r="A660" s="46"/>
      <c r="B660" s="47"/>
      <c r="C660" s="48"/>
      <c r="D660" s="48"/>
      <c r="E660" s="49"/>
      <c r="F660" s="50"/>
      <c r="G660" s="51"/>
      <c r="H660" s="51"/>
      <c r="I660" s="52"/>
      <c r="J660" s="53"/>
      <c r="K660" s="54" t="n">
        <f aca="false">I660-(I660*J660)</f>
        <v>0</v>
      </c>
      <c r="L660" s="54"/>
      <c r="M660" s="55"/>
      <c r="N660" s="56" t="n">
        <f aca="false">IF(M660="",(K660),(K660/M660))</f>
        <v>0</v>
      </c>
      <c r="O660" s="57" t="e">
        <f aca="false">(1-(N660/R660))</f>
        <v>#DIV/0!</v>
      </c>
      <c r="P660" s="58"/>
      <c r="Q660" s="58"/>
      <c r="R660" s="59"/>
      <c r="S660" s="60"/>
      <c r="T660" s="61" t="str">
        <f aca="false">IF(W660="","",VLOOKUP(W660,Categories!$M$155:$N$866,2,FALSE()))</f>
        <v/>
      </c>
      <c r="U660" s="62"/>
      <c r="V660" s="63"/>
      <c r="W660" s="64"/>
      <c r="X660" s="65"/>
      <c r="Y660" s="66" t="str">
        <f aca="false">IF(ISERROR(VLOOKUP(T660,'Target Margins'!A:F,5,FALSE())),"",VLOOKUP(T660,'Target Margins'!A:F,5,FALSE()))</f>
        <v/>
      </c>
    </row>
    <row r="661" customFormat="false" ht="13" hidden="false" customHeight="true" outlineLevel="0" collapsed="false">
      <c r="A661" s="46"/>
      <c r="B661" s="47"/>
      <c r="C661" s="48"/>
      <c r="D661" s="48"/>
      <c r="E661" s="49"/>
      <c r="F661" s="50"/>
      <c r="G661" s="51"/>
      <c r="H661" s="51"/>
      <c r="I661" s="52"/>
      <c r="J661" s="53"/>
      <c r="K661" s="54" t="n">
        <f aca="false">I661-(I661*J661)</f>
        <v>0</v>
      </c>
      <c r="L661" s="54"/>
      <c r="M661" s="55"/>
      <c r="N661" s="56" t="n">
        <f aca="false">IF(M661="",(K661),(K661/M661))</f>
        <v>0</v>
      </c>
      <c r="O661" s="57" t="e">
        <f aca="false">(1-(N661/R661))</f>
        <v>#DIV/0!</v>
      </c>
      <c r="P661" s="58"/>
      <c r="Q661" s="58"/>
      <c r="R661" s="59"/>
      <c r="S661" s="60"/>
      <c r="T661" s="61" t="str">
        <f aca="false">IF(W661="","",VLOOKUP(W661,Categories!$M$155:$N$866,2,FALSE()))</f>
        <v/>
      </c>
      <c r="U661" s="62"/>
      <c r="V661" s="63"/>
      <c r="W661" s="64"/>
      <c r="X661" s="65"/>
      <c r="Y661" s="66" t="str">
        <f aca="false">IF(ISERROR(VLOOKUP(T661,'Target Margins'!A:F,5,FALSE())),"",VLOOKUP(T661,'Target Margins'!A:F,5,FALSE()))</f>
        <v/>
      </c>
    </row>
    <row r="662" customFormat="false" ht="13" hidden="false" customHeight="true" outlineLevel="0" collapsed="false">
      <c r="A662" s="46"/>
      <c r="B662" s="47"/>
      <c r="C662" s="48"/>
      <c r="D662" s="48"/>
      <c r="E662" s="49"/>
      <c r="F662" s="50"/>
      <c r="G662" s="51"/>
      <c r="H662" s="51"/>
      <c r="I662" s="52"/>
      <c r="J662" s="53"/>
      <c r="K662" s="54" t="n">
        <f aca="false">I662-(I662*J662)</f>
        <v>0</v>
      </c>
      <c r="L662" s="54"/>
      <c r="M662" s="55"/>
      <c r="N662" s="56" t="n">
        <f aca="false">IF(M662="",(K662),(K662/M662))</f>
        <v>0</v>
      </c>
      <c r="O662" s="57" t="e">
        <f aca="false">(1-(N662/R662))</f>
        <v>#DIV/0!</v>
      </c>
      <c r="P662" s="58"/>
      <c r="Q662" s="58"/>
      <c r="R662" s="59"/>
      <c r="S662" s="60"/>
      <c r="T662" s="61" t="str">
        <f aca="false">IF(W662="","",VLOOKUP(W662,Categories!$M$155:$N$866,2,FALSE()))</f>
        <v/>
      </c>
      <c r="U662" s="62"/>
      <c r="V662" s="63"/>
      <c r="W662" s="64"/>
      <c r="X662" s="65"/>
      <c r="Y662" s="66" t="str">
        <f aca="false">IF(ISERROR(VLOOKUP(T662,'Target Margins'!A:F,5,FALSE())),"",VLOOKUP(T662,'Target Margins'!A:F,5,FALSE()))</f>
        <v/>
      </c>
    </row>
    <row r="663" customFormat="false" ht="13" hidden="false" customHeight="true" outlineLevel="0" collapsed="false">
      <c r="A663" s="46"/>
      <c r="B663" s="47"/>
      <c r="C663" s="48"/>
      <c r="D663" s="48"/>
      <c r="E663" s="49"/>
      <c r="F663" s="50"/>
      <c r="G663" s="51"/>
      <c r="H663" s="51"/>
      <c r="I663" s="52"/>
      <c r="J663" s="53"/>
      <c r="K663" s="54" t="n">
        <f aca="false">I663-(I663*J663)</f>
        <v>0</v>
      </c>
      <c r="L663" s="54"/>
      <c r="M663" s="55"/>
      <c r="N663" s="56" t="n">
        <f aca="false">IF(M663="",(K663),(K663/M663))</f>
        <v>0</v>
      </c>
      <c r="O663" s="57" t="e">
        <f aca="false">(1-(N663/R663))</f>
        <v>#DIV/0!</v>
      </c>
      <c r="P663" s="58"/>
      <c r="Q663" s="58"/>
      <c r="R663" s="59"/>
      <c r="S663" s="60"/>
      <c r="T663" s="61" t="str">
        <f aca="false">IF(W663="","",VLOOKUP(W663,Categories!$M$155:$N$866,2,FALSE()))</f>
        <v/>
      </c>
      <c r="U663" s="62"/>
      <c r="V663" s="63"/>
      <c r="W663" s="64"/>
      <c r="X663" s="65"/>
      <c r="Y663" s="66" t="str">
        <f aca="false">IF(ISERROR(VLOOKUP(T663,'Target Margins'!A:F,5,FALSE())),"",VLOOKUP(T663,'Target Margins'!A:F,5,FALSE()))</f>
        <v/>
      </c>
    </row>
    <row r="664" customFormat="false" ht="13" hidden="false" customHeight="true" outlineLevel="0" collapsed="false">
      <c r="A664" s="46"/>
      <c r="B664" s="47"/>
      <c r="C664" s="48"/>
      <c r="D664" s="48"/>
      <c r="E664" s="49"/>
      <c r="F664" s="50"/>
      <c r="G664" s="51"/>
      <c r="H664" s="51"/>
      <c r="I664" s="52"/>
      <c r="J664" s="53"/>
      <c r="K664" s="54" t="n">
        <f aca="false">I664-(I664*J664)</f>
        <v>0</v>
      </c>
      <c r="L664" s="54"/>
      <c r="M664" s="55"/>
      <c r="N664" s="56" t="n">
        <f aca="false">IF(M664="",(K664),(K664/M664))</f>
        <v>0</v>
      </c>
      <c r="O664" s="57" t="e">
        <f aca="false">(1-(N664/R664))</f>
        <v>#DIV/0!</v>
      </c>
      <c r="P664" s="58"/>
      <c r="Q664" s="58"/>
      <c r="R664" s="59"/>
      <c r="S664" s="60"/>
      <c r="T664" s="61" t="str">
        <f aca="false">IF(W664="","",VLOOKUP(W664,Categories!$M$155:$N$866,2,FALSE()))</f>
        <v/>
      </c>
      <c r="U664" s="62"/>
      <c r="V664" s="63"/>
      <c r="W664" s="64"/>
      <c r="X664" s="65"/>
      <c r="Y664" s="66" t="str">
        <f aca="false">IF(ISERROR(VLOOKUP(T664,'Target Margins'!A:F,5,FALSE())),"",VLOOKUP(T664,'Target Margins'!A:F,5,FALSE()))</f>
        <v/>
      </c>
    </row>
    <row r="665" customFormat="false" ht="13" hidden="false" customHeight="true" outlineLevel="0" collapsed="false">
      <c r="A665" s="46"/>
      <c r="B665" s="47"/>
      <c r="C665" s="48"/>
      <c r="D665" s="48"/>
      <c r="E665" s="49"/>
      <c r="F665" s="50"/>
      <c r="G665" s="51"/>
      <c r="H665" s="51"/>
      <c r="I665" s="52"/>
      <c r="J665" s="53"/>
      <c r="K665" s="54" t="n">
        <f aca="false">I665-(I665*J665)</f>
        <v>0</v>
      </c>
      <c r="L665" s="54"/>
      <c r="M665" s="55"/>
      <c r="N665" s="56" t="n">
        <f aca="false">IF(M665="",(K665),(K665/M665))</f>
        <v>0</v>
      </c>
      <c r="O665" s="57" t="e">
        <f aca="false">(1-(N665/R665))</f>
        <v>#DIV/0!</v>
      </c>
      <c r="P665" s="58"/>
      <c r="Q665" s="58"/>
      <c r="R665" s="59"/>
      <c r="S665" s="60"/>
      <c r="T665" s="61" t="str">
        <f aca="false">IF(W665="","",VLOOKUP(W665,Categories!$M$155:$N$866,2,FALSE()))</f>
        <v/>
      </c>
      <c r="U665" s="62"/>
      <c r="V665" s="63"/>
      <c r="W665" s="64"/>
      <c r="X665" s="65"/>
      <c r="Y665" s="66" t="str">
        <f aca="false">IF(ISERROR(VLOOKUP(T665,'Target Margins'!A:F,5,FALSE())),"",VLOOKUP(T665,'Target Margins'!A:F,5,FALSE()))</f>
        <v/>
      </c>
    </row>
    <row r="666" customFormat="false" ht="13" hidden="false" customHeight="true" outlineLevel="0" collapsed="false">
      <c r="A666" s="46"/>
      <c r="B666" s="47"/>
      <c r="C666" s="48"/>
      <c r="D666" s="48"/>
      <c r="E666" s="49"/>
      <c r="F666" s="50"/>
      <c r="G666" s="51"/>
      <c r="H666" s="51"/>
      <c r="I666" s="52"/>
      <c r="J666" s="53"/>
      <c r="K666" s="54" t="n">
        <f aca="false">I666-(I666*J666)</f>
        <v>0</v>
      </c>
      <c r="L666" s="54"/>
      <c r="M666" s="55"/>
      <c r="N666" s="56" t="n">
        <f aca="false">IF(M666="",(K666),(K666/M666))</f>
        <v>0</v>
      </c>
      <c r="O666" s="57" t="e">
        <f aca="false">(1-(N666/R666))</f>
        <v>#DIV/0!</v>
      </c>
      <c r="P666" s="58"/>
      <c r="Q666" s="58"/>
      <c r="R666" s="59"/>
      <c r="S666" s="60"/>
      <c r="T666" s="61" t="str">
        <f aca="false">IF(W666="","",VLOOKUP(W666,Categories!$M$155:$N$866,2,FALSE()))</f>
        <v/>
      </c>
      <c r="U666" s="62"/>
      <c r="V666" s="63"/>
      <c r="W666" s="64"/>
      <c r="X666" s="65"/>
      <c r="Y666" s="66" t="str">
        <f aca="false">IF(ISERROR(VLOOKUP(T666,'Target Margins'!A:F,5,FALSE())),"",VLOOKUP(T666,'Target Margins'!A:F,5,FALSE()))</f>
        <v/>
      </c>
    </row>
    <row r="667" customFormat="false" ht="13" hidden="false" customHeight="true" outlineLevel="0" collapsed="false">
      <c r="A667" s="46"/>
      <c r="B667" s="47"/>
      <c r="C667" s="48"/>
      <c r="D667" s="48"/>
      <c r="E667" s="49"/>
      <c r="F667" s="50"/>
      <c r="G667" s="51"/>
      <c r="H667" s="51"/>
      <c r="I667" s="52"/>
      <c r="J667" s="53"/>
      <c r="K667" s="54" t="n">
        <f aca="false">I667-(I667*J667)</f>
        <v>0</v>
      </c>
      <c r="L667" s="54"/>
      <c r="M667" s="55"/>
      <c r="N667" s="56" t="n">
        <f aca="false">IF(M667="",(K667),(K667/M667))</f>
        <v>0</v>
      </c>
      <c r="O667" s="57" t="e">
        <f aca="false">(1-(N667/R667))</f>
        <v>#DIV/0!</v>
      </c>
      <c r="P667" s="58"/>
      <c r="Q667" s="58"/>
      <c r="R667" s="59"/>
      <c r="S667" s="60"/>
      <c r="T667" s="61" t="str">
        <f aca="false">IF(W667="","",VLOOKUP(W667,Categories!$M$155:$N$866,2,FALSE()))</f>
        <v/>
      </c>
      <c r="U667" s="62"/>
      <c r="V667" s="63"/>
      <c r="W667" s="64"/>
      <c r="X667" s="65"/>
      <c r="Y667" s="66" t="str">
        <f aca="false">IF(ISERROR(VLOOKUP(T667,'Target Margins'!A:F,5,FALSE())),"",VLOOKUP(T667,'Target Margins'!A:F,5,FALSE()))</f>
        <v/>
      </c>
    </row>
    <row r="668" customFormat="false" ht="13" hidden="false" customHeight="true" outlineLevel="0" collapsed="false">
      <c r="A668" s="46"/>
      <c r="B668" s="47"/>
      <c r="C668" s="48"/>
      <c r="D668" s="48"/>
      <c r="E668" s="49"/>
      <c r="F668" s="50"/>
      <c r="G668" s="51"/>
      <c r="H668" s="51"/>
      <c r="I668" s="52"/>
      <c r="J668" s="53"/>
      <c r="K668" s="54" t="n">
        <f aca="false">I668-(I668*J668)</f>
        <v>0</v>
      </c>
      <c r="L668" s="54"/>
      <c r="M668" s="55"/>
      <c r="N668" s="56" t="n">
        <f aca="false">IF(M668="",(K668),(K668/M668))</f>
        <v>0</v>
      </c>
      <c r="O668" s="57" t="e">
        <f aca="false">(1-(N668/R668))</f>
        <v>#DIV/0!</v>
      </c>
      <c r="P668" s="58"/>
      <c r="Q668" s="58"/>
      <c r="R668" s="59"/>
      <c r="S668" s="60"/>
      <c r="T668" s="61" t="str">
        <f aca="false">IF(W668="","",VLOOKUP(W668,Categories!$M$155:$N$866,2,FALSE()))</f>
        <v/>
      </c>
      <c r="U668" s="62"/>
      <c r="V668" s="63"/>
      <c r="W668" s="64"/>
      <c r="X668" s="65"/>
      <c r="Y668" s="66" t="str">
        <f aca="false">IF(ISERROR(VLOOKUP(T668,'Target Margins'!A:F,5,FALSE())),"",VLOOKUP(T668,'Target Margins'!A:F,5,FALSE()))</f>
        <v/>
      </c>
    </row>
    <row r="669" customFormat="false" ht="13" hidden="false" customHeight="true" outlineLevel="0" collapsed="false">
      <c r="A669" s="46"/>
      <c r="B669" s="47"/>
      <c r="C669" s="48"/>
      <c r="D669" s="48"/>
      <c r="E669" s="49"/>
      <c r="F669" s="50"/>
      <c r="G669" s="51"/>
      <c r="H669" s="51"/>
      <c r="I669" s="52"/>
      <c r="J669" s="53"/>
      <c r="K669" s="54" t="n">
        <f aca="false">I669-(I669*J669)</f>
        <v>0</v>
      </c>
      <c r="L669" s="54"/>
      <c r="M669" s="55"/>
      <c r="N669" s="56" t="n">
        <f aca="false">IF(M669="",(K669),(K669/M669))</f>
        <v>0</v>
      </c>
      <c r="O669" s="57" t="e">
        <f aca="false">(1-(N669/R669))</f>
        <v>#DIV/0!</v>
      </c>
      <c r="P669" s="58"/>
      <c r="Q669" s="58"/>
      <c r="R669" s="59"/>
      <c r="S669" s="60"/>
      <c r="T669" s="61" t="str">
        <f aca="false">IF(W669="","",VLOOKUP(W669,Categories!$M$155:$N$866,2,FALSE()))</f>
        <v/>
      </c>
      <c r="U669" s="62"/>
      <c r="V669" s="63"/>
      <c r="W669" s="64"/>
      <c r="X669" s="65"/>
      <c r="Y669" s="66" t="str">
        <f aca="false">IF(ISERROR(VLOOKUP(T669,'Target Margins'!A:F,5,FALSE())),"",VLOOKUP(T669,'Target Margins'!A:F,5,FALSE()))</f>
        <v/>
      </c>
    </row>
    <row r="670" customFormat="false" ht="13" hidden="false" customHeight="true" outlineLevel="0" collapsed="false">
      <c r="A670" s="46"/>
      <c r="B670" s="47"/>
      <c r="C670" s="48"/>
      <c r="D670" s="48"/>
      <c r="E670" s="49"/>
      <c r="F670" s="50"/>
      <c r="G670" s="51"/>
      <c r="H670" s="51"/>
      <c r="I670" s="52"/>
      <c r="J670" s="53"/>
      <c r="K670" s="54" t="n">
        <f aca="false">I670-(I670*J670)</f>
        <v>0</v>
      </c>
      <c r="L670" s="54"/>
      <c r="M670" s="55"/>
      <c r="N670" s="56" t="n">
        <f aca="false">IF(M670="",(K670),(K670/M670))</f>
        <v>0</v>
      </c>
      <c r="O670" s="57" t="e">
        <f aca="false">(1-(N670/R670))</f>
        <v>#DIV/0!</v>
      </c>
      <c r="P670" s="58"/>
      <c r="Q670" s="58"/>
      <c r="R670" s="59"/>
      <c r="S670" s="60"/>
      <c r="T670" s="61" t="str">
        <f aca="false">IF(W670="","",VLOOKUP(W670,Categories!$M$155:$N$866,2,FALSE()))</f>
        <v/>
      </c>
      <c r="U670" s="62"/>
      <c r="V670" s="63"/>
      <c r="W670" s="64"/>
      <c r="X670" s="65"/>
      <c r="Y670" s="66" t="str">
        <f aca="false">IF(ISERROR(VLOOKUP(T670,'Target Margins'!A:F,5,FALSE())),"",VLOOKUP(T670,'Target Margins'!A:F,5,FALSE()))</f>
        <v/>
      </c>
    </row>
    <row r="671" customFormat="false" ht="13" hidden="false" customHeight="true" outlineLevel="0" collapsed="false">
      <c r="A671" s="46"/>
      <c r="B671" s="47"/>
      <c r="C671" s="48"/>
      <c r="D671" s="48"/>
      <c r="E671" s="49"/>
      <c r="F671" s="50"/>
      <c r="G671" s="51"/>
      <c r="H671" s="51"/>
      <c r="I671" s="52"/>
      <c r="J671" s="53"/>
      <c r="K671" s="54" t="n">
        <f aca="false">I671-(I671*J671)</f>
        <v>0</v>
      </c>
      <c r="L671" s="54"/>
      <c r="M671" s="55"/>
      <c r="N671" s="56" t="n">
        <f aca="false">IF(M671="",(K671),(K671/M671))</f>
        <v>0</v>
      </c>
      <c r="O671" s="57" t="e">
        <f aca="false">(1-(N671/R671))</f>
        <v>#DIV/0!</v>
      </c>
      <c r="P671" s="58"/>
      <c r="Q671" s="58"/>
      <c r="R671" s="59"/>
      <c r="S671" s="60"/>
      <c r="T671" s="61" t="str">
        <f aca="false">IF(W671="","",VLOOKUP(W671,Categories!$M$155:$N$866,2,FALSE()))</f>
        <v/>
      </c>
      <c r="U671" s="62"/>
      <c r="V671" s="63"/>
      <c r="W671" s="64"/>
      <c r="X671" s="65"/>
      <c r="Y671" s="66" t="str">
        <f aca="false">IF(ISERROR(VLOOKUP(T671,'Target Margins'!A:F,5,FALSE())),"",VLOOKUP(T671,'Target Margins'!A:F,5,FALSE()))</f>
        <v/>
      </c>
    </row>
    <row r="672" customFormat="false" ht="13" hidden="false" customHeight="true" outlineLevel="0" collapsed="false">
      <c r="A672" s="46"/>
      <c r="B672" s="47"/>
      <c r="C672" s="48"/>
      <c r="D672" s="48"/>
      <c r="E672" s="49"/>
      <c r="F672" s="50"/>
      <c r="G672" s="51"/>
      <c r="H672" s="51"/>
      <c r="I672" s="52"/>
      <c r="J672" s="53"/>
      <c r="K672" s="54" t="n">
        <f aca="false">I672-(I672*J672)</f>
        <v>0</v>
      </c>
      <c r="L672" s="54"/>
      <c r="M672" s="55"/>
      <c r="N672" s="56" t="n">
        <f aca="false">IF(M672="",(K672),(K672/M672))</f>
        <v>0</v>
      </c>
      <c r="O672" s="57" t="e">
        <f aca="false">(1-(N672/R672))</f>
        <v>#DIV/0!</v>
      </c>
      <c r="P672" s="58"/>
      <c r="Q672" s="58"/>
      <c r="R672" s="59"/>
      <c r="S672" s="60"/>
      <c r="T672" s="61" t="str">
        <f aca="false">IF(W672="","",VLOOKUP(W672,Categories!$M$155:$N$866,2,FALSE()))</f>
        <v/>
      </c>
      <c r="U672" s="62"/>
      <c r="V672" s="63"/>
      <c r="W672" s="64"/>
      <c r="X672" s="65"/>
      <c r="Y672" s="66" t="str">
        <f aca="false">IF(ISERROR(VLOOKUP(T672,'Target Margins'!A:F,5,FALSE())),"",VLOOKUP(T672,'Target Margins'!A:F,5,FALSE()))</f>
        <v/>
      </c>
    </row>
    <row r="673" customFormat="false" ht="13" hidden="false" customHeight="true" outlineLevel="0" collapsed="false">
      <c r="A673" s="46"/>
      <c r="B673" s="47"/>
      <c r="C673" s="48"/>
      <c r="D673" s="48"/>
      <c r="E673" s="49"/>
      <c r="F673" s="50"/>
      <c r="G673" s="51"/>
      <c r="H673" s="51"/>
      <c r="I673" s="52"/>
      <c r="J673" s="53"/>
      <c r="K673" s="54" t="n">
        <f aca="false">I673-(I673*J673)</f>
        <v>0</v>
      </c>
      <c r="L673" s="54"/>
      <c r="M673" s="55"/>
      <c r="N673" s="56" t="n">
        <f aca="false">IF(M673="",(K673),(K673/M673))</f>
        <v>0</v>
      </c>
      <c r="O673" s="57" t="e">
        <f aca="false">(1-(N673/R673))</f>
        <v>#DIV/0!</v>
      </c>
      <c r="P673" s="58"/>
      <c r="Q673" s="58"/>
      <c r="R673" s="59"/>
      <c r="S673" s="60"/>
      <c r="T673" s="61" t="str">
        <f aca="false">IF(W673="","",VLOOKUP(W673,Categories!$M$155:$N$866,2,FALSE()))</f>
        <v/>
      </c>
      <c r="U673" s="62"/>
      <c r="V673" s="63"/>
      <c r="W673" s="64"/>
      <c r="X673" s="65"/>
      <c r="Y673" s="66" t="str">
        <f aca="false">IF(ISERROR(VLOOKUP(T673,'Target Margins'!A:F,5,FALSE())),"",VLOOKUP(T673,'Target Margins'!A:F,5,FALSE()))</f>
        <v/>
      </c>
    </row>
    <row r="674" customFormat="false" ht="13" hidden="false" customHeight="true" outlineLevel="0" collapsed="false">
      <c r="A674" s="46"/>
      <c r="B674" s="47"/>
      <c r="C674" s="48"/>
      <c r="D674" s="48"/>
      <c r="E674" s="49"/>
      <c r="F674" s="50"/>
      <c r="G674" s="51"/>
      <c r="H674" s="51"/>
      <c r="I674" s="52"/>
      <c r="J674" s="53"/>
      <c r="K674" s="54" t="n">
        <f aca="false">I674-(I674*J674)</f>
        <v>0</v>
      </c>
      <c r="L674" s="54"/>
      <c r="M674" s="55"/>
      <c r="N674" s="56" t="n">
        <f aca="false">IF(M674="",(K674),(K674/M674))</f>
        <v>0</v>
      </c>
      <c r="O674" s="57" t="e">
        <f aca="false">(1-(N674/R674))</f>
        <v>#DIV/0!</v>
      </c>
      <c r="P674" s="58"/>
      <c r="Q674" s="58"/>
      <c r="R674" s="59"/>
      <c r="S674" s="60"/>
      <c r="T674" s="61" t="str">
        <f aca="false">IF(W674="","",VLOOKUP(W674,Categories!$M$155:$N$866,2,FALSE()))</f>
        <v/>
      </c>
      <c r="U674" s="62"/>
      <c r="V674" s="63"/>
      <c r="W674" s="64"/>
      <c r="X674" s="65"/>
      <c r="Y674" s="66" t="str">
        <f aca="false">IF(ISERROR(VLOOKUP(T674,'Target Margins'!A:F,5,FALSE())),"",VLOOKUP(T674,'Target Margins'!A:F,5,FALSE()))</f>
        <v/>
      </c>
    </row>
    <row r="675" customFormat="false" ht="13" hidden="false" customHeight="true" outlineLevel="0" collapsed="false">
      <c r="A675" s="46"/>
      <c r="B675" s="47"/>
      <c r="C675" s="48"/>
      <c r="D675" s="48"/>
      <c r="E675" s="49"/>
      <c r="F675" s="50"/>
      <c r="G675" s="51"/>
      <c r="H675" s="51"/>
      <c r="I675" s="52"/>
      <c r="J675" s="53"/>
      <c r="K675" s="54" t="n">
        <f aca="false">I675-(I675*J675)</f>
        <v>0</v>
      </c>
      <c r="L675" s="54"/>
      <c r="M675" s="55"/>
      <c r="N675" s="56" t="n">
        <f aca="false">IF(M675="",(K675),(K675/M675))</f>
        <v>0</v>
      </c>
      <c r="O675" s="57" t="e">
        <f aca="false">(1-(N675/R675))</f>
        <v>#DIV/0!</v>
      </c>
      <c r="P675" s="58"/>
      <c r="Q675" s="58"/>
      <c r="R675" s="59"/>
      <c r="S675" s="60"/>
      <c r="T675" s="61" t="str">
        <f aca="false">IF(W675="","",VLOOKUP(W675,Categories!$M$155:$N$866,2,FALSE()))</f>
        <v/>
      </c>
      <c r="U675" s="62"/>
      <c r="V675" s="63"/>
      <c r="W675" s="64"/>
      <c r="X675" s="65"/>
      <c r="Y675" s="66" t="str">
        <f aca="false">IF(ISERROR(VLOOKUP(T675,'Target Margins'!A:F,5,FALSE())),"",VLOOKUP(T675,'Target Margins'!A:F,5,FALSE()))</f>
        <v/>
      </c>
    </row>
    <row r="676" customFormat="false" ht="13" hidden="false" customHeight="true" outlineLevel="0" collapsed="false">
      <c r="A676" s="46"/>
      <c r="B676" s="47"/>
      <c r="C676" s="48"/>
      <c r="D676" s="48"/>
      <c r="E676" s="49"/>
      <c r="F676" s="50"/>
      <c r="G676" s="51"/>
      <c r="H676" s="51"/>
      <c r="I676" s="52"/>
      <c r="J676" s="53"/>
      <c r="K676" s="54" t="n">
        <f aca="false">I676-(I676*J676)</f>
        <v>0</v>
      </c>
      <c r="L676" s="54"/>
      <c r="M676" s="55"/>
      <c r="N676" s="56" t="n">
        <f aca="false">IF(M676="",(K676),(K676/M676))</f>
        <v>0</v>
      </c>
      <c r="O676" s="57" t="e">
        <f aca="false">(1-(N676/R676))</f>
        <v>#DIV/0!</v>
      </c>
      <c r="P676" s="58"/>
      <c r="Q676" s="58"/>
      <c r="R676" s="59"/>
      <c r="S676" s="60"/>
      <c r="T676" s="61" t="str">
        <f aca="false">IF(W676="","",VLOOKUP(W676,Categories!$M$155:$N$866,2,FALSE()))</f>
        <v/>
      </c>
      <c r="U676" s="62"/>
      <c r="V676" s="63"/>
      <c r="W676" s="64"/>
      <c r="X676" s="65"/>
      <c r="Y676" s="66" t="str">
        <f aca="false">IF(ISERROR(VLOOKUP(T676,'Target Margins'!A:F,5,FALSE())),"",VLOOKUP(T676,'Target Margins'!A:F,5,FALSE()))</f>
        <v/>
      </c>
    </row>
    <row r="677" customFormat="false" ht="13" hidden="false" customHeight="true" outlineLevel="0" collapsed="false">
      <c r="A677" s="46"/>
      <c r="B677" s="47"/>
      <c r="C677" s="48"/>
      <c r="D677" s="48"/>
      <c r="E677" s="49"/>
      <c r="F677" s="50"/>
      <c r="G677" s="51"/>
      <c r="H677" s="51"/>
      <c r="I677" s="52"/>
      <c r="J677" s="53"/>
      <c r="K677" s="54" t="n">
        <f aca="false">I677-(I677*J677)</f>
        <v>0</v>
      </c>
      <c r="L677" s="54"/>
      <c r="M677" s="55"/>
      <c r="N677" s="56" t="n">
        <f aca="false">IF(M677="",(K677),(K677/M677))</f>
        <v>0</v>
      </c>
      <c r="O677" s="57" t="e">
        <f aca="false">(1-(N677/R677))</f>
        <v>#DIV/0!</v>
      </c>
      <c r="P677" s="58"/>
      <c r="Q677" s="58"/>
      <c r="R677" s="59"/>
      <c r="S677" s="60"/>
      <c r="T677" s="61" t="str">
        <f aca="false">IF(W677="","",VLOOKUP(W677,Categories!$M$155:$N$866,2,FALSE()))</f>
        <v/>
      </c>
      <c r="U677" s="62"/>
      <c r="V677" s="63"/>
      <c r="W677" s="64"/>
      <c r="X677" s="65"/>
      <c r="Y677" s="66" t="str">
        <f aca="false">IF(ISERROR(VLOOKUP(T677,'Target Margins'!A:F,5,FALSE())),"",VLOOKUP(T677,'Target Margins'!A:F,5,FALSE()))</f>
        <v/>
      </c>
    </row>
    <row r="678" customFormat="false" ht="13" hidden="false" customHeight="true" outlineLevel="0" collapsed="false">
      <c r="A678" s="46"/>
      <c r="B678" s="47"/>
      <c r="C678" s="48"/>
      <c r="D678" s="48"/>
      <c r="E678" s="49"/>
      <c r="F678" s="50"/>
      <c r="G678" s="51"/>
      <c r="H678" s="51"/>
      <c r="I678" s="52"/>
      <c r="J678" s="53"/>
      <c r="K678" s="54" t="n">
        <f aca="false">I678-(I678*J678)</f>
        <v>0</v>
      </c>
      <c r="L678" s="54"/>
      <c r="M678" s="55"/>
      <c r="N678" s="56" t="n">
        <f aca="false">IF(M678="",(K678),(K678/M678))</f>
        <v>0</v>
      </c>
      <c r="O678" s="57" t="e">
        <f aca="false">(1-(N678/R678))</f>
        <v>#DIV/0!</v>
      </c>
      <c r="P678" s="58"/>
      <c r="Q678" s="58"/>
      <c r="R678" s="59"/>
      <c r="S678" s="60"/>
      <c r="T678" s="61" t="str">
        <f aca="false">IF(W678="","",VLOOKUP(W678,Categories!$M$155:$N$866,2,FALSE()))</f>
        <v/>
      </c>
      <c r="U678" s="62"/>
      <c r="V678" s="63"/>
      <c r="W678" s="64"/>
      <c r="X678" s="65"/>
      <c r="Y678" s="66" t="str">
        <f aca="false">IF(ISERROR(VLOOKUP(T678,'Target Margins'!A:F,5,FALSE())),"",VLOOKUP(T678,'Target Margins'!A:F,5,FALSE()))</f>
        <v/>
      </c>
    </row>
    <row r="679" customFormat="false" ht="13" hidden="false" customHeight="true" outlineLevel="0" collapsed="false">
      <c r="A679" s="46"/>
      <c r="B679" s="47"/>
      <c r="C679" s="48"/>
      <c r="D679" s="48"/>
      <c r="E679" s="49"/>
      <c r="F679" s="50"/>
      <c r="G679" s="51"/>
      <c r="H679" s="51"/>
      <c r="I679" s="52"/>
      <c r="J679" s="53"/>
      <c r="K679" s="54" t="n">
        <f aca="false">I679-(I679*J679)</f>
        <v>0</v>
      </c>
      <c r="L679" s="54"/>
      <c r="M679" s="55"/>
      <c r="N679" s="56" t="n">
        <f aca="false">IF(M679="",(K679),(K679/M679))</f>
        <v>0</v>
      </c>
      <c r="O679" s="57" t="e">
        <f aca="false">(1-(N679/R679))</f>
        <v>#DIV/0!</v>
      </c>
      <c r="P679" s="58"/>
      <c r="Q679" s="58"/>
      <c r="R679" s="59"/>
      <c r="S679" s="60"/>
      <c r="T679" s="61" t="str">
        <f aca="false">IF(W679="","",VLOOKUP(W679,Categories!$M$155:$N$866,2,FALSE()))</f>
        <v/>
      </c>
      <c r="U679" s="62"/>
      <c r="V679" s="63"/>
      <c r="W679" s="64"/>
      <c r="X679" s="65"/>
      <c r="Y679" s="66" t="str">
        <f aca="false">IF(ISERROR(VLOOKUP(T679,'Target Margins'!A:F,5,FALSE())),"",VLOOKUP(T679,'Target Margins'!A:F,5,FALSE()))</f>
        <v/>
      </c>
    </row>
    <row r="680" customFormat="false" ht="13" hidden="false" customHeight="true" outlineLevel="0" collapsed="false">
      <c r="A680" s="46"/>
      <c r="B680" s="47"/>
      <c r="C680" s="48"/>
      <c r="D680" s="48"/>
      <c r="E680" s="49"/>
      <c r="F680" s="50"/>
      <c r="G680" s="51"/>
      <c r="H680" s="51"/>
      <c r="I680" s="52"/>
      <c r="J680" s="53"/>
      <c r="K680" s="54" t="n">
        <f aca="false">I680-(I680*J680)</f>
        <v>0</v>
      </c>
      <c r="L680" s="54"/>
      <c r="M680" s="55"/>
      <c r="N680" s="56" t="n">
        <f aca="false">IF(M680="",(K680),(K680/M680))</f>
        <v>0</v>
      </c>
      <c r="O680" s="57" t="e">
        <f aca="false">(1-(N680/R680))</f>
        <v>#DIV/0!</v>
      </c>
      <c r="P680" s="58"/>
      <c r="Q680" s="58"/>
      <c r="R680" s="59"/>
      <c r="S680" s="60"/>
      <c r="T680" s="61" t="str">
        <f aca="false">IF(W680="","",VLOOKUP(W680,Categories!$M$155:$N$866,2,FALSE()))</f>
        <v/>
      </c>
      <c r="U680" s="62"/>
      <c r="V680" s="63"/>
      <c r="W680" s="64"/>
      <c r="X680" s="65"/>
      <c r="Y680" s="66" t="str">
        <f aca="false">IF(ISERROR(VLOOKUP(T680,'Target Margins'!A:F,5,FALSE())),"",VLOOKUP(T680,'Target Margins'!A:F,5,FALSE()))</f>
        <v/>
      </c>
    </row>
    <row r="681" customFormat="false" ht="13" hidden="false" customHeight="true" outlineLevel="0" collapsed="false">
      <c r="A681" s="46"/>
      <c r="B681" s="47"/>
      <c r="C681" s="48"/>
      <c r="D681" s="48"/>
      <c r="E681" s="49"/>
      <c r="F681" s="50"/>
      <c r="G681" s="51"/>
      <c r="H681" s="51"/>
      <c r="I681" s="52"/>
      <c r="J681" s="53"/>
      <c r="K681" s="54" t="n">
        <f aca="false">I681-(I681*J681)</f>
        <v>0</v>
      </c>
      <c r="L681" s="54"/>
      <c r="M681" s="55"/>
      <c r="N681" s="56" t="n">
        <f aca="false">IF(M681="",(K681),(K681/M681))</f>
        <v>0</v>
      </c>
      <c r="O681" s="57" t="e">
        <f aca="false">(1-(N681/R681))</f>
        <v>#DIV/0!</v>
      </c>
      <c r="P681" s="58"/>
      <c r="Q681" s="58"/>
      <c r="R681" s="59"/>
      <c r="S681" s="60"/>
      <c r="T681" s="61" t="str">
        <f aca="false">IF(W681="","",VLOOKUP(W681,Categories!$M$155:$N$866,2,FALSE()))</f>
        <v/>
      </c>
      <c r="U681" s="62"/>
      <c r="V681" s="63"/>
      <c r="W681" s="64"/>
      <c r="X681" s="65"/>
      <c r="Y681" s="66" t="str">
        <f aca="false">IF(ISERROR(VLOOKUP(T681,'Target Margins'!A:F,5,FALSE())),"",VLOOKUP(T681,'Target Margins'!A:F,5,FALSE()))</f>
        <v/>
      </c>
    </row>
    <row r="682" customFormat="false" ht="13" hidden="false" customHeight="true" outlineLevel="0" collapsed="false">
      <c r="A682" s="46"/>
      <c r="B682" s="47"/>
      <c r="C682" s="48"/>
      <c r="D682" s="48"/>
      <c r="E682" s="49"/>
      <c r="F682" s="50"/>
      <c r="G682" s="51"/>
      <c r="H682" s="51"/>
      <c r="I682" s="52"/>
      <c r="J682" s="53"/>
      <c r="K682" s="54" t="n">
        <f aca="false">I682-(I682*J682)</f>
        <v>0</v>
      </c>
      <c r="L682" s="54"/>
      <c r="M682" s="55"/>
      <c r="N682" s="56" t="n">
        <f aca="false">IF(M682="",(K682),(K682/M682))</f>
        <v>0</v>
      </c>
      <c r="O682" s="57" t="e">
        <f aca="false">(1-(N682/R682))</f>
        <v>#DIV/0!</v>
      </c>
      <c r="P682" s="58"/>
      <c r="Q682" s="58"/>
      <c r="R682" s="59"/>
      <c r="S682" s="60"/>
      <c r="T682" s="61" t="str">
        <f aca="false">IF(W682="","",VLOOKUP(W682,Categories!$M$155:$N$866,2,FALSE()))</f>
        <v/>
      </c>
      <c r="U682" s="62"/>
      <c r="V682" s="63"/>
      <c r="W682" s="64"/>
      <c r="X682" s="65"/>
      <c r="Y682" s="66" t="str">
        <f aca="false">IF(ISERROR(VLOOKUP(T682,'Target Margins'!A:F,5,FALSE())),"",VLOOKUP(T682,'Target Margins'!A:F,5,FALSE()))</f>
        <v/>
      </c>
    </row>
    <row r="683" customFormat="false" ht="13" hidden="false" customHeight="true" outlineLevel="0" collapsed="false">
      <c r="A683" s="46"/>
      <c r="B683" s="47"/>
      <c r="C683" s="48"/>
      <c r="D683" s="48"/>
      <c r="E683" s="49"/>
      <c r="F683" s="50"/>
      <c r="G683" s="51"/>
      <c r="H683" s="51"/>
      <c r="I683" s="52"/>
      <c r="J683" s="53"/>
      <c r="K683" s="54" t="n">
        <f aca="false">I683-(I683*J683)</f>
        <v>0</v>
      </c>
      <c r="L683" s="54"/>
      <c r="M683" s="55"/>
      <c r="N683" s="56" t="n">
        <f aca="false">IF(M683="",(K683),(K683/M683))</f>
        <v>0</v>
      </c>
      <c r="O683" s="57" t="e">
        <f aca="false">(1-(N683/R683))</f>
        <v>#DIV/0!</v>
      </c>
      <c r="P683" s="58"/>
      <c r="Q683" s="58"/>
      <c r="R683" s="59"/>
      <c r="S683" s="60"/>
      <c r="T683" s="61" t="str">
        <f aca="false">IF(W683="","",VLOOKUP(W683,Categories!$M$155:$N$866,2,FALSE()))</f>
        <v/>
      </c>
      <c r="U683" s="62"/>
      <c r="V683" s="63"/>
      <c r="W683" s="64"/>
      <c r="X683" s="65"/>
      <c r="Y683" s="66" t="str">
        <f aca="false">IF(ISERROR(VLOOKUP(T683,'Target Margins'!A:F,5,FALSE())),"",VLOOKUP(T683,'Target Margins'!A:F,5,FALSE()))</f>
        <v/>
      </c>
    </row>
    <row r="684" customFormat="false" ht="13" hidden="false" customHeight="true" outlineLevel="0" collapsed="false">
      <c r="A684" s="46"/>
      <c r="B684" s="47"/>
      <c r="C684" s="48"/>
      <c r="D684" s="48"/>
      <c r="E684" s="49"/>
      <c r="F684" s="50"/>
      <c r="G684" s="51"/>
      <c r="H684" s="51"/>
      <c r="I684" s="52"/>
      <c r="J684" s="53"/>
      <c r="K684" s="54" t="n">
        <f aca="false">I684-(I684*J684)</f>
        <v>0</v>
      </c>
      <c r="L684" s="54"/>
      <c r="M684" s="55"/>
      <c r="N684" s="56" t="n">
        <f aca="false">IF(M684="",(K684),(K684/M684))</f>
        <v>0</v>
      </c>
      <c r="O684" s="57" t="e">
        <f aca="false">(1-(N684/R684))</f>
        <v>#DIV/0!</v>
      </c>
      <c r="P684" s="58"/>
      <c r="Q684" s="58"/>
      <c r="R684" s="59"/>
      <c r="S684" s="60"/>
      <c r="T684" s="61" t="str">
        <f aca="false">IF(W684="","",VLOOKUP(W684,Categories!$M$155:$N$866,2,FALSE()))</f>
        <v/>
      </c>
      <c r="U684" s="62"/>
      <c r="V684" s="63"/>
      <c r="W684" s="64"/>
      <c r="X684" s="65"/>
      <c r="Y684" s="66" t="str">
        <f aca="false">IF(ISERROR(VLOOKUP(T684,'Target Margins'!A:F,5,FALSE())),"",VLOOKUP(T684,'Target Margins'!A:F,5,FALSE()))</f>
        <v/>
      </c>
    </row>
    <row r="685" customFormat="false" ht="13" hidden="false" customHeight="true" outlineLevel="0" collapsed="false">
      <c r="A685" s="46"/>
      <c r="B685" s="47"/>
      <c r="C685" s="48"/>
      <c r="D685" s="48"/>
      <c r="E685" s="49"/>
      <c r="F685" s="50"/>
      <c r="G685" s="51"/>
      <c r="H685" s="51"/>
      <c r="I685" s="52"/>
      <c r="J685" s="53"/>
      <c r="K685" s="54" t="n">
        <f aca="false">I685-(I685*J685)</f>
        <v>0</v>
      </c>
      <c r="L685" s="54"/>
      <c r="M685" s="55"/>
      <c r="N685" s="56" t="n">
        <f aca="false">IF(M685="",(K685),(K685/M685))</f>
        <v>0</v>
      </c>
      <c r="O685" s="57" t="e">
        <f aca="false">(1-(N685/R685))</f>
        <v>#DIV/0!</v>
      </c>
      <c r="P685" s="58"/>
      <c r="Q685" s="58"/>
      <c r="R685" s="59"/>
      <c r="S685" s="60"/>
      <c r="T685" s="61" t="str">
        <f aca="false">IF(W685="","",VLOOKUP(W685,Categories!$M$155:$N$866,2,FALSE()))</f>
        <v/>
      </c>
      <c r="U685" s="62"/>
      <c r="V685" s="63"/>
      <c r="W685" s="64"/>
      <c r="X685" s="65"/>
      <c r="Y685" s="66" t="str">
        <f aca="false">IF(ISERROR(VLOOKUP(T685,'Target Margins'!A:F,5,FALSE())),"",VLOOKUP(T685,'Target Margins'!A:F,5,FALSE()))</f>
        <v/>
      </c>
    </row>
    <row r="686" customFormat="false" ht="13" hidden="false" customHeight="true" outlineLevel="0" collapsed="false">
      <c r="A686" s="46"/>
      <c r="B686" s="47"/>
      <c r="C686" s="48"/>
      <c r="D686" s="48"/>
      <c r="E686" s="49"/>
      <c r="F686" s="50"/>
      <c r="G686" s="51"/>
      <c r="H686" s="51"/>
      <c r="I686" s="52"/>
      <c r="J686" s="53"/>
      <c r="K686" s="54" t="n">
        <f aca="false">I686-(I686*J686)</f>
        <v>0</v>
      </c>
      <c r="L686" s="54"/>
      <c r="M686" s="55"/>
      <c r="N686" s="56" t="n">
        <f aca="false">IF(M686="",(K686),(K686/M686))</f>
        <v>0</v>
      </c>
      <c r="O686" s="57" t="e">
        <f aca="false">(1-(N686/R686))</f>
        <v>#DIV/0!</v>
      </c>
      <c r="P686" s="58"/>
      <c r="Q686" s="58"/>
      <c r="R686" s="59"/>
      <c r="S686" s="60"/>
      <c r="T686" s="61" t="str">
        <f aca="false">IF(W686="","",VLOOKUP(W686,Categories!$M$155:$N$866,2,FALSE()))</f>
        <v/>
      </c>
      <c r="U686" s="62"/>
      <c r="V686" s="63"/>
      <c r="W686" s="64"/>
      <c r="X686" s="65"/>
      <c r="Y686" s="66" t="str">
        <f aca="false">IF(ISERROR(VLOOKUP(T686,'Target Margins'!A:F,5,FALSE())),"",VLOOKUP(T686,'Target Margins'!A:F,5,FALSE()))</f>
        <v/>
      </c>
    </row>
    <row r="687" customFormat="false" ht="13" hidden="false" customHeight="true" outlineLevel="0" collapsed="false">
      <c r="A687" s="46"/>
      <c r="B687" s="47"/>
      <c r="C687" s="48"/>
      <c r="D687" s="48"/>
      <c r="E687" s="49"/>
      <c r="F687" s="50"/>
      <c r="G687" s="51"/>
      <c r="H687" s="51"/>
      <c r="I687" s="52"/>
      <c r="J687" s="53"/>
      <c r="K687" s="54" t="n">
        <f aca="false">I687-(I687*J687)</f>
        <v>0</v>
      </c>
      <c r="L687" s="54"/>
      <c r="M687" s="55"/>
      <c r="N687" s="56" t="n">
        <f aca="false">IF(M687="",(K687),(K687/M687))</f>
        <v>0</v>
      </c>
      <c r="O687" s="57" t="e">
        <f aca="false">(1-(N687/R687))</f>
        <v>#DIV/0!</v>
      </c>
      <c r="P687" s="58"/>
      <c r="Q687" s="58"/>
      <c r="R687" s="59"/>
      <c r="S687" s="60"/>
      <c r="T687" s="61" t="str">
        <f aca="false">IF(W687="","",VLOOKUP(W687,Categories!$M$155:$N$866,2,FALSE()))</f>
        <v/>
      </c>
      <c r="U687" s="62"/>
      <c r="V687" s="63"/>
      <c r="W687" s="64"/>
      <c r="X687" s="65"/>
      <c r="Y687" s="66" t="str">
        <f aca="false">IF(ISERROR(VLOOKUP(T687,'Target Margins'!A:F,5,FALSE())),"",VLOOKUP(T687,'Target Margins'!A:F,5,FALSE()))</f>
        <v/>
      </c>
    </row>
    <row r="688" customFormat="false" ht="13" hidden="false" customHeight="true" outlineLevel="0" collapsed="false">
      <c r="A688" s="46"/>
      <c r="B688" s="47"/>
      <c r="C688" s="48"/>
      <c r="D688" s="48"/>
      <c r="E688" s="49"/>
      <c r="F688" s="50"/>
      <c r="G688" s="51"/>
      <c r="H688" s="51"/>
      <c r="I688" s="52"/>
      <c r="J688" s="53"/>
      <c r="K688" s="54" t="n">
        <f aca="false">I688-(I688*J688)</f>
        <v>0</v>
      </c>
      <c r="L688" s="54"/>
      <c r="M688" s="55"/>
      <c r="N688" s="56" t="n">
        <f aca="false">IF(M688="",(K688),(K688/M688))</f>
        <v>0</v>
      </c>
      <c r="O688" s="57" t="e">
        <f aca="false">(1-(N688/R688))</f>
        <v>#DIV/0!</v>
      </c>
      <c r="P688" s="58"/>
      <c r="Q688" s="58"/>
      <c r="R688" s="59"/>
      <c r="S688" s="60"/>
      <c r="T688" s="61" t="str">
        <f aca="false">IF(W688="","",VLOOKUP(W688,Categories!$M$155:$N$866,2,FALSE()))</f>
        <v/>
      </c>
      <c r="U688" s="62"/>
      <c r="V688" s="63"/>
      <c r="W688" s="64"/>
      <c r="X688" s="65"/>
      <c r="Y688" s="66" t="str">
        <f aca="false">IF(ISERROR(VLOOKUP(T688,'Target Margins'!A:F,5,FALSE())),"",VLOOKUP(T688,'Target Margins'!A:F,5,FALSE()))</f>
        <v/>
      </c>
    </row>
    <row r="689" customFormat="false" ht="13" hidden="false" customHeight="true" outlineLevel="0" collapsed="false">
      <c r="A689" s="46"/>
      <c r="B689" s="47"/>
      <c r="C689" s="48"/>
      <c r="D689" s="48"/>
      <c r="E689" s="49"/>
      <c r="F689" s="50"/>
      <c r="G689" s="51"/>
      <c r="H689" s="51"/>
      <c r="I689" s="52"/>
      <c r="J689" s="53"/>
      <c r="K689" s="54" t="n">
        <f aca="false">I689-(I689*J689)</f>
        <v>0</v>
      </c>
      <c r="L689" s="54"/>
      <c r="M689" s="55"/>
      <c r="N689" s="56" t="n">
        <f aca="false">IF(M689="",(K689),(K689/M689))</f>
        <v>0</v>
      </c>
      <c r="O689" s="57" t="e">
        <f aca="false">(1-(N689/R689))</f>
        <v>#DIV/0!</v>
      </c>
      <c r="P689" s="58"/>
      <c r="Q689" s="58"/>
      <c r="R689" s="59"/>
      <c r="S689" s="60"/>
      <c r="T689" s="61" t="str">
        <f aca="false">IF(W689="","",VLOOKUP(W689,Categories!$M$155:$N$866,2,FALSE()))</f>
        <v/>
      </c>
      <c r="U689" s="62"/>
      <c r="V689" s="63"/>
      <c r="W689" s="64"/>
      <c r="X689" s="65"/>
      <c r="Y689" s="66" t="str">
        <f aca="false">IF(ISERROR(VLOOKUP(T689,'Target Margins'!A:F,5,FALSE())),"",VLOOKUP(T689,'Target Margins'!A:F,5,FALSE()))</f>
        <v/>
      </c>
    </row>
    <row r="690" customFormat="false" ht="13" hidden="false" customHeight="true" outlineLevel="0" collapsed="false">
      <c r="A690" s="46"/>
      <c r="B690" s="47"/>
      <c r="C690" s="48"/>
      <c r="D690" s="48"/>
      <c r="E690" s="49"/>
      <c r="F690" s="50"/>
      <c r="G690" s="51"/>
      <c r="H690" s="51"/>
      <c r="I690" s="52"/>
      <c r="J690" s="53"/>
      <c r="K690" s="54" t="n">
        <f aca="false">I690-(I690*J690)</f>
        <v>0</v>
      </c>
      <c r="L690" s="54"/>
      <c r="M690" s="55"/>
      <c r="N690" s="56" t="n">
        <f aca="false">IF(M690="",(K690),(K690/M690))</f>
        <v>0</v>
      </c>
      <c r="O690" s="57" t="e">
        <f aca="false">(1-(N690/R690))</f>
        <v>#DIV/0!</v>
      </c>
      <c r="P690" s="58"/>
      <c r="Q690" s="58"/>
      <c r="R690" s="59"/>
      <c r="S690" s="60"/>
      <c r="T690" s="61" t="str">
        <f aca="false">IF(W690="","",VLOOKUP(W690,Categories!$M$155:$N$866,2,FALSE()))</f>
        <v/>
      </c>
      <c r="U690" s="62"/>
      <c r="V690" s="63"/>
      <c r="W690" s="64"/>
      <c r="X690" s="65"/>
      <c r="Y690" s="66" t="str">
        <f aca="false">IF(ISERROR(VLOOKUP(T690,'Target Margins'!A:F,5,FALSE())),"",VLOOKUP(T690,'Target Margins'!A:F,5,FALSE()))</f>
        <v/>
      </c>
    </row>
    <row r="691" customFormat="false" ht="13" hidden="false" customHeight="true" outlineLevel="0" collapsed="false">
      <c r="A691" s="46"/>
      <c r="B691" s="47"/>
      <c r="C691" s="48"/>
      <c r="D691" s="48"/>
      <c r="E691" s="49"/>
      <c r="F691" s="50"/>
      <c r="G691" s="51"/>
      <c r="H691" s="51"/>
      <c r="I691" s="52"/>
      <c r="J691" s="53"/>
      <c r="K691" s="54" t="n">
        <f aca="false">I691-(I691*J691)</f>
        <v>0</v>
      </c>
      <c r="L691" s="54"/>
      <c r="M691" s="55"/>
      <c r="N691" s="56" t="n">
        <f aca="false">IF(M691="",(K691),(K691/M691))</f>
        <v>0</v>
      </c>
      <c r="O691" s="57" t="e">
        <f aca="false">(1-(N691/R691))</f>
        <v>#DIV/0!</v>
      </c>
      <c r="P691" s="58"/>
      <c r="Q691" s="58"/>
      <c r="R691" s="59"/>
      <c r="S691" s="60"/>
      <c r="T691" s="61" t="str">
        <f aca="false">IF(W691="","",VLOOKUP(W691,Categories!$M$155:$N$866,2,FALSE()))</f>
        <v/>
      </c>
      <c r="U691" s="62"/>
      <c r="V691" s="63"/>
      <c r="W691" s="64"/>
      <c r="X691" s="65"/>
      <c r="Y691" s="66" t="str">
        <f aca="false">IF(ISERROR(VLOOKUP(T691,'Target Margins'!A:F,5,FALSE())),"",VLOOKUP(T691,'Target Margins'!A:F,5,FALSE()))</f>
        <v/>
      </c>
    </row>
    <row r="692" customFormat="false" ht="13" hidden="false" customHeight="true" outlineLevel="0" collapsed="false">
      <c r="A692" s="46"/>
      <c r="B692" s="47"/>
      <c r="C692" s="48"/>
      <c r="D692" s="48"/>
      <c r="E692" s="49"/>
      <c r="F692" s="50"/>
      <c r="G692" s="51"/>
      <c r="H692" s="51"/>
      <c r="I692" s="52"/>
      <c r="J692" s="53"/>
      <c r="K692" s="54" t="n">
        <f aca="false">I692-(I692*J692)</f>
        <v>0</v>
      </c>
      <c r="L692" s="54"/>
      <c r="M692" s="55"/>
      <c r="N692" s="56" t="n">
        <f aca="false">IF(M692="",(K692),(K692/M692))</f>
        <v>0</v>
      </c>
      <c r="O692" s="57" t="e">
        <f aca="false">(1-(N692/R692))</f>
        <v>#DIV/0!</v>
      </c>
      <c r="P692" s="58"/>
      <c r="Q692" s="58"/>
      <c r="R692" s="59"/>
      <c r="S692" s="60"/>
      <c r="T692" s="61" t="str">
        <f aca="false">IF(W692="","",VLOOKUP(W692,Categories!$M$155:$N$866,2,FALSE()))</f>
        <v/>
      </c>
      <c r="U692" s="62"/>
      <c r="V692" s="63"/>
      <c r="W692" s="64"/>
      <c r="X692" s="65"/>
      <c r="Y692" s="66" t="str">
        <f aca="false">IF(ISERROR(VLOOKUP(T692,'Target Margins'!A:F,5,FALSE())),"",VLOOKUP(T692,'Target Margins'!A:F,5,FALSE()))</f>
        <v/>
      </c>
    </row>
    <row r="693" customFormat="false" ht="13" hidden="false" customHeight="true" outlineLevel="0" collapsed="false">
      <c r="A693" s="46"/>
      <c r="B693" s="47"/>
      <c r="C693" s="48"/>
      <c r="D693" s="48"/>
      <c r="E693" s="49"/>
      <c r="F693" s="50"/>
      <c r="G693" s="51"/>
      <c r="H693" s="51"/>
      <c r="I693" s="52"/>
      <c r="J693" s="53"/>
      <c r="K693" s="54" t="n">
        <f aca="false">I693-(I693*J693)</f>
        <v>0</v>
      </c>
      <c r="L693" s="54"/>
      <c r="M693" s="55"/>
      <c r="N693" s="56" t="n">
        <f aca="false">IF(M693="",(K693),(K693/M693))</f>
        <v>0</v>
      </c>
      <c r="O693" s="57" t="e">
        <f aca="false">(1-(N693/R693))</f>
        <v>#DIV/0!</v>
      </c>
      <c r="P693" s="58"/>
      <c r="Q693" s="58"/>
      <c r="R693" s="59"/>
      <c r="S693" s="60"/>
      <c r="T693" s="61" t="str">
        <f aca="false">IF(W693="","",VLOOKUP(W693,Categories!$M$155:$N$866,2,FALSE()))</f>
        <v/>
      </c>
      <c r="U693" s="62"/>
      <c r="V693" s="63"/>
      <c r="W693" s="64"/>
      <c r="X693" s="65"/>
      <c r="Y693" s="66" t="str">
        <f aca="false">IF(ISERROR(VLOOKUP(T693,'Target Margins'!A:F,5,FALSE())),"",VLOOKUP(T693,'Target Margins'!A:F,5,FALSE()))</f>
        <v/>
      </c>
    </row>
    <row r="694" customFormat="false" ht="13" hidden="false" customHeight="true" outlineLevel="0" collapsed="false">
      <c r="A694" s="46"/>
      <c r="B694" s="47"/>
      <c r="C694" s="48"/>
      <c r="D694" s="48"/>
      <c r="E694" s="49"/>
      <c r="F694" s="50"/>
      <c r="G694" s="51"/>
      <c r="H694" s="51"/>
      <c r="I694" s="52"/>
      <c r="J694" s="53"/>
      <c r="K694" s="54" t="n">
        <f aca="false">I694-(I694*J694)</f>
        <v>0</v>
      </c>
      <c r="L694" s="54"/>
      <c r="M694" s="55"/>
      <c r="N694" s="56" t="n">
        <f aca="false">IF(M694="",(K694),(K694/M694))</f>
        <v>0</v>
      </c>
      <c r="O694" s="57" t="e">
        <f aca="false">(1-(N694/R694))</f>
        <v>#DIV/0!</v>
      </c>
      <c r="P694" s="58"/>
      <c r="Q694" s="58"/>
      <c r="R694" s="59"/>
      <c r="S694" s="60"/>
      <c r="T694" s="61" t="str">
        <f aca="false">IF(W694="","",VLOOKUP(W694,Categories!$M$155:$N$866,2,FALSE()))</f>
        <v/>
      </c>
      <c r="U694" s="62"/>
      <c r="V694" s="63"/>
      <c r="W694" s="64"/>
      <c r="X694" s="65"/>
      <c r="Y694" s="66" t="str">
        <f aca="false">IF(ISERROR(VLOOKUP(T694,'Target Margins'!A:F,5,FALSE())),"",VLOOKUP(T694,'Target Margins'!A:F,5,FALSE()))</f>
        <v/>
      </c>
    </row>
    <row r="695" customFormat="false" ht="13" hidden="false" customHeight="true" outlineLevel="0" collapsed="false">
      <c r="A695" s="46"/>
      <c r="B695" s="47"/>
      <c r="C695" s="48"/>
      <c r="D695" s="48"/>
      <c r="E695" s="49"/>
      <c r="F695" s="50"/>
      <c r="G695" s="51"/>
      <c r="H695" s="51"/>
      <c r="I695" s="52"/>
      <c r="J695" s="53"/>
      <c r="K695" s="54" t="n">
        <f aca="false">I695-(I695*J695)</f>
        <v>0</v>
      </c>
      <c r="L695" s="54"/>
      <c r="M695" s="55"/>
      <c r="N695" s="56" t="n">
        <f aca="false">IF(M695="",(K695),(K695/M695))</f>
        <v>0</v>
      </c>
      <c r="O695" s="57" t="e">
        <f aca="false">(1-(N695/R695))</f>
        <v>#DIV/0!</v>
      </c>
      <c r="P695" s="58"/>
      <c r="Q695" s="58"/>
      <c r="R695" s="59"/>
      <c r="S695" s="60"/>
      <c r="T695" s="61" t="str">
        <f aca="false">IF(W695="","",VLOOKUP(W695,Categories!$M$155:$N$866,2,FALSE()))</f>
        <v/>
      </c>
      <c r="U695" s="62"/>
      <c r="V695" s="63"/>
      <c r="W695" s="64"/>
      <c r="X695" s="65"/>
      <c r="Y695" s="66" t="str">
        <f aca="false">IF(ISERROR(VLOOKUP(T695,'Target Margins'!A:F,5,FALSE())),"",VLOOKUP(T695,'Target Margins'!A:F,5,FALSE()))</f>
        <v/>
      </c>
    </row>
    <row r="696" customFormat="false" ht="13" hidden="false" customHeight="true" outlineLevel="0" collapsed="false">
      <c r="A696" s="46"/>
      <c r="B696" s="47"/>
      <c r="C696" s="48"/>
      <c r="D696" s="48"/>
      <c r="E696" s="49"/>
      <c r="F696" s="50"/>
      <c r="G696" s="51"/>
      <c r="H696" s="51"/>
      <c r="I696" s="52"/>
      <c r="J696" s="53"/>
      <c r="K696" s="54" t="n">
        <f aca="false">I696-(I696*J696)</f>
        <v>0</v>
      </c>
      <c r="L696" s="54"/>
      <c r="M696" s="55"/>
      <c r="N696" s="56" t="n">
        <f aca="false">IF(M696="",(K696),(K696/M696))</f>
        <v>0</v>
      </c>
      <c r="O696" s="57" t="e">
        <f aca="false">(1-(N696/R696))</f>
        <v>#DIV/0!</v>
      </c>
      <c r="P696" s="58"/>
      <c r="Q696" s="58"/>
      <c r="R696" s="59"/>
      <c r="S696" s="60"/>
      <c r="T696" s="61" t="str">
        <f aca="false">IF(W696="","",VLOOKUP(W696,Categories!$M$155:$N$866,2,FALSE()))</f>
        <v/>
      </c>
      <c r="U696" s="62"/>
      <c r="V696" s="63"/>
      <c r="W696" s="64"/>
      <c r="X696" s="65"/>
      <c r="Y696" s="66" t="str">
        <f aca="false">IF(ISERROR(VLOOKUP(T696,'Target Margins'!A:F,5,FALSE())),"",VLOOKUP(T696,'Target Margins'!A:F,5,FALSE()))</f>
        <v/>
      </c>
    </row>
    <row r="697" customFormat="false" ht="13" hidden="false" customHeight="true" outlineLevel="0" collapsed="false">
      <c r="A697" s="46"/>
      <c r="B697" s="47"/>
      <c r="C697" s="48"/>
      <c r="D697" s="48"/>
      <c r="E697" s="49"/>
      <c r="F697" s="50"/>
      <c r="G697" s="51"/>
      <c r="H697" s="51"/>
      <c r="I697" s="52"/>
      <c r="J697" s="53"/>
      <c r="K697" s="54" t="n">
        <f aca="false">I697-(I697*J697)</f>
        <v>0</v>
      </c>
      <c r="L697" s="54"/>
      <c r="M697" s="55"/>
      <c r="N697" s="56" t="n">
        <f aca="false">IF(M697="",(K697),(K697/M697))</f>
        <v>0</v>
      </c>
      <c r="O697" s="57" t="e">
        <f aca="false">(1-(N697/R697))</f>
        <v>#DIV/0!</v>
      </c>
      <c r="P697" s="58"/>
      <c r="Q697" s="58"/>
      <c r="R697" s="59"/>
      <c r="S697" s="60"/>
      <c r="T697" s="61" t="str">
        <f aca="false">IF(W697="","",VLOOKUP(W697,Categories!$M$155:$N$866,2,FALSE()))</f>
        <v/>
      </c>
      <c r="U697" s="62"/>
      <c r="V697" s="63"/>
      <c r="W697" s="64"/>
      <c r="X697" s="65"/>
      <c r="Y697" s="66" t="str">
        <f aca="false">IF(ISERROR(VLOOKUP(T697,'Target Margins'!A:F,5,FALSE())),"",VLOOKUP(T697,'Target Margins'!A:F,5,FALSE()))</f>
        <v/>
      </c>
    </row>
    <row r="698" customFormat="false" ht="13" hidden="false" customHeight="true" outlineLevel="0" collapsed="false">
      <c r="A698" s="46"/>
      <c r="B698" s="47"/>
      <c r="C698" s="48"/>
      <c r="D698" s="48"/>
      <c r="E698" s="49"/>
      <c r="F698" s="50"/>
      <c r="G698" s="51"/>
      <c r="H698" s="51"/>
      <c r="I698" s="52"/>
      <c r="J698" s="53"/>
      <c r="K698" s="54" t="n">
        <f aca="false">I698-(I698*J698)</f>
        <v>0</v>
      </c>
      <c r="L698" s="54"/>
      <c r="M698" s="55"/>
      <c r="N698" s="56" t="n">
        <f aca="false">IF(M698="",(K698),(K698/M698))</f>
        <v>0</v>
      </c>
      <c r="O698" s="57" t="e">
        <f aca="false">(1-(N698/R698))</f>
        <v>#DIV/0!</v>
      </c>
      <c r="P698" s="58"/>
      <c r="Q698" s="58"/>
      <c r="R698" s="59"/>
      <c r="S698" s="60"/>
      <c r="T698" s="61" t="str">
        <f aca="false">IF(W698="","",VLOOKUP(W698,Categories!$M$155:$N$866,2,FALSE()))</f>
        <v/>
      </c>
      <c r="U698" s="62"/>
      <c r="V698" s="63"/>
      <c r="W698" s="64"/>
      <c r="X698" s="65"/>
      <c r="Y698" s="66" t="str">
        <f aca="false">IF(ISERROR(VLOOKUP(T698,'Target Margins'!A:F,5,FALSE())),"",VLOOKUP(T698,'Target Margins'!A:F,5,FALSE()))</f>
        <v/>
      </c>
    </row>
    <row r="699" customFormat="false" ht="13" hidden="false" customHeight="true" outlineLevel="0" collapsed="false">
      <c r="A699" s="46"/>
      <c r="B699" s="47"/>
      <c r="C699" s="48"/>
      <c r="D699" s="48"/>
      <c r="E699" s="49"/>
      <c r="F699" s="50"/>
      <c r="G699" s="51"/>
      <c r="H699" s="51"/>
      <c r="I699" s="52"/>
      <c r="J699" s="53"/>
      <c r="K699" s="54" t="n">
        <f aca="false">I699-(I699*J699)</f>
        <v>0</v>
      </c>
      <c r="L699" s="54"/>
      <c r="M699" s="55"/>
      <c r="N699" s="56" t="n">
        <f aca="false">IF(M699="",(K699),(K699/M699))</f>
        <v>0</v>
      </c>
      <c r="O699" s="57" t="e">
        <f aca="false">(1-(N699/R699))</f>
        <v>#DIV/0!</v>
      </c>
      <c r="P699" s="58"/>
      <c r="Q699" s="58"/>
      <c r="R699" s="59"/>
      <c r="S699" s="60"/>
      <c r="T699" s="61" t="str">
        <f aca="false">IF(W699="","",VLOOKUP(W699,Categories!$M$155:$N$866,2,FALSE()))</f>
        <v/>
      </c>
      <c r="U699" s="62"/>
      <c r="V699" s="63"/>
      <c r="W699" s="64"/>
      <c r="X699" s="65"/>
      <c r="Y699" s="66" t="str">
        <f aca="false">IF(ISERROR(VLOOKUP(T699,'Target Margins'!A:F,5,FALSE())),"",VLOOKUP(T699,'Target Margins'!A:F,5,FALSE()))</f>
        <v/>
      </c>
    </row>
    <row r="700" customFormat="false" ht="13" hidden="false" customHeight="true" outlineLevel="0" collapsed="false">
      <c r="A700" s="46"/>
      <c r="B700" s="47"/>
      <c r="C700" s="48"/>
      <c r="D700" s="48"/>
      <c r="E700" s="49"/>
      <c r="F700" s="50"/>
      <c r="G700" s="51"/>
      <c r="H700" s="51"/>
      <c r="I700" s="52"/>
      <c r="J700" s="53"/>
      <c r="K700" s="54" t="n">
        <f aca="false">I700-(I700*J700)</f>
        <v>0</v>
      </c>
      <c r="L700" s="54"/>
      <c r="M700" s="55"/>
      <c r="N700" s="56" t="n">
        <f aca="false">IF(M700="",(K700),(K700/M700))</f>
        <v>0</v>
      </c>
      <c r="O700" s="57" t="e">
        <f aca="false">(1-(N700/R700))</f>
        <v>#DIV/0!</v>
      </c>
      <c r="P700" s="58"/>
      <c r="Q700" s="58"/>
      <c r="R700" s="59"/>
      <c r="S700" s="60"/>
      <c r="T700" s="61" t="str">
        <f aca="false">IF(W700="","",VLOOKUP(W700,Categories!$M$155:$N$866,2,FALSE()))</f>
        <v/>
      </c>
      <c r="U700" s="62"/>
      <c r="V700" s="63"/>
      <c r="W700" s="64"/>
      <c r="X700" s="65"/>
      <c r="Y700" s="66" t="str">
        <f aca="false">IF(ISERROR(VLOOKUP(T700,'Target Margins'!A:F,5,FALSE())),"",VLOOKUP(T700,'Target Margins'!A:F,5,FALSE()))</f>
        <v/>
      </c>
    </row>
    <row r="701" customFormat="false" ht="13" hidden="false" customHeight="true" outlineLevel="0" collapsed="false">
      <c r="A701" s="46"/>
      <c r="B701" s="47"/>
      <c r="C701" s="48"/>
      <c r="D701" s="48"/>
      <c r="E701" s="49"/>
      <c r="F701" s="50"/>
      <c r="G701" s="51"/>
      <c r="H701" s="51"/>
      <c r="I701" s="52"/>
      <c r="J701" s="53"/>
      <c r="K701" s="54" t="n">
        <f aca="false">I701-(I701*J701)</f>
        <v>0</v>
      </c>
      <c r="L701" s="54"/>
      <c r="M701" s="55"/>
      <c r="N701" s="56" t="n">
        <f aca="false">IF(M701="",(K701),(K701/M701))</f>
        <v>0</v>
      </c>
      <c r="O701" s="57" t="e">
        <f aca="false">(1-(N701/R701))</f>
        <v>#DIV/0!</v>
      </c>
      <c r="P701" s="58"/>
      <c r="Q701" s="58"/>
      <c r="R701" s="59"/>
      <c r="S701" s="60"/>
      <c r="T701" s="61" t="str">
        <f aca="false">IF(W701="","",VLOOKUP(W701,Categories!$M$155:$N$866,2,FALSE()))</f>
        <v/>
      </c>
      <c r="U701" s="62"/>
      <c r="V701" s="63"/>
      <c r="W701" s="64"/>
      <c r="X701" s="65"/>
      <c r="Y701" s="66" t="str">
        <f aca="false">IF(ISERROR(VLOOKUP(T701,'Target Margins'!A:F,5,FALSE())),"",VLOOKUP(T701,'Target Margins'!A:F,5,FALSE()))</f>
        <v/>
      </c>
    </row>
    <row r="702" customFormat="false" ht="13" hidden="false" customHeight="true" outlineLevel="0" collapsed="false">
      <c r="A702" s="46"/>
      <c r="B702" s="47"/>
      <c r="C702" s="48"/>
      <c r="D702" s="48"/>
      <c r="E702" s="49"/>
      <c r="F702" s="50"/>
      <c r="G702" s="51"/>
      <c r="H702" s="51"/>
      <c r="I702" s="52"/>
      <c r="J702" s="53"/>
      <c r="K702" s="54" t="n">
        <f aca="false">I702-(I702*J702)</f>
        <v>0</v>
      </c>
      <c r="L702" s="54"/>
      <c r="M702" s="55"/>
      <c r="N702" s="56" t="n">
        <f aca="false">IF(M702="",(K702),(K702/M702))</f>
        <v>0</v>
      </c>
      <c r="O702" s="57" t="e">
        <f aca="false">(1-(N702/R702))</f>
        <v>#DIV/0!</v>
      </c>
      <c r="P702" s="58"/>
      <c r="Q702" s="58"/>
      <c r="R702" s="59"/>
      <c r="S702" s="60"/>
      <c r="T702" s="61" t="str">
        <f aca="false">IF(W702="","",VLOOKUP(W702,Categories!$M$155:$N$866,2,FALSE()))</f>
        <v/>
      </c>
      <c r="U702" s="62"/>
      <c r="V702" s="63"/>
      <c r="W702" s="64"/>
      <c r="X702" s="65"/>
      <c r="Y702" s="66" t="str">
        <f aca="false">IF(ISERROR(VLOOKUP(T702,'Target Margins'!A:F,5,FALSE())),"",VLOOKUP(T702,'Target Margins'!A:F,5,FALSE()))</f>
        <v/>
      </c>
    </row>
    <row r="703" customFormat="false" ht="13" hidden="false" customHeight="true" outlineLevel="0" collapsed="false">
      <c r="A703" s="46"/>
      <c r="B703" s="47"/>
      <c r="C703" s="48"/>
      <c r="D703" s="48"/>
      <c r="E703" s="49"/>
      <c r="F703" s="50"/>
      <c r="G703" s="51"/>
      <c r="H703" s="51"/>
      <c r="I703" s="52"/>
      <c r="J703" s="53"/>
      <c r="K703" s="54" t="n">
        <f aca="false">I703-(I703*J703)</f>
        <v>0</v>
      </c>
      <c r="L703" s="54"/>
      <c r="M703" s="55"/>
      <c r="N703" s="56" t="n">
        <f aca="false">IF(M703="",(K703),(K703/M703))</f>
        <v>0</v>
      </c>
      <c r="O703" s="57" t="e">
        <f aca="false">(1-(N703/R703))</f>
        <v>#DIV/0!</v>
      </c>
      <c r="P703" s="58"/>
      <c r="Q703" s="58"/>
      <c r="R703" s="59"/>
      <c r="S703" s="60"/>
      <c r="T703" s="61" t="str">
        <f aca="false">IF(W703="","",VLOOKUP(W703,Categories!$M$155:$N$866,2,FALSE()))</f>
        <v/>
      </c>
      <c r="U703" s="62"/>
      <c r="V703" s="63"/>
      <c r="W703" s="64"/>
      <c r="X703" s="65"/>
      <c r="Y703" s="66" t="str">
        <f aca="false">IF(ISERROR(VLOOKUP(T703,'Target Margins'!A:F,5,FALSE())),"",VLOOKUP(T703,'Target Margins'!A:F,5,FALSE()))</f>
        <v/>
      </c>
    </row>
    <row r="704" customFormat="false" ht="13" hidden="false" customHeight="true" outlineLevel="0" collapsed="false">
      <c r="A704" s="46"/>
      <c r="B704" s="47"/>
      <c r="C704" s="48"/>
      <c r="D704" s="48"/>
      <c r="E704" s="49"/>
      <c r="F704" s="50"/>
      <c r="G704" s="51"/>
      <c r="H704" s="51"/>
      <c r="I704" s="52"/>
      <c r="J704" s="53"/>
      <c r="K704" s="54" t="n">
        <f aca="false">I704-(I704*J704)</f>
        <v>0</v>
      </c>
      <c r="L704" s="54"/>
      <c r="M704" s="55"/>
      <c r="N704" s="56" t="n">
        <f aca="false">IF(M704="",(K704),(K704/M704))</f>
        <v>0</v>
      </c>
      <c r="O704" s="57" t="e">
        <f aca="false">(1-(N704/R704))</f>
        <v>#DIV/0!</v>
      </c>
      <c r="P704" s="58"/>
      <c r="Q704" s="58"/>
      <c r="R704" s="59"/>
      <c r="S704" s="60"/>
      <c r="T704" s="61" t="str">
        <f aca="false">IF(W704="","",VLOOKUP(W704,Categories!$M$155:$N$866,2,FALSE()))</f>
        <v/>
      </c>
      <c r="U704" s="62"/>
      <c r="V704" s="63"/>
      <c r="W704" s="64"/>
      <c r="X704" s="65"/>
      <c r="Y704" s="66" t="str">
        <f aca="false">IF(ISERROR(VLOOKUP(T704,'Target Margins'!A:F,5,FALSE())),"",VLOOKUP(T704,'Target Margins'!A:F,5,FALSE()))</f>
        <v/>
      </c>
    </row>
    <row r="705" customFormat="false" ht="13" hidden="false" customHeight="true" outlineLevel="0" collapsed="false">
      <c r="A705" s="46"/>
      <c r="B705" s="47"/>
      <c r="C705" s="48"/>
      <c r="D705" s="48"/>
      <c r="E705" s="49"/>
      <c r="F705" s="50"/>
      <c r="G705" s="51"/>
      <c r="H705" s="51"/>
      <c r="I705" s="52"/>
      <c r="J705" s="53"/>
      <c r="K705" s="54" t="n">
        <f aca="false">I705-(I705*J705)</f>
        <v>0</v>
      </c>
      <c r="L705" s="54"/>
      <c r="M705" s="55"/>
      <c r="N705" s="56" t="n">
        <f aca="false">IF(M705="",(K705),(K705/M705))</f>
        <v>0</v>
      </c>
      <c r="O705" s="57" t="e">
        <f aca="false">(1-(N705/R705))</f>
        <v>#DIV/0!</v>
      </c>
      <c r="P705" s="58"/>
      <c r="Q705" s="58"/>
      <c r="R705" s="59"/>
      <c r="S705" s="60"/>
      <c r="T705" s="61" t="str">
        <f aca="false">IF(W705="","",VLOOKUP(W705,Categories!$M$155:$N$866,2,FALSE()))</f>
        <v/>
      </c>
      <c r="U705" s="62"/>
      <c r="V705" s="63"/>
      <c r="W705" s="64"/>
      <c r="X705" s="65"/>
      <c r="Y705" s="66" t="str">
        <f aca="false">IF(ISERROR(VLOOKUP(T705,'Target Margins'!A:F,5,FALSE())),"",VLOOKUP(T705,'Target Margins'!A:F,5,FALSE()))</f>
        <v/>
      </c>
    </row>
    <row r="706" customFormat="false" ht="13" hidden="false" customHeight="true" outlineLevel="0" collapsed="false">
      <c r="A706" s="46"/>
      <c r="B706" s="47"/>
      <c r="C706" s="48"/>
      <c r="D706" s="48"/>
      <c r="E706" s="49"/>
      <c r="F706" s="50"/>
      <c r="G706" s="51"/>
      <c r="H706" s="51"/>
      <c r="I706" s="52"/>
      <c r="J706" s="53"/>
      <c r="K706" s="54" t="n">
        <f aca="false">I706-(I706*J706)</f>
        <v>0</v>
      </c>
      <c r="L706" s="54"/>
      <c r="M706" s="55"/>
      <c r="N706" s="56" t="n">
        <f aca="false">IF(M706="",(K706),(K706/M706))</f>
        <v>0</v>
      </c>
      <c r="O706" s="57" t="e">
        <f aca="false">(1-(N706/R706))</f>
        <v>#DIV/0!</v>
      </c>
      <c r="P706" s="58"/>
      <c r="Q706" s="58"/>
      <c r="R706" s="59"/>
      <c r="S706" s="60"/>
      <c r="T706" s="61" t="str">
        <f aca="false">IF(W706="","",VLOOKUP(W706,Categories!$M$155:$N$866,2,FALSE()))</f>
        <v/>
      </c>
      <c r="U706" s="62"/>
      <c r="V706" s="63"/>
      <c r="W706" s="64"/>
      <c r="X706" s="65"/>
      <c r="Y706" s="66" t="str">
        <f aca="false">IF(ISERROR(VLOOKUP(T706,'Target Margins'!A:F,5,FALSE())),"",VLOOKUP(T706,'Target Margins'!A:F,5,FALSE()))</f>
        <v/>
      </c>
    </row>
    <row r="707" customFormat="false" ht="13" hidden="false" customHeight="true" outlineLevel="0" collapsed="false">
      <c r="A707" s="46"/>
      <c r="B707" s="47"/>
      <c r="C707" s="48"/>
      <c r="D707" s="48"/>
      <c r="E707" s="49"/>
      <c r="F707" s="50"/>
      <c r="G707" s="51"/>
      <c r="H707" s="51"/>
      <c r="I707" s="52"/>
      <c r="J707" s="53"/>
      <c r="K707" s="54" t="n">
        <f aca="false">I707-(I707*J707)</f>
        <v>0</v>
      </c>
      <c r="L707" s="54"/>
      <c r="M707" s="55"/>
      <c r="N707" s="56" t="n">
        <f aca="false">IF(M707="",(K707),(K707/M707))</f>
        <v>0</v>
      </c>
      <c r="O707" s="57" t="e">
        <f aca="false">(1-(N707/R707))</f>
        <v>#DIV/0!</v>
      </c>
      <c r="P707" s="58"/>
      <c r="Q707" s="58"/>
      <c r="R707" s="59"/>
      <c r="S707" s="60"/>
      <c r="T707" s="61" t="str">
        <f aca="false">IF(W707="","",VLOOKUP(W707,Categories!$M$155:$N$866,2,FALSE()))</f>
        <v/>
      </c>
      <c r="U707" s="62"/>
      <c r="V707" s="63"/>
      <c r="W707" s="64"/>
      <c r="X707" s="65"/>
      <c r="Y707" s="66" t="str">
        <f aca="false">IF(ISERROR(VLOOKUP(T707,'Target Margins'!A:F,5,FALSE())),"",VLOOKUP(T707,'Target Margins'!A:F,5,FALSE()))</f>
        <v/>
      </c>
    </row>
    <row r="708" customFormat="false" ht="13" hidden="false" customHeight="true" outlineLevel="0" collapsed="false">
      <c r="A708" s="46"/>
      <c r="B708" s="47"/>
      <c r="C708" s="48"/>
      <c r="D708" s="48"/>
      <c r="E708" s="49"/>
      <c r="F708" s="50"/>
      <c r="G708" s="51"/>
      <c r="H708" s="51"/>
      <c r="I708" s="52"/>
      <c r="J708" s="53"/>
      <c r="K708" s="54" t="n">
        <f aca="false">I708-(I708*J708)</f>
        <v>0</v>
      </c>
      <c r="L708" s="54"/>
      <c r="M708" s="55"/>
      <c r="N708" s="56" t="n">
        <f aca="false">IF(M708="",(K708),(K708/M708))</f>
        <v>0</v>
      </c>
      <c r="O708" s="57" t="e">
        <f aca="false">(1-(N708/R708))</f>
        <v>#DIV/0!</v>
      </c>
      <c r="P708" s="58"/>
      <c r="Q708" s="58"/>
      <c r="R708" s="59"/>
      <c r="S708" s="60"/>
      <c r="T708" s="61" t="str">
        <f aca="false">IF(W708="","",VLOOKUP(W708,Categories!$M$155:$N$866,2,FALSE()))</f>
        <v/>
      </c>
      <c r="U708" s="62"/>
      <c r="V708" s="63"/>
      <c r="W708" s="64"/>
      <c r="X708" s="65"/>
      <c r="Y708" s="66" t="str">
        <f aca="false">IF(ISERROR(VLOOKUP(T708,'Target Margins'!A:F,5,FALSE())),"",VLOOKUP(T708,'Target Margins'!A:F,5,FALSE()))</f>
        <v/>
      </c>
    </row>
    <row r="709" customFormat="false" ht="13" hidden="false" customHeight="true" outlineLevel="0" collapsed="false">
      <c r="A709" s="46"/>
      <c r="B709" s="47"/>
      <c r="C709" s="48"/>
      <c r="D709" s="48"/>
      <c r="E709" s="49"/>
      <c r="F709" s="50"/>
      <c r="G709" s="51"/>
      <c r="H709" s="51"/>
      <c r="I709" s="52"/>
      <c r="J709" s="53"/>
      <c r="K709" s="54" t="n">
        <f aca="false">I709-(I709*J709)</f>
        <v>0</v>
      </c>
      <c r="L709" s="54"/>
      <c r="M709" s="55"/>
      <c r="N709" s="56" t="n">
        <f aca="false">IF(M709="",(K709),(K709/M709))</f>
        <v>0</v>
      </c>
      <c r="O709" s="57" t="e">
        <f aca="false">(1-(N709/R709))</f>
        <v>#DIV/0!</v>
      </c>
      <c r="P709" s="58"/>
      <c r="Q709" s="58"/>
      <c r="R709" s="59"/>
      <c r="S709" s="60"/>
      <c r="T709" s="61" t="str">
        <f aca="false">IF(W709="","",VLOOKUP(W709,Categories!$M$155:$N$866,2,FALSE()))</f>
        <v/>
      </c>
      <c r="U709" s="62"/>
      <c r="V709" s="63"/>
      <c r="W709" s="64"/>
      <c r="X709" s="65"/>
      <c r="Y709" s="66" t="str">
        <f aca="false">IF(ISERROR(VLOOKUP(T709,'Target Margins'!A:F,5,FALSE())),"",VLOOKUP(T709,'Target Margins'!A:F,5,FALSE()))</f>
        <v/>
      </c>
    </row>
    <row r="710" customFormat="false" ht="13" hidden="false" customHeight="true" outlineLevel="0" collapsed="false">
      <c r="A710" s="46"/>
      <c r="B710" s="47"/>
      <c r="C710" s="48"/>
      <c r="D710" s="48"/>
      <c r="E710" s="49"/>
      <c r="F710" s="50"/>
      <c r="G710" s="51"/>
      <c r="H710" s="51"/>
      <c r="I710" s="52"/>
      <c r="J710" s="53"/>
      <c r="K710" s="54" t="n">
        <f aca="false">I710-(I710*J710)</f>
        <v>0</v>
      </c>
      <c r="L710" s="54"/>
      <c r="M710" s="55"/>
      <c r="N710" s="56" t="n">
        <f aca="false">IF(M710="",(K710),(K710/M710))</f>
        <v>0</v>
      </c>
      <c r="O710" s="57" t="e">
        <f aca="false">(1-(N710/R710))</f>
        <v>#DIV/0!</v>
      </c>
      <c r="P710" s="58"/>
      <c r="Q710" s="58"/>
      <c r="R710" s="59"/>
      <c r="S710" s="60"/>
      <c r="T710" s="61" t="str">
        <f aca="false">IF(W710="","",VLOOKUP(W710,Categories!$M$155:$N$866,2,FALSE()))</f>
        <v/>
      </c>
      <c r="U710" s="62"/>
      <c r="V710" s="63"/>
      <c r="W710" s="64"/>
      <c r="X710" s="65"/>
      <c r="Y710" s="66" t="str">
        <f aca="false">IF(ISERROR(VLOOKUP(T710,'Target Margins'!A:F,5,FALSE())),"",VLOOKUP(T710,'Target Margins'!A:F,5,FALSE()))</f>
        <v/>
      </c>
    </row>
    <row r="711" customFormat="false" ht="13" hidden="false" customHeight="true" outlineLevel="0" collapsed="false">
      <c r="A711" s="46"/>
      <c r="B711" s="47"/>
      <c r="C711" s="48"/>
      <c r="D711" s="48"/>
      <c r="E711" s="49"/>
      <c r="F711" s="50"/>
      <c r="G711" s="51"/>
      <c r="H711" s="51"/>
      <c r="I711" s="52"/>
      <c r="J711" s="53"/>
      <c r="K711" s="54" t="n">
        <f aca="false">I711-(I711*J711)</f>
        <v>0</v>
      </c>
      <c r="L711" s="54"/>
      <c r="M711" s="55"/>
      <c r="N711" s="56" t="n">
        <f aca="false">IF(M711="",(K711),(K711/M711))</f>
        <v>0</v>
      </c>
      <c r="O711" s="57" t="e">
        <f aca="false">(1-(N711/R711))</f>
        <v>#DIV/0!</v>
      </c>
      <c r="P711" s="58"/>
      <c r="Q711" s="58"/>
      <c r="R711" s="59"/>
      <c r="S711" s="60"/>
      <c r="T711" s="61" t="str">
        <f aca="false">IF(W711="","",VLOOKUP(W711,Categories!$M$155:$N$866,2,FALSE()))</f>
        <v/>
      </c>
      <c r="U711" s="62"/>
      <c r="V711" s="63"/>
      <c r="W711" s="64"/>
      <c r="X711" s="65"/>
      <c r="Y711" s="66" t="str">
        <f aca="false">IF(ISERROR(VLOOKUP(T711,'Target Margins'!A:F,5,FALSE())),"",VLOOKUP(T711,'Target Margins'!A:F,5,FALSE()))</f>
        <v/>
      </c>
    </row>
    <row r="712" customFormat="false" ht="13" hidden="false" customHeight="true" outlineLevel="0" collapsed="false">
      <c r="A712" s="46"/>
      <c r="B712" s="47"/>
      <c r="C712" s="48"/>
      <c r="D712" s="48"/>
      <c r="E712" s="49"/>
      <c r="F712" s="50"/>
      <c r="G712" s="51"/>
      <c r="H712" s="51"/>
      <c r="I712" s="52"/>
      <c r="J712" s="53"/>
      <c r="K712" s="54" t="n">
        <f aca="false">I712-(I712*J712)</f>
        <v>0</v>
      </c>
      <c r="L712" s="54"/>
      <c r="M712" s="55"/>
      <c r="N712" s="56" t="n">
        <f aca="false">IF(M712="",(K712),(K712/M712))</f>
        <v>0</v>
      </c>
      <c r="O712" s="57" t="e">
        <f aca="false">(1-(N712/R712))</f>
        <v>#DIV/0!</v>
      </c>
      <c r="P712" s="58"/>
      <c r="Q712" s="58"/>
      <c r="R712" s="59"/>
      <c r="S712" s="60"/>
      <c r="T712" s="61" t="str">
        <f aca="false">IF(W712="","",VLOOKUP(W712,Categories!$M$155:$N$866,2,FALSE()))</f>
        <v/>
      </c>
      <c r="U712" s="62"/>
      <c r="V712" s="63"/>
      <c r="W712" s="64"/>
      <c r="X712" s="65"/>
      <c r="Y712" s="66" t="str">
        <f aca="false">IF(ISERROR(VLOOKUP(T712,'Target Margins'!A:F,5,FALSE())),"",VLOOKUP(T712,'Target Margins'!A:F,5,FALSE()))</f>
        <v/>
      </c>
    </row>
    <row r="713" customFormat="false" ht="13" hidden="false" customHeight="true" outlineLevel="0" collapsed="false">
      <c r="A713" s="46"/>
      <c r="B713" s="47"/>
      <c r="C713" s="48"/>
      <c r="D713" s="48"/>
      <c r="E713" s="49"/>
      <c r="F713" s="50"/>
      <c r="G713" s="51"/>
      <c r="H713" s="51"/>
      <c r="I713" s="52"/>
      <c r="J713" s="53"/>
      <c r="K713" s="54" t="n">
        <f aca="false">I713-(I713*J713)</f>
        <v>0</v>
      </c>
      <c r="L713" s="54"/>
      <c r="M713" s="55"/>
      <c r="N713" s="56" t="n">
        <f aca="false">IF(M713="",(K713),(K713/M713))</f>
        <v>0</v>
      </c>
      <c r="O713" s="57" t="e">
        <f aca="false">(1-(N713/R713))</f>
        <v>#DIV/0!</v>
      </c>
      <c r="P713" s="58"/>
      <c r="Q713" s="58"/>
      <c r="R713" s="59"/>
      <c r="S713" s="60"/>
      <c r="T713" s="61" t="str">
        <f aca="false">IF(W713="","",VLOOKUP(W713,Categories!$M$155:$N$866,2,FALSE()))</f>
        <v/>
      </c>
      <c r="U713" s="62"/>
      <c r="V713" s="63"/>
      <c r="W713" s="64"/>
      <c r="X713" s="65"/>
      <c r="Y713" s="66" t="str">
        <f aca="false">IF(ISERROR(VLOOKUP(T713,'Target Margins'!A:F,5,FALSE())),"",VLOOKUP(T713,'Target Margins'!A:F,5,FALSE()))</f>
        <v/>
      </c>
    </row>
    <row r="714" customFormat="false" ht="13" hidden="false" customHeight="true" outlineLevel="0" collapsed="false">
      <c r="A714" s="46"/>
      <c r="B714" s="47"/>
      <c r="C714" s="48"/>
      <c r="D714" s="48"/>
      <c r="E714" s="49"/>
      <c r="F714" s="50"/>
      <c r="G714" s="51"/>
      <c r="H714" s="51"/>
      <c r="I714" s="52"/>
      <c r="J714" s="53"/>
      <c r="K714" s="54" t="n">
        <f aca="false">I714-(I714*J714)</f>
        <v>0</v>
      </c>
      <c r="L714" s="54"/>
      <c r="M714" s="55"/>
      <c r="N714" s="56" t="n">
        <f aca="false">IF(M714="",(K714),(K714/M714))</f>
        <v>0</v>
      </c>
      <c r="O714" s="57" t="e">
        <f aca="false">(1-(N714/R714))</f>
        <v>#DIV/0!</v>
      </c>
      <c r="P714" s="58"/>
      <c r="Q714" s="58"/>
      <c r="R714" s="59"/>
      <c r="S714" s="60"/>
      <c r="T714" s="61" t="str">
        <f aca="false">IF(W714="","",VLOOKUP(W714,Categories!$M$155:$N$866,2,FALSE()))</f>
        <v/>
      </c>
      <c r="U714" s="62"/>
      <c r="V714" s="63"/>
      <c r="W714" s="64"/>
      <c r="X714" s="65"/>
      <c r="Y714" s="66" t="str">
        <f aca="false">IF(ISERROR(VLOOKUP(T714,'Target Margins'!A:F,5,FALSE())),"",VLOOKUP(T714,'Target Margins'!A:F,5,FALSE()))</f>
        <v/>
      </c>
    </row>
    <row r="715" customFormat="false" ht="13" hidden="false" customHeight="true" outlineLevel="0" collapsed="false">
      <c r="A715" s="46"/>
      <c r="B715" s="47"/>
      <c r="C715" s="48"/>
      <c r="D715" s="48"/>
      <c r="E715" s="49"/>
      <c r="F715" s="50"/>
      <c r="G715" s="51"/>
      <c r="H715" s="51"/>
      <c r="I715" s="52"/>
      <c r="J715" s="53"/>
      <c r="K715" s="54" t="n">
        <f aca="false">I715-(I715*J715)</f>
        <v>0</v>
      </c>
      <c r="L715" s="54"/>
      <c r="M715" s="55"/>
      <c r="N715" s="56" t="n">
        <f aca="false">IF(M715="",(K715),(K715/M715))</f>
        <v>0</v>
      </c>
      <c r="O715" s="57" t="e">
        <f aca="false">(1-(N715/R715))</f>
        <v>#DIV/0!</v>
      </c>
      <c r="P715" s="58"/>
      <c r="Q715" s="58"/>
      <c r="R715" s="59"/>
      <c r="S715" s="60"/>
      <c r="T715" s="61" t="str">
        <f aca="false">IF(W715="","",VLOOKUP(W715,Categories!$M$155:$N$866,2,FALSE()))</f>
        <v/>
      </c>
      <c r="U715" s="62"/>
      <c r="V715" s="63"/>
      <c r="W715" s="64"/>
      <c r="X715" s="65"/>
      <c r="Y715" s="66" t="str">
        <f aca="false">IF(ISERROR(VLOOKUP(T715,'Target Margins'!A:F,5,FALSE())),"",VLOOKUP(T715,'Target Margins'!A:F,5,FALSE()))</f>
        <v/>
      </c>
    </row>
    <row r="716" customFormat="false" ht="13" hidden="false" customHeight="true" outlineLevel="0" collapsed="false">
      <c r="A716" s="46"/>
      <c r="B716" s="47"/>
      <c r="C716" s="48"/>
      <c r="D716" s="48"/>
      <c r="E716" s="49"/>
      <c r="F716" s="50"/>
      <c r="G716" s="51"/>
      <c r="H716" s="51"/>
      <c r="I716" s="52"/>
      <c r="J716" s="53"/>
      <c r="K716" s="54" t="n">
        <f aca="false">I716-(I716*J716)</f>
        <v>0</v>
      </c>
      <c r="L716" s="54"/>
      <c r="M716" s="55"/>
      <c r="N716" s="56" t="n">
        <f aca="false">IF(M716="",(K716),(K716/M716))</f>
        <v>0</v>
      </c>
      <c r="O716" s="57" t="e">
        <f aca="false">(1-(N716/R716))</f>
        <v>#DIV/0!</v>
      </c>
      <c r="P716" s="58"/>
      <c r="Q716" s="58"/>
      <c r="R716" s="59"/>
      <c r="S716" s="60"/>
      <c r="T716" s="61" t="str">
        <f aca="false">IF(W716="","",VLOOKUP(W716,Categories!$M$155:$N$866,2,FALSE()))</f>
        <v/>
      </c>
      <c r="U716" s="62"/>
      <c r="V716" s="63"/>
      <c r="W716" s="64"/>
      <c r="X716" s="65"/>
      <c r="Y716" s="66" t="str">
        <f aca="false">IF(ISERROR(VLOOKUP(T716,'Target Margins'!A:F,5,FALSE())),"",VLOOKUP(T716,'Target Margins'!A:F,5,FALSE()))</f>
        <v/>
      </c>
    </row>
    <row r="717" customFormat="false" ht="13" hidden="false" customHeight="true" outlineLevel="0" collapsed="false">
      <c r="A717" s="46"/>
      <c r="B717" s="47"/>
      <c r="C717" s="48"/>
      <c r="D717" s="48"/>
      <c r="E717" s="49"/>
      <c r="F717" s="50"/>
      <c r="G717" s="51"/>
      <c r="H717" s="51"/>
      <c r="I717" s="52"/>
      <c r="J717" s="53"/>
      <c r="K717" s="54" t="n">
        <f aca="false">I717-(I717*J717)</f>
        <v>0</v>
      </c>
      <c r="L717" s="54"/>
      <c r="M717" s="55"/>
      <c r="N717" s="56" t="n">
        <f aca="false">IF(M717="",(K717),(K717/M717))</f>
        <v>0</v>
      </c>
      <c r="O717" s="57" t="e">
        <f aca="false">(1-(N717/R717))</f>
        <v>#DIV/0!</v>
      </c>
      <c r="P717" s="58"/>
      <c r="Q717" s="58"/>
      <c r="R717" s="59"/>
      <c r="S717" s="60"/>
      <c r="T717" s="61" t="str">
        <f aca="false">IF(W717="","",VLOOKUP(W717,Categories!$M$155:$N$866,2,FALSE()))</f>
        <v/>
      </c>
      <c r="U717" s="62"/>
      <c r="V717" s="63"/>
      <c r="W717" s="64"/>
      <c r="X717" s="65"/>
      <c r="Y717" s="66" t="str">
        <f aca="false">IF(ISERROR(VLOOKUP(T717,'Target Margins'!A:F,5,FALSE())),"",VLOOKUP(T717,'Target Margins'!A:F,5,FALSE()))</f>
        <v/>
      </c>
    </row>
    <row r="718" customFormat="false" ht="13" hidden="false" customHeight="true" outlineLevel="0" collapsed="false">
      <c r="A718" s="46"/>
      <c r="B718" s="47"/>
      <c r="C718" s="48"/>
      <c r="D718" s="48"/>
      <c r="E718" s="49"/>
      <c r="F718" s="50"/>
      <c r="G718" s="51"/>
      <c r="H718" s="51"/>
      <c r="I718" s="52"/>
      <c r="J718" s="53"/>
      <c r="K718" s="54" t="n">
        <f aca="false">I718-(I718*J718)</f>
        <v>0</v>
      </c>
      <c r="L718" s="54"/>
      <c r="M718" s="55"/>
      <c r="N718" s="56" t="n">
        <f aca="false">IF(M718="",(K718),(K718/M718))</f>
        <v>0</v>
      </c>
      <c r="O718" s="57" t="e">
        <f aca="false">(1-(N718/R718))</f>
        <v>#DIV/0!</v>
      </c>
      <c r="P718" s="58"/>
      <c r="Q718" s="58"/>
      <c r="R718" s="59"/>
      <c r="S718" s="60"/>
      <c r="T718" s="61" t="str">
        <f aca="false">IF(W718="","",VLOOKUP(W718,Categories!$M$155:$N$866,2,FALSE()))</f>
        <v/>
      </c>
      <c r="U718" s="62"/>
      <c r="V718" s="63"/>
      <c r="W718" s="64"/>
      <c r="X718" s="65"/>
      <c r="Y718" s="66" t="str">
        <f aca="false">IF(ISERROR(VLOOKUP(T718,'Target Margins'!A:F,5,FALSE())),"",VLOOKUP(T718,'Target Margins'!A:F,5,FALSE()))</f>
        <v/>
      </c>
    </row>
    <row r="719" customFormat="false" ht="13" hidden="false" customHeight="true" outlineLevel="0" collapsed="false">
      <c r="A719" s="46"/>
      <c r="B719" s="47"/>
      <c r="C719" s="48"/>
      <c r="D719" s="48"/>
      <c r="E719" s="49"/>
      <c r="F719" s="50"/>
      <c r="G719" s="51"/>
      <c r="H719" s="51"/>
      <c r="I719" s="52"/>
      <c r="J719" s="53"/>
      <c r="K719" s="54" t="n">
        <f aca="false">I719-(I719*J719)</f>
        <v>0</v>
      </c>
      <c r="L719" s="54"/>
      <c r="M719" s="55"/>
      <c r="N719" s="56" t="n">
        <f aca="false">IF(M719="",(K719),(K719/M719))</f>
        <v>0</v>
      </c>
      <c r="O719" s="57" t="e">
        <f aca="false">(1-(N719/R719))</f>
        <v>#DIV/0!</v>
      </c>
      <c r="P719" s="58"/>
      <c r="Q719" s="58"/>
      <c r="R719" s="59"/>
      <c r="S719" s="60"/>
      <c r="T719" s="61" t="str">
        <f aca="false">IF(W719="","",VLOOKUP(W719,Categories!$M$155:$N$866,2,FALSE()))</f>
        <v/>
      </c>
      <c r="U719" s="62"/>
      <c r="V719" s="63"/>
      <c r="W719" s="64"/>
      <c r="X719" s="65"/>
      <c r="Y719" s="66" t="str">
        <f aca="false">IF(ISERROR(VLOOKUP(T719,'Target Margins'!A:F,5,FALSE())),"",VLOOKUP(T719,'Target Margins'!A:F,5,FALSE()))</f>
        <v/>
      </c>
    </row>
    <row r="720" customFormat="false" ht="13" hidden="false" customHeight="true" outlineLevel="0" collapsed="false">
      <c r="A720" s="46"/>
      <c r="B720" s="47"/>
      <c r="C720" s="48"/>
      <c r="D720" s="48"/>
      <c r="E720" s="49"/>
      <c r="F720" s="50"/>
      <c r="G720" s="51"/>
      <c r="H720" s="51"/>
      <c r="I720" s="52"/>
      <c r="J720" s="53"/>
      <c r="K720" s="54" t="n">
        <f aca="false">I720-(I720*J720)</f>
        <v>0</v>
      </c>
      <c r="L720" s="54"/>
      <c r="M720" s="55"/>
      <c r="N720" s="56" t="n">
        <f aca="false">IF(M720="",(K720),(K720/M720))</f>
        <v>0</v>
      </c>
      <c r="O720" s="57" t="e">
        <f aca="false">(1-(N720/R720))</f>
        <v>#DIV/0!</v>
      </c>
      <c r="P720" s="58"/>
      <c r="Q720" s="58"/>
      <c r="R720" s="59"/>
      <c r="S720" s="60"/>
      <c r="T720" s="61" t="str">
        <f aca="false">IF(W720="","",VLOOKUP(W720,Categories!$M$155:$N$866,2,FALSE()))</f>
        <v/>
      </c>
      <c r="U720" s="62"/>
      <c r="V720" s="63"/>
      <c r="W720" s="64"/>
      <c r="X720" s="65"/>
      <c r="Y720" s="66" t="str">
        <f aca="false">IF(ISERROR(VLOOKUP(T720,'Target Margins'!A:F,5,FALSE())),"",VLOOKUP(T720,'Target Margins'!A:F,5,FALSE()))</f>
        <v/>
      </c>
    </row>
    <row r="721" customFormat="false" ht="13" hidden="false" customHeight="true" outlineLevel="0" collapsed="false">
      <c r="A721" s="46"/>
      <c r="B721" s="47"/>
      <c r="C721" s="48"/>
      <c r="D721" s="48"/>
      <c r="E721" s="49"/>
      <c r="F721" s="50"/>
      <c r="G721" s="51"/>
      <c r="H721" s="51"/>
      <c r="I721" s="52"/>
      <c r="J721" s="53"/>
      <c r="K721" s="54" t="n">
        <f aca="false">I721-(I721*J721)</f>
        <v>0</v>
      </c>
      <c r="L721" s="54"/>
      <c r="M721" s="55"/>
      <c r="N721" s="56" t="n">
        <f aca="false">IF(M721="",(K721),(K721/M721))</f>
        <v>0</v>
      </c>
      <c r="O721" s="57" t="e">
        <f aca="false">(1-(N721/R721))</f>
        <v>#DIV/0!</v>
      </c>
      <c r="P721" s="58"/>
      <c r="Q721" s="58"/>
      <c r="R721" s="59"/>
      <c r="S721" s="60"/>
      <c r="T721" s="61" t="str">
        <f aca="false">IF(W721="","",VLOOKUP(W721,Categories!$M$155:$N$866,2,FALSE()))</f>
        <v/>
      </c>
      <c r="U721" s="62"/>
      <c r="V721" s="63"/>
      <c r="W721" s="64"/>
      <c r="X721" s="65"/>
      <c r="Y721" s="66" t="str">
        <f aca="false">IF(ISERROR(VLOOKUP(T721,'Target Margins'!A:F,5,FALSE())),"",VLOOKUP(T721,'Target Margins'!A:F,5,FALSE()))</f>
        <v/>
      </c>
    </row>
    <row r="722" customFormat="false" ht="13" hidden="false" customHeight="true" outlineLevel="0" collapsed="false">
      <c r="A722" s="46"/>
      <c r="B722" s="47"/>
      <c r="C722" s="48"/>
      <c r="D722" s="48"/>
      <c r="E722" s="49"/>
      <c r="F722" s="50"/>
      <c r="G722" s="51"/>
      <c r="H722" s="51"/>
      <c r="I722" s="52"/>
      <c r="J722" s="53"/>
      <c r="K722" s="54" t="n">
        <f aca="false">I722-(I722*J722)</f>
        <v>0</v>
      </c>
      <c r="L722" s="54"/>
      <c r="M722" s="55"/>
      <c r="N722" s="56" t="n">
        <f aca="false">IF(M722="",(K722),(K722/M722))</f>
        <v>0</v>
      </c>
      <c r="O722" s="57" t="e">
        <f aca="false">(1-(N722/R722))</f>
        <v>#DIV/0!</v>
      </c>
      <c r="P722" s="58"/>
      <c r="Q722" s="58"/>
      <c r="R722" s="59"/>
      <c r="S722" s="60"/>
      <c r="T722" s="61" t="str">
        <f aca="false">IF(W722="","",VLOOKUP(W722,Categories!$M$155:$N$866,2,FALSE()))</f>
        <v/>
      </c>
      <c r="U722" s="62"/>
      <c r="V722" s="63"/>
      <c r="W722" s="64"/>
      <c r="X722" s="65"/>
      <c r="Y722" s="66" t="str">
        <f aca="false">IF(ISERROR(VLOOKUP(T722,'Target Margins'!A:F,5,FALSE())),"",VLOOKUP(T722,'Target Margins'!A:F,5,FALSE()))</f>
        <v/>
      </c>
    </row>
    <row r="723" customFormat="false" ht="13" hidden="false" customHeight="true" outlineLevel="0" collapsed="false">
      <c r="A723" s="46"/>
      <c r="B723" s="47"/>
      <c r="C723" s="48"/>
      <c r="D723" s="48"/>
      <c r="E723" s="49"/>
      <c r="F723" s="50"/>
      <c r="G723" s="51"/>
      <c r="H723" s="51"/>
      <c r="I723" s="52"/>
      <c r="J723" s="53"/>
      <c r="K723" s="54" t="n">
        <f aca="false">I723-(I723*J723)</f>
        <v>0</v>
      </c>
      <c r="L723" s="54"/>
      <c r="M723" s="55"/>
      <c r="N723" s="56" t="n">
        <f aca="false">IF(M723="",(K723),(K723/M723))</f>
        <v>0</v>
      </c>
      <c r="O723" s="57" t="e">
        <f aca="false">(1-(N723/R723))</f>
        <v>#DIV/0!</v>
      </c>
      <c r="P723" s="58"/>
      <c r="Q723" s="58"/>
      <c r="R723" s="59"/>
      <c r="S723" s="60"/>
      <c r="T723" s="61" t="str">
        <f aca="false">IF(W723="","",VLOOKUP(W723,Categories!$M$155:$N$866,2,FALSE()))</f>
        <v/>
      </c>
      <c r="U723" s="62"/>
      <c r="V723" s="63"/>
      <c r="W723" s="64"/>
      <c r="X723" s="65"/>
      <c r="Y723" s="66" t="str">
        <f aca="false">IF(ISERROR(VLOOKUP(T723,'Target Margins'!A:F,5,FALSE())),"",VLOOKUP(T723,'Target Margins'!A:F,5,FALSE()))</f>
        <v/>
      </c>
    </row>
    <row r="724" customFormat="false" ht="13" hidden="false" customHeight="true" outlineLevel="0" collapsed="false">
      <c r="A724" s="46"/>
      <c r="B724" s="47"/>
      <c r="C724" s="48"/>
      <c r="D724" s="48"/>
      <c r="E724" s="49"/>
      <c r="F724" s="50"/>
      <c r="G724" s="51"/>
      <c r="H724" s="51"/>
      <c r="I724" s="52"/>
      <c r="J724" s="53"/>
      <c r="K724" s="54" t="n">
        <f aca="false">I724-(I724*J724)</f>
        <v>0</v>
      </c>
      <c r="L724" s="54"/>
      <c r="M724" s="55"/>
      <c r="N724" s="56" t="n">
        <f aca="false">IF(M724="",(K724),(K724/M724))</f>
        <v>0</v>
      </c>
      <c r="O724" s="57" t="e">
        <f aca="false">(1-(N724/R724))</f>
        <v>#DIV/0!</v>
      </c>
      <c r="P724" s="58"/>
      <c r="Q724" s="58"/>
      <c r="R724" s="59"/>
      <c r="S724" s="60"/>
      <c r="T724" s="61" t="str">
        <f aca="false">IF(W724="","",VLOOKUP(W724,Categories!$M$155:$N$866,2,FALSE()))</f>
        <v/>
      </c>
      <c r="U724" s="62"/>
      <c r="V724" s="63"/>
      <c r="W724" s="64"/>
      <c r="X724" s="65"/>
      <c r="Y724" s="66" t="str">
        <f aca="false">IF(ISERROR(VLOOKUP(T724,'Target Margins'!A:F,5,FALSE())),"",VLOOKUP(T724,'Target Margins'!A:F,5,FALSE()))</f>
        <v/>
      </c>
    </row>
    <row r="725" customFormat="false" ht="13" hidden="false" customHeight="true" outlineLevel="0" collapsed="false">
      <c r="A725" s="46"/>
      <c r="B725" s="47"/>
      <c r="C725" s="48"/>
      <c r="D725" s="48"/>
      <c r="E725" s="49"/>
      <c r="F725" s="50"/>
      <c r="G725" s="51"/>
      <c r="H725" s="51"/>
      <c r="I725" s="52"/>
      <c r="J725" s="53"/>
      <c r="K725" s="54" t="n">
        <f aca="false">I725-(I725*J725)</f>
        <v>0</v>
      </c>
      <c r="L725" s="54"/>
      <c r="M725" s="55"/>
      <c r="N725" s="56" t="n">
        <f aca="false">IF(M725="",(K725),(K725/M725))</f>
        <v>0</v>
      </c>
      <c r="O725" s="57" t="e">
        <f aca="false">(1-(N725/R725))</f>
        <v>#DIV/0!</v>
      </c>
      <c r="P725" s="58"/>
      <c r="Q725" s="58"/>
      <c r="R725" s="59"/>
      <c r="S725" s="60"/>
      <c r="T725" s="61" t="str">
        <f aca="false">IF(W725="","",VLOOKUP(W725,Categories!$M$155:$N$866,2,FALSE()))</f>
        <v/>
      </c>
      <c r="U725" s="62"/>
      <c r="V725" s="63"/>
      <c r="W725" s="64"/>
      <c r="X725" s="65"/>
      <c r="Y725" s="66" t="str">
        <f aca="false">IF(ISERROR(VLOOKUP(T725,'Target Margins'!A:F,5,FALSE())),"",VLOOKUP(T725,'Target Margins'!A:F,5,FALSE()))</f>
        <v/>
      </c>
    </row>
    <row r="726" customFormat="false" ht="13" hidden="false" customHeight="true" outlineLevel="0" collapsed="false">
      <c r="A726" s="46"/>
      <c r="B726" s="47"/>
      <c r="C726" s="48"/>
      <c r="D726" s="48"/>
      <c r="E726" s="49"/>
      <c r="F726" s="50"/>
      <c r="G726" s="51"/>
      <c r="H726" s="51"/>
      <c r="I726" s="52"/>
      <c r="J726" s="53"/>
      <c r="K726" s="54" t="n">
        <f aca="false">I726-(I726*J726)</f>
        <v>0</v>
      </c>
      <c r="L726" s="54"/>
      <c r="M726" s="55"/>
      <c r="N726" s="56" t="n">
        <f aca="false">IF(M726="",(K726),(K726/M726))</f>
        <v>0</v>
      </c>
      <c r="O726" s="57" t="e">
        <f aca="false">(1-(N726/R726))</f>
        <v>#DIV/0!</v>
      </c>
      <c r="P726" s="58"/>
      <c r="Q726" s="58"/>
      <c r="R726" s="59"/>
      <c r="S726" s="60"/>
      <c r="T726" s="61" t="str">
        <f aca="false">IF(W726="","",VLOOKUP(W726,Categories!$M$155:$N$866,2,FALSE()))</f>
        <v/>
      </c>
      <c r="U726" s="62"/>
      <c r="V726" s="63"/>
      <c r="W726" s="64"/>
      <c r="X726" s="65"/>
      <c r="Y726" s="66" t="str">
        <f aca="false">IF(ISERROR(VLOOKUP(T726,'Target Margins'!A:F,5,FALSE())),"",VLOOKUP(T726,'Target Margins'!A:F,5,FALSE()))</f>
        <v/>
      </c>
    </row>
    <row r="727" customFormat="false" ht="13" hidden="false" customHeight="true" outlineLevel="0" collapsed="false">
      <c r="A727" s="46"/>
      <c r="B727" s="47"/>
      <c r="C727" s="48"/>
      <c r="D727" s="48"/>
      <c r="E727" s="49"/>
      <c r="F727" s="50"/>
      <c r="G727" s="51"/>
      <c r="H727" s="51"/>
      <c r="I727" s="52"/>
      <c r="J727" s="53"/>
      <c r="K727" s="54" t="n">
        <f aca="false">I727-(I727*J727)</f>
        <v>0</v>
      </c>
      <c r="L727" s="54"/>
      <c r="M727" s="55"/>
      <c r="N727" s="56" t="n">
        <f aca="false">IF(M727="",(K727),(K727/M727))</f>
        <v>0</v>
      </c>
      <c r="O727" s="57" t="e">
        <f aca="false">(1-(N727/R727))</f>
        <v>#DIV/0!</v>
      </c>
      <c r="P727" s="58"/>
      <c r="Q727" s="58"/>
      <c r="R727" s="59"/>
      <c r="S727" s="60"/>
      <c r="T727" s="61" t="str">
        <f aca="false">IF(W727="","",VLOOKUP(W727,Categories!$M$155:$N$866,2,FALSE()))</f>
        <v/>
      </c>
      <c r="U727" s="62"/>
      <c r="V727" s="63"/>
      <c r="W727" s="64"/>
      <c r="X727" s="65"/>
      <c r="Y727" s="66" t="str">
        <f aca="false">IF(ISERROR(VLOOKUP(T727,'Target Margins'!A:F,5,FALSE())),"",VLOOKUP(T727,'Target Margins'!A:F,5,FALSE()))</f>
        <v/>
      </c>
    </row>
    <row r="728" customFormat="false" ht="13" hidden="false" customHeight="true" outlineLevel="0" collapsed="false">
      <c r="A728" s="46"/>
      <c r="B728" s="47"/>
      <c r="C728" s="48"/>
      <c r="D728" s="48"/>
      <c r="E728" s="49"/>
      <c r="F728" s="50"/>
      <c r="G728" s="51"/>
      <c r="H728" s="51"/>
      <c r="I728" s="52"/>
      <c r="J728" s="53"/>
      <c r="K728" s="54" t="n">
        <f aca="false">I728-(I728*J728)</f>
        <v>0</v>
      </c>
      <c r="L728" s="54"/>
      <c r="M728" s="55"/>
      <c r="N728" s="56" t="n">
        <f aca="false">IF(M728="",(K728),(K728/M728))</f>
        <v>0</v>
      </c>
      <c r="O728" s="57" t="e">
        <f aca="false">(1-(N728/R728))</f>
        <v>#DIV/0!</v>
      </c>
      <c r="P728" s="58"/>
      <c r="Q728" s="58"/>
      <c r="R728" s="59"/>
      <c r="S728" s="60"/>
      <c r="T728" s="61" t="str">
        <f aca="false">IF(W728="","",VLOOKUP(W728,Categories!$M$155:$N$866,2,FALSE()))</f>
        <v/>
      </c>
      <c r="U728" s="62"/>
      <c r="V728" s="63"/>
      <c r="W728" s="64"/>
      <c r="X728" s="65"/>
      <c r="Y728" s="66" t="str">
        <f aca="false">IF(ISERROR(VLOOKUP(T728,'Target Margins'!A:F,5,FALSE())),"",VLOOKUP(T728,'Target Margins'!A:F,5,FALSE()))</f>
        <v/>
      </c>
    </row>
    <row r="729" customFormat="false" ht="13" hidden="false" customHeight="true" outlineLevel="0" collapsed="false">
      <c r="A729" s="46"/>
      <c r="B729" s="47"/>
      <c r="C729" s="48"/>
      <c r="D729" s="48"/>
      <c r="E729" s="49"/>
      <c r="F729" s="50"/>
      <c r="G729" s="51"/>
      <c r="H729" s="51"/>
      <c r="I729" s="52"/>
      <c r="J729" s="53"/>
      <c r="K729" s="54" t="n">
        <f aca="false">I729-(I729*J729)</f>
        <v>0</v>
      </c>
      <c r="L729" s="54"/>
      <c r="M729" s="55"/>
      <c r="N729" s="56" t="n">
        <f aca="false">IF(M729="",(K729),(K729/M729))</f>
        <v>0</v>
      </c>
      <c r="O729" s="57" t="e">
        <f aca="false">(1-(N729/R729))</f>
        <v>#DIV/0!</v>
      </c>
      <c r="P729" s="58"/>
      <c r="Q729" s="58"/>
      <c r="R729" s="59"/>
      <c r="S729" s="60"/>
      <c r="T729" s="61" t="str">
        <f aca="false">IF(W729="","",VLOOKUP(W729,Categories!$M$155:$N$866,2,FALSE()))</f>
        <v/>
      </c>
      <c r="U729" s="62"/>
      <c r="V729" s="63"/>
      <c r="W729" s="64"/>
      <c r="X729" s="65"/>
      <c r="Y729" s="66" t="str">
        <f aca="false">IF(ISERROR(VLOOKUP(T729,'Target Margins'!A:F,5,FALSE())),"",VLOOKUP(T729,'Target Margins'!A:F,5,FALSE()))</f>
        <v/>
      </c>
    </row>
    <row r="730" customFormat="false" ht="13" hidden="false" customHeight="true" outlineLevel="0" collapsed="false">
      <c r="A730" s="46"/>
      <c r="B730" s="47"/>
      <c r="C730" s="48"/>
      <c r="D730" s="48"/>
      <c r="E730" s="49"/>
      <c r="F730" s="50"/>
      <c r="G730" s="51"/>
      <c r="H730" s="51"/>
      <c r="I730" s="52"/>
      <c r="J730" s="53"/>
      <c r="K730" s="54" t="n">
        <f aca="false">I730-(I730*J730)</f>
        <v>0</v>
      </c>
      <c r="L730" s="54"/>
      <c r="M730" s="55"/>
      <c r="N730" s="56" t="n">
        <f aca="false">IF(M730="",(K730),(K730/M730))</f>
        <v>0</v>
      </c>
      <c r="O730" s="57" t="e">
        <f aca="false">(1-(N730/R730))</f>
        <v>#DIV/0!</v>
      </c>
      <c r="P730" s="58"/>
      <c r="Q730" s="58"/>
      <c r="R730" s="59"/>
      <c r="S730" s="60"/>
      <c r="T730" s="61" t="str">
        <f aca="false">IF(W730="","",VLOOKUP(W730,Categories!$M$155:$N$866,2,FALSE()))</f>
        <v/>
      </c>
      <c r="U730" s="62"/>
      <c r="V730" s="63"/>
      <c r="W730" s="64"/>
      <c r="X730" s="65"/>
      <c r="Y730" s="66" t="str">
        <f aca="false">IF(ISERROR(VLOOKUP(T730,'Target Margins'!A:F,5,FALSE())),"",VLOOKUP(T730,'Target Margins'!A:F,5,FALSE()))</f>
        <v/>
      </c>
    </row>
    <row r="731" customFormat="false" ht="13" hidden="false" customHeight="true" outlineLevel="0" collapsed="false">
      <c r="A731" s="46"/>
      <c r="B731" s="47"/>
      <c r="C731" s="48"/>
      <c r="D731" s="48"/>
      <c r="E731" s="49"/>
      <c r="F731" s="50"/>
      <c r="G731" s="51"/>
      <c r="H731" s="51"/>
      <c r="I731" s="52"/>
      <c r="J731" s="53"/>
      <c r="K731" s="54" t="n">
        <f aca="false">I731-(I731*J731)</f>
        <v>0</v>
      </c>
      <c r="L731" s="54"/>
      <c r="M731" s="55"/>
      <c r="N731" s="56" t="n">
        <f aca="false">IF(M731="",(K731),(K731/M731))</f>
        <v>0</v>
      </c>
      <c r="O731" s="57" t="e">
        <f aca="false">(1-(N731/R731))</f>
        <v>#DIV/0!</v>
      </c>
      <c r="P731" s="58"/>
      <c r="Q731" s="58"/>
      <c r="R731" s="59"/>
      <c r="S731" s="60"/>
      <c r="T731" s="61" t="str">
        <f aca="false">IF(W731="","",VLOOKUP(W731,Categories!$M$155:$N$866,2,FALSE()))</f>
        <v/>
      </c>
      <c r="U731" s="62"/>
      <c r="V731" s="63"/>
      <c r="W731" s="64"/>
      <c r="X731" s="65"/>
      <c r="Y731" s="66" t="str">
        <f aca="false">IF(ISERROR(VLOOKUP(T731,'Target Margins'!A:F,5,FALSE())),"",VLOOKUP(T731,'Target Margins'!A:F,5,FALSE()))</f>
        <v/>
      </c>
    </row>
    <row r="732" customFormat="false" ht="13" hidden="false" customHeight="true" outlineLevel="0" collapsed="false">
      <c r="A732" s="46"/>
      <c r="B732" s="47"/>
      <c r="C732" s="48"/>
      <c r="D732" s="48"/>
      <c r="E732" s="49"/>
      <c r="F732" s="50"/>
      <c r="G732" s="51"/>
      <c r="H732" s="51"/>
      <c r="I732" s="52"/>
      <c r="J732" s="53"/>
      <c r="K732" s="54" t="n">
        <f aca="false">I732-(I732*J732)</f>
        <v>0</v>
      </c>
      <c r="L732" s="54"/>
      <c r="M732" s="55"/>
      <c r="N732" s="56" t="n">
        <f aca="false">IF(M732="",(K732),(K732/M732))</f>
        <v>0</v>
      </c>
      <c r="O732" s="57" t="e">
        <f aca="false">(1-(N732/R732))</f>
        <v>#DIV/0!</v>
      </c>
      <c r="P732" s="58"/>
      <c r="Q732" s="58"/>
      <c r="R732" s="59"/>
      <c r="S732" s="60"/>
      <c r="T732" s="61" t="str">
        <f aca="false">IF(W732="","",VLOOKUP(W732,Categories!$M$155:$N$866,2,FALSE()))</f>
        <v/>
      </c>
      <c r="U732" s="62"/>
      <c r="V732" s="63"/>
      <c r="W732" s="64"/>
      <c r="X732" s="65"/>
      <c r="Y732" s="66" t="str">
        <f aca="false">IF(ISERROR(VLOOKUP(T732,'Target Margins'!A:F,5,FALSE())),"",VLOOKUP(T732,'Target Margins'!A:F,5,FALSE()))</f>
        <v/>
      </c>
    </row>
    <row r="733" customFormat="false" ht="13" hidden="false" customHeight="true" outlineLevel="0" collapsed="false">
      <c r="A733" s="46"/>
      <c r="B733" s="47"/>
      <c r="C733" s="48"/>
      <c r="D733" s="48"/>
      <c r="E733" s="49"/>
      <c r="F733" s="50"/>
      <c r="G733" s="51"/>
      <c r="H733" s="51"/>
      <c r="I733" s="52"/>
      <c r="J733" s="53"/>
      <c r="K733" s="54" t="n">
        <f aca="false">I733-(I733*J733)</f>
        <v>0</v>
      </c>
      <c r="L733" s="54"/>
      <c r="M733" s="55"/>
      <c r="N733" s="56" t="n">
        <f aca="false">IF(M733="",(K733),(K733/M733))</f>
        <v>0</v>
      </c>
      <c r="O733" s="57" t="e">
        <f aca="false">(1-(N733/R733))</f>
        <v>#DIV/0!</v>
      </c>
      <c r="P733" s="58"/>
      <c r="Q733" s="58"/>
      <c r="R733" s="59"/>
      <c r="S733" s="60"/>
      <c r="T733" s="61" t="str">
        <f aca="false">IF(W733="","",VLOOKUP(W733,Categories!$M$155:$N$866,2,FALSE()))</f>
        <v/>
      </c>
      <c r="U733" s="62"/>
      <c r="V733" s="63"/>
      <c r="W733" s="64"/>
      <c r="X733" s="65"/>
      <c r="Y733" s="66" t="str">
        <f aca="false">IF(ISERROR(VLOOKUP(T733,'Target Margins'!A:F,5,FALSE())),"",VLOOKUP(T733,'Target Margins'!A:F,5,FALSE()))</f>
        <v/>
      </c>
    </row>
    <row r="734" customFormat="false" ht="13" hidden="false" customHeight="true" outlineLevel="0" collapsed="false">
      <c r="A734" s="46"/>
      <c r="B734" s="47"/>
      <c r="C734" s="48"/>
      <c r="D734" s="48"/>
      <c r="E734" s="49"/>
      <c r="F734" s="50"/>
      <c r="G734" s="51"/>
      <c r="H734" s="51"/>
      <c r="I734" s="52"/>
      <c r="J734" s="53"/>
      <c r="K734" s="54" t="n">
        <f aca="false">I734-(I734*J734)</f>
        <v>0</v>
      </c>
      <c r="L734" s="54"/>
      <c r="M734" s="55"/>
      <c r="N734" s="56" t="n">
        <f aca="false">IF(M734="",(K734),(K734/M734))</f>
        <v>0</v>
      </c>
      <c r="O734" s="57" t="e">
        <f aca="false">(1-(N734/R734))</f>
        <v>#DIV/0!</v>
      </c>
      <c r="P734" s="58"/>
      <c r="Q734" s="58"/>
      <c r="R734" s="59"/>
      <c r="S734" s="60"/>
      <c r="T734" s="61" t="str">
        <f aca="false">IF(W734="","",VLOOKUP(W734,Categories!$M$155:$N$866,2,FALSE()))</f>
        <v/>
      </c>
      <c r="U734" s="62"/>
      <c r="V734" s="63"/>
      <c r="W734" s="64"/>
      <c r="X734" s="65"/>
      <c r="Y734" s="66" t="str">
        <f aca="false">IF(ISERROR(VLOOKUP(T734,'Target Margins'!A:F,5,FALSE())),"",VLOOKUP(T734,'Target Margins'!A:F,5,FALSE()))</f>
        <v/>
      </c>
    </row>
    <row r="735" customFormat="false" ht="13" hidden="false" customHeight="true" outlineLevel="0" collapsed="false">
      <c r="A735" s="46"/>
      <c r="B735" s="47"/>
      <c r="C735" s="48"/>
      <c r="D735" s="48"/>
      <c r="E735" s="49"/>
      <c r="F735" s="50"/>
      <c r="G735" s="51"/>
      <c r="H735" s="51"/>
      <c r="I735" s="52"/>
      <c r="J735" s="53"/>
      <c r="K735" s="54" t="n">
        <f aca="false">I735-(I735*J735)</f>
        <v>0</v>
      </c>
      <c r="L735" s="54"/>
      <c r="M735" s="55"/>
      <c r="N735" s="56" t="n">
        <f aca="false">IF(M735="",(K735),(K735/M735))</f>
        <v>0</v>
      </c>
      <c r="O735" s="57" t="e">
        <f aca="false">(1-(N735/R735))</f>
        <v>#DIV/0!</v>
      </c>
      <c r="P735" s="58"/>
      <c r="Q735" s="58"/>
      <c r="R735" s="59"/>
      <c r="S735" s="60"/>
      <c r="T735" s="61" t="str">
        <f aca="false">IF(W735="","",VLOOKUP(W735,Categories!$M$155:$N$866,2,FALSE()))</f>
        <v/>
      </c>
      <c r="U735" s="62"/>
      <c r="V735" s="63"/>
      <c r="W735" s="64"/>
      <c r="X735" s="65"/>
      <c r="Y735" s="66" t="str">
        <f aca="false">IF(ISERROR(VLOOKUP(T735,'Target Margins'!A:F,5,FALSE())),"",VLOOKUP(T735,'Target Margins'!A:F,5,FALSE()))</f>
        <v/>
      </c>
    </row>
    <row r="736" customFormat="false" ht="13" hidden="false" customHeight="true" outlineLevel="0" collapsed="false">
      <c r="A736" s="46"/>
      <c r="B736" s="47"/>
      <c r="C736" s="48"/>
      <c r="D736" s="48"/>
      <c r="E736" s="49"/>
      <c r="F736" s="50"/>
      <c r="G736" s="51"/>
      <c r="H736" s="51"/>
      <c r="I736" s="52"/>
      <c r="J736" s="53"/>
      <c r="K736" s="54" t="n">
        <f aca="false">I736-(I736*J736)</f>
        <v>0</v>
      </c>
      <c r="L736" s="54"/>
      <c r="M736" s="55"/>
      <c r="N736" s="56" t="n">
        <f aca="false">IF(M736="",(K736),(K736/M736))</f>
        <v>0</v>
      </c>
      <c r="O736" s="57" t="e">
        <f aca="false">(1-(N736/R736))</f>
        <v>#DIV/0!</v>
      </c>
      <c r="P736" s="58"/>
      <c r="Q736" s="58"/>
      <c r="R736" s="59"/>
      <c r="S736" s="60"/>
      <c r="T736" s="61" t="str">
        <f aca="false">IF(W736="","",VLOOKUP(W736,Categories!$M$155:$N$866,2,FALSE()))</f>
        <v/>
      </c>
      <c r="U736" s="62"/>
      <c r="V736" s="63"/>
      <c r="W736" s="64"/>
      <c r="X736" s="65"/>
      <c r="Y736" s="66" t="str">
        <f aca="false">IF(ISERROR(VLOOKUP(T736,'Target Margins'!A:F,5,FALSE())),"",VLOOKUP(T736,'Target Margins'!A:F,5,FALSE()))</f>
        <v/>
      </c>
    </row>
    <row r="737" customFormat="false" ht="13" hidden="false" customHeight="true" outlineLevel="0" collapsed="false">
      <c r="A737" s="46"/>
      <c r="B737" s="47"/>
      <c r="C737" s="48"/>
      <c r="D737" s="48"/>
      <c r="E737" s="49"/>
      <c r="F737" s="50"/>
      <c r="G737" s="51"/>
      <c r="H737" s="51"/>
      <c r="I737" s="52"/>
      <c r="J737" s="53"/>
      <c r="K737" s="54" t="n">
        <f aca="false">I737-(I737*J737)</f>
        <v>0</v>
      </c>
      <c r="L737" s="54"/>
      <c r="M737" s="55"/>
      <c r="N737" s="56" t="n">
        <f aca="false">IF(M737="",(K737),(K737/M737))</f>
        <v>0</v>
      </c>
      <c r="O737" s="57" t="e">
        <f aca="false">(1-(N737/R737))</f>
        <v>#DIV/0!</v>
      </c>
      <c r="P737" s="58"/>
      <c r="Q737" s="58"/>
      <c r="R737" s="59"/>
      <c r="S737" s="60"/>
      <c r="T737" s="61" t="str">
        <f aca="false">IF(W737="","",VLOOKUP(W737,Categories!$M$155:$N$866,2,FALSE()))</f>
        <v/>
      </c>
      <c r="U737" s="62"/>
      <c r="V737" s="63"/>
      <c r="W737" s="64"/>
      <c r="X737" s="65"/>
      <c r="Y737" s="66" t="str">
        <f aca="false">IF(ISERROR(VLOOKUP(T737,'Target Margins'!A:F,5,FALSE())),"",VLOOKUP(T737,'Target Margins'!A:F,5,FALSE()))</f>
        <v/>
      </c>
    </row>
    <row r="738" customFormat="false" ht="13" hidden="false" customHeight="true" outlineLevel="0" collapsed="false">
      <c r="A738" s="46"/>
      <c r="B738" s="47"/>
      <c r="C738" s="48"/>
      <c r="D738" s="48"/>
      <c r="E738" s="49"/>
      <c r="F738" s="50"/>
      <c r="G738" s="51"/>
      <c r="H738" s="51"/>
      <c r="I738" s="52"/>
      <c r="J738" s="53"/>
      <c r="K738" s="54" t="n">
        <f aca="false">I738-(I738*J738)</f>
        <v>0</v>
      </c>
      <c r="L738" s="54"/>
      <c r="M738" s="55"/>
      <c r="N738" s="56" t="n">
        <f aca="false">IF(M738="",(K738),(K738/M738))</f>
        <v>0</v>
      </c>
      <c r="O738" s="57" t="e">
        <f aca="false">(1-(N738/R738))</f>
        <v>#DIV/0!</v>
      </c>
      <c r="P738" s="58"/>
      <c r="Q738" s="58"/>
      <c r="R738" s="59"/>
      <c r="S738" s="60"/>
      <c r="T738" s="61" t="str">
        <f aca="false">IF(W738="","",VLOOKUP(W738,Categories!$M$155:$N$866,2,FALSE()))</f>
        <v/>
      </c>
      <c r="U738" s="62"/>
      <c r="V738" s="63"/>
      <c r="W738" s="64"/>
      <c r="X738" s="65"/>
      <c r="Y738" s="66" t="str">
        <f aca="false">IF(ISERROR(VLOOKUP(T738,'Target Margins'!A:F,5,FALSE())),"",VLOOKUP(T738,'Target Margins'!A:F,5,FALSE()))</f>
        <v/>
      </c>
    </row>
    <row r="739" customFormat="false" ht="13" hidden="false" customHeight="true" outlineLevel="0" collapsed="false">
      <c r="A739" s="46"/>
      <c r="B739" s="47"/>
      <c r="C739" s="48"/>
      <c r="D739" s="48"/>
      <c r="E739" s="49"/>
      <c r="F739" s="50"/>
      <c r="G739" s="51"/>
      <c r="H739" s="51"/>
      <c r="I739" s="52"/>
      <c r="J739" s="53"/>
      <c r="K739" s="54" t="n">
        <f aca="false">I739-(I739*J739)</f>
        <v>0</v>
      </c>
      <c r="L739" s="54"/>
      <c r="M739" s="55"/>
      <c r="N739" s="56" t="n">
        <f aca="false">IF(M739="",(K739),(K739/M739))</f>
        <v>0</v>
      </c>
      <c r="O739" s="57" t="e">
        <f aca="false">(1-(N739/R739))</f>
        <v>#DIV/0!</v>
      </c>
      <c r="P739" s="58"/>
      <c r="Q739" s="58"/>
      <c r="R739" s="59"/>
      <c r="S739" s="60"/>
      <c r="T739" s="61" t="str">
        <f aca="false">IF(W739="","",VLOOKUP(W739,Categories!$M$155:$N$866,2,FALSE()))</f>
        <v/>
      </c>
      <c r="U739" s="62"/>
      <c r="V739" s="63"/>
      <c r="W739" s="64"/>
      <c r="X739" s="65"/>
      <c r="Y739" s="66" t="str">
        <f aca="false">IF(ISERROR(VLOOKUP(T739,'Target Margins'!A:F,5,FALSE())),"",VLOOKUP(T739,'Target Margins'!A:F,5,FALSE()))</f>
        <v/>
      </c>
    </row>
    <row r="740" customFormat="false" ht="13" hidden="false" customHeight="true" outlineLevel="0" collapsed="false">
      <c r="A740" s="46"/>
      <c r="B740" s="47"/>
      <c r="C740" s="48"/>
      <c r="D740" s="48"/>
      <c r="E740" s="49"/>
      <c r="F740" s="50"/>
      <c r="G740" s="51"/>
      <c r="H740" s="51"/>
      <c r="I740" s="52"/>
      <c r="J740" s="53"/>
      <c r="K740" s="54" t="n">
        <f aca="false">I740-(I740*J740)</f>
        <v>0</v>
      </c>
      <c r="L740" s="54"/>
      <c r="M740" s="55"/>
      <c r="N740" s="56" t="n">
        <f aca="false">IF(M740="",(K740),(K740/M740))</f>
        <v>0</v>
      </c>
      <c r="O740" s="57" t="e">
        <f aca="false">(1-(N740/R740))</f>
        <v>#DIV/0!</v>
      </c>
      <c r="P740" s="58"/>
      <c r="Q740" s="58"/>
      <c r="R740" s="59"/>
      <c r="S740" s="60"/>
      <c r="T740" s="61" t="str">
        <f aca="false">IF(W740="","",VLOOKUP(W740,Categories!$M$155:$N$866,2,FALSE()))</f>
        <v/>
      </c>
      <c r="U740" s="62"/>
      <c r="V740" s="63"/>
      <c r="W740" s="64"/>
      <c r="X740" s="65"/>
      <c r="Y740" s="66" t="str">
        <f aca="false">IF(ISERROR(VLOOKUP(T740,'Target Margins'!A:F,5,FALSE())),"",VLOOKUP(T740,'Target Margins'!A:F,5,FALSE()))</f>
        <v/>
      </c>
    </row>
    <row r="741" customFormat="false" ht="13" hidden="false" customHeight="true" outlineLevel="0" collapsed="false">
      <c r="A741" s="46"/>
      <c r="B741" s="47"/>
      <c r="C741" s="48"/>
      <c r="D741" s="48"/>
      <c r="E741" s="49"/>
      <c r="F741" s="50"/>
      <c r="G741" s="51"/>
      <c r="H741" s="51"/>
      <c r="I741" s="52"/>
      <c r="J741" s="53"/>
      <c r="K741" s="54" t="n">
        <f aca="false">I741-(I741*J741)</f>
        <v>0</v>
      </c>
      <c r="L741" s="54"/>
      <c r="M741" s="55"/>
      <c r="N741" s="56" t="n">
        <f aca="false">IF(M741="",(K741),(K741/M741))</f>
        <v>0</v>
      </c>
      <c r="O741" s="57" t="e">
        <f aca="false">(1-(N741/R741))</f>
        <v>#DIV/0!</v>
      </c>
      <c r="P741" s="58"/>
      <c r="Q741" s="58"/>
      <c r="R741" s="59"/>
      <c r="S741" s="60"/>
      <c r="T741" s="61" t="str">
        <f aca="false">IF(W741="","",VLOOKUP(W741,Categories!$M$155:$N$866,2,FALSE()))</f>
        <v/>
      </c>
      <c r="U741" s="62"/>
      <c r="V741" s="63"/>
      <c r="W741" s="64"/>
      <c r="X741" s="65"/>
      <c r="Y741" s="66" t="str">
        <f aca="false">IF(ISERROR(VLOOKUP(T741,'Target Margins'!A:F,5,FALSE())),"",VLOOKUP(T741,'Target Margins'!A:F,5,FALSE()))</f>
        <v/>
      </c>
    </row>
    <row r="742" customFormat="false" ht="13" hidden="false" customHeight="true" outlineLevel="0" collapsed="false">
      <c r="A742" s="46"/>
      <c r="B742" s="47"/>
      <c r="C742" s="48"/>
      <c r="D742" s="48"/>
      <c r="E742" s="49"/>
      <c r="F742" s="50"/>
      <c r="G742" s="51"/>
      <c r="H742" s="51"/>
      <c r="I742" s="52"/>
      <c r="J742" s="53"/>
      <c r="K742" s="54" t="n">
        <f aca="false">I742-(I742*J742)</f>
        <v>0</v>
      </c>
      <c r="L742" s="54"/>
      <c r="M742" s="55"/>
      <c r="N742" s="56" t="n">
        <f aca="false">IF(M742="",(K742),(K742/M742))</f>
        <v>0</v>
      </c>
      <c r="O742" s="57" t="e">
        <f aca="false">(1-(N742/R742))</f>
        <v>#DIV/0!</v>
      </c>
      <c r="P742" s="58"/>
      <c r="Q742" s="58"/>
      <c r="R742" s="59"/>
      <c r="S742" s="60"/>
      <c r="T742" s="61" t="str">
        <f aca="false">IF(W742="","",VLOOKUP(W742,Categories!$M$155:$N$866,2,FALSE()))</f>
        <v/>
      </c>
      <c r="U742" s="62"/>
      <c r="V742" s="63"/>
      <c r="W742" s="64"/>
      <c r="X742" s="65"/>
      <c r="Y742" s="66" t="str">
        <f aca="false">IF(ISERROR(VLOOKUP(T742,'Target Margins'!A:F,5,FALSE())),"",VLOOKUP(T742,'Target Margins'!A:F,5,FALSE()))</f>
        <v/>
      </c>
    </row>
    <row r="743" customFormat="false" ht="13" hidden="false" customHeight="true" outlineLevel="0" collapsed="false">
      <c r="A743" s="46"/>
      <c r="B743" s="47"/>
      <c r="C743" s="48"/>
      <c r="D743" s="48"/>
      <c r="E743" s="49"/>
      <c r="F743" s="50"/>
      <c r="G743" s="51"/>
      <c r="H743" s="51"/>
      <c r="I743" s="52"/>
      <c r="J743" s="53"/>
      <c r="K743" s="54" t="n">
        <f aca="false">I743-(I743*J743)</f>
        <v>0</v>
      </c>
      <c r="L743" s="54"/>
      <c r="M743" s="55"/>
      <c r="N743" s="56" t="n">
        <f aca="false">IF(M743="",(K743),(K743/M743))</f>
        <v>0</v>
      </c>
      <c r="O743" s="57" t="e">
        <f aca="false">(1-(N743/R743))</f>
        <v>#DIV/0!</v>
      </c>
      <c r="P743" s="58"/>
      <c r="Q743" s="58"/>
      <c r="R743" s="59"/>
      <c r="S743" s="60"/>
      <c r="T743" s="61" t="str">
        <f aca="false">IF(W743="","",VLOOKUP(W743,Categories!$M$155:$N$866,2,FALSE()))</f>
        <v/>
      </c>
      <c r="U743" s="62"/>
      <c r="V743" s="63"/>
      <c r="W743" s="64"/>
      <c r="X743" s="65"/>
      <c r="Y743" s="66" t="str">
        <f aca="false">IF(ISERROR(VLOOKUP(T743,'Target Margins'!A:F,5,FALSE())),"",VLOOKUP(T743,'Target Margins'!A:F,5,FALSE()))</f>
        <v/>
      </c>
    </row>
    <row r="744" customFormat="false" ht="13" hidden="false" customHeight="true" outlineLevel="0" collapsed="false">
      <c r="A744" s="46"/>
      <c r="B744" s="47"/>
      <c r="C744" s="48"/>
      <c r="D744" s="48"/>
      <c r="E744" s="49"/>
      <c r="F744" s="50"/>
      <c r="G744" s="51"/>
      <c r="H744" s="51"/>
      <c r="I744" s="52"/>
      <c r="J744" s="53"/>
      <c r="K744" s="54" t="n">
        <f aca="false">I744-(I744*J744)</f>
        <v>0</v>
      </c>
      <c r="L744" s="54"/>
      <c r="M744" s="55"/>
      <c r="N744" s="56" t="n">
        <f aca="false">IF(M744="",(K744),(K744/M744))</f>
        <v>0</v>
      </c>
      <c r="O744" s="57" t="e">
        <f aca="false">(1-(N744/R744))</f>
        <v>#DIV/0!</v>
      </c>
      <c r="P744" s="58"/>
      <c r="Q744" s="58"/>
      <c r="R744" s="59"/>
      <c r="S744" s="60"/>
      <c r="T744" s="61" t="str">
        <f aca="false">IF(W744="","",VLOOKUP(W744,Categories!$M$155:$N$866,2,FALSE()))</f>
        <v/>
      </c>
      <c r="U744" s="62"/>
      <c r="V744" s="63"/>
      <c r="W744" s="64"/>
      <c r="X744" s="65"/>
      <c r="Y744" s="66" t="str">
        <f aca="false">IF(ISERROR(VLOOKUP(T744,'Target Margins'!A:F,5,FALSE())),"",VLOOKUP(T744,'Target Margins'!A:F,5,FALSE()))</f>
        <v/>
      </c>
    </row>
    <row r="745" customFormat="false" ht="13" hidden="false" customHeight="true" outlineLevel="0" collapsed="false">
      <c r="A745" s="46"/>
      <c r="B745" s="47"/>
      <c r="C745" s="48"/>
      <c r="D745" s="48"/>
      <c r="E745" s="49"/>
      <c r="F745" s="50"/>
      <c r="G745" s="51"/>
      <c r="H745" s="51"/>
      <c r="I745" s="52"/>
      <c r="J745" s="53"/>
      <c r="K745" s="54" t="n">
        <f aca="false">I745-(I745*J745)</f>
        <v>0</v>
      </c>
      <c r="L745" s="54"/>
      <c r="M745" s="55"/>
      <c r="N745" s="56" t="n">
        <f aca="false">IF(M745="",(K745),(K745/M745))</f>
        <v>0</v>
      </c>
      <c r="O745" s="57" t="e">
        <f aca="false">(1-(N745/R745))</f>
        <v>#DIV/0!</v>
      </c>
      <c r="P745" s="58"/>
      <c r="Q745" s="58"/>
      <c r="R745" s="59"/>
      <c r="S745" s="60"/>
      <c r="T745" s="61" t="str">
        <f aca="false">IF(W745="","",VLOOKUP(W745,Categories!$M$155:$N$866,2,FALSE()))</f>
        <v/>
      </c>
      <c r="U745" s="62"/>
      <c r="V745" s="63"/>
      <c r="W745" s="64"/>
      <c r="X745" s="65"/>
      <c r="Y745" s="66" t="str">
        <f aca="false">IF(ISERROR(VLOOKUP(T745,'Target Margins'!A:F,5,FALSE())),"",VLOOKUP(T745,'Target Margins'!A:F,5,FALSE()))</f>
        <v/>
      </c>
    </row>
    <row r="746" customFormat="false" ht="13" hidden="false" customHeight="true" outlineLevel="0" collapsed="false">
      <c r="A746" s="46"/>
      <c r="B746" s="47"/>
      <c r="C746" s="48"/>
      <c r="D746" s="48"/>
      <c r="E746" s="49"/>
      <c r="F746" s="50"/>
      <c r="G746" s="51"/>
      <c r="H746" s="51"/>
      <c r="I746" s="52"/>
      <c r="J746" s="53"/>
      <c r="K746" s="54" t="n">
        <f aca="false">I746-(I746*J746)</f>
        <v>0</v>
      </c>
      <c r="L746" s="54"/>
      <c r="M746" s="55"/>
      <c r="N746" s="56" t="n">
        <f aca="false">IF(M746="",(K746),(K746/M746))</f>
        <v>0</v>
      </c>
      <c r="O746" s="57" t="e">
        <f aca="false">(1-(N746/R746))</f>
        <v>#DIV/0!</v>
      </c>
      <c r="P746" s="58"/>
      <c r="Q746" s="58"/>
      <c r="R746" s="59"/>
      <c r="S746" s="60"/>
      <c r="T746" s="61" t="str">
        <f aca="false">IF(W746="","",VLOOKUP(W746,Categories!$M$155:$N$866,2,FALSE()))</f>
        <v/>
      </c>
      <c r="U746" s="62"/>
      <c r="V746" s="63"/>
      <c r="W746" s="64"/>
      <c r="X746" s="65"/>
      <c r="Y746" s="66" t="str">
        <f aca="false">IF(ISERROR(VLOOKUP(T746,'Target Margins'!A:F,5,FALSE())),"",VLOOKUP(T746,'Target Margins'!A:F,5,FALSE()))</f>
        <v/>
      </c>
    </row>
    <row r="747" customFormat="false" ht="13" hidden="false" customHeight="true" outlineLevel="0" collapsed="false">
      <c r="A747" s="46"/>
      <c r="B747" s="47"/>
      <c r="C747" s="48"/>
      <c r="D747" s="48"/>
      <c r="E747" s="49"/>
      <c r="F747" s="50"/>
      <c r="G747" s="51"/>
      <c r="H747" s="51"/>
      <c r="I747" s="52"/>
      <c r="J747" s="53"/>
      <c r="K747" s="54" t="n">
        <f aca="false">I747-(I747*J747)</f>
        <v>0</v>
      </c>
      <c r="L747" s="54"/>
      <c r="M747" s="55"/>
      <c r="N747" s="56" t="n">
        <f aca="false">IF(M747="",(K747),(K747/M747))</f>
        <v>0</v>
      </c>
      <c r="O747" s="57" t="e">
        <f aca="false">(1-(N747/R747))</f>
        <v>#DIV/0!</v>
      </c>
      <c r="P747" s="58"/>
      <c r="Q747" s="58"/>
      <c r="R747" s="59"/>
      <c r="S747" s="60"/>
      <c r="T747" s="61" t="str">
        <f aca="false">IF(W747="","",VLOOKUP(W747,Categories!$M$155:$N$866,2,FALSE()))</f>
        <v/>
      </c>
      <c r="U747" s="62"/>
      <c r="V747" s="63"/>
      <c r="W747" s="64"/>
      <c r="X747" s="65"/>
      <c r="Y747" s="66" t="str">
        <f aca="false">IF(ISERROR(VLOOKUP(T747,'Target Margins'!A:F,5,FALSE())),"",VLOOKUP(T747,'Target Margins'!A:F,5,FALSE()))</f>
        <v/>
      </c>
    </row>
    <row r="748" customFormat="false" ht="13" hidden="false" customHeight="true" outlineLevel="0" collapsed="false">
      <c r="A748" s="46"/>
      <c r="B748" s="47"/>
      <c r="C748" s="48"/>
      <c r="D748" s="48"/>
      <c r="E748" s="49"/>
      <c r="F748" s="50"/>
      <c r="G748" s="51"/>
      <c r="H748" s="51"/>
      <c r="I748" s="52"/>
      <c r="J748" s="53"/>
      <c r="K748" s="54" t="n">
        <f aca="false">I748-(I748*J748)</f>
        <v>0</v>
      </c>
      <c r="L748" s="54"/>
      <c r="M748" s="55"/>
      <c r="N748" s="56" t="n">
        <f aca="false">IF(M748="",(K748),(K748/M748))</f>
        <v>0</v>
      </c>
      <c r="O748" s="57" t="e">
        <f aca="false">(1-(N748/R748))</f>
        <v>#DIV/0!</v>
      </c>
      <c r="P748" s="58"/>
      <c r="Q748" s="58"/>
      <c r="R748" s="59"/>
      <c r="S748" s="60"/>
      <c r="T748" s="61" t="str">
        <f aca="false">IF(W748="","",VLOOKUP(W748,Categories!$M$155:$N$866,2,FALSE()))</f>
        <v/>
      </c>
      <c r="U748" s="62"/>
      <c r="V748" s="63"/>
      <c r="W748" s="64"/>
      <c r="X748" s="65"/>
      <c r="Y748" s="66" t="str">
        <f aca="false">IF(ISERROR(VLOOKUP(T748,'Target Margins'!A:F,5,FALSE())),"",VLOOKUP(T748,'Target Margins'!A:F,5,FALSE()))</f>
        <v/>
      </c>
    </row>
    <row r="749" customFormat="false" ht="13" hidden="false" customHeight="true" outlineLevel="0" collapsed="false">
      <c r="A749" s="46"/>
      <c r="B749" s="47"/>
      <c r="C749" s="48"/>
      <c r="D749" s="48"/>
      <c r="E749" s="49"/>
      <c r="F749" s="50"/>
      <c r="G749" s="51"/>
      <c r="H749" s="51"/>
      <c r="I749" s="52"/>
      <c r="J749" s="53"/>
      <c r="K749" s="54" t="n">
        <f aca="false">I749-(I749*J749)</f>
        <v>0</v>
      </c>
      <c r="L749" s="54"/>
      <c r="M749" s="55"/>
      <c r="N749" s="56" t="n">
        <f aca="false">IF(M749="",(K749),(K749/M749))</f>
        <v>0</v>
      </c>
      <c r="O749" s="57" t="e">
        <f aca="false">(1-(N749/R749))</f>
        <v>#DIV/0!</v>
      </c>
      <c r="P749" s="58"/>
      <c r="Q749" s="58"/>
      <c r="R749" s="59"/>
      <c r="S749" s="60"/>
      <c r="T749" s="61" t="str">
        <f aca="false">IF(W749="","",VLOOKUP(W749,Categories!$M$155:$N$866,2,FALSE()))</f>
        <v/>
      </c>
      <c r="U749" s="62"/>
      <c r="V749" s="63"/>
      <c r="W749" s="64"/>
      <c r="X749" s="65"/>
      <c r="Y749" s="66" t="str">
        <f aca="false">IF(ISERROR(VLOOKUP(T749,'Target Margins'!A:F,5,FALSE())),"",VLOOKUP(T749,'Target Margins'!A:F,5,FALSE()))</f>
        <v/>
      </c>
    </row>
    <row r="750" customFormat="false" ht="13" hidden="false" customHeight="true" outlineLevel="0" collapsed="false">
      <c r="A750" s="46"/>
      <c r="B750" s="47"/>
      <c r="C750" s="48"/>
      <c r="D750" s="48"/>
      <c r="E750" s="49"/>
      <c r="F750" s="50"/>
      <c r="G750" s="51"/>
      <c r="H750" s="51"/>
      <c r="I750" s="52"/>
      <c r="J750" s="53"/>
      <c r="K750" s="54" t="n">
        <f aca="false">I750-(I750*J750)</f>
        <v>0</v>
      </c>
      <c r="L750" s="54"/>
      <c r="M750" s="55"/>
      <c r="N750" s="56" t="n">
        <f aca="false">IF(M750="",(K750),(K750/M750))</f>
        <v>0</v>
      </c>
      <c r="O750" s="57" t="e">
        <f aca="false">(1-(N750/R750))</f>
        <v>#DIV/0!</v>
      </c>
      <c r="P750" s="58"/>
      <c r="Q750" s="58"/>
      <c r="R750" s="59"/>
      <c r="S750" s="60"/>
      <c r="T750" s="61" t="str">
        <f aca="false">IF(W750="","",VLOOKUP(W750,Categories!$M$155:$N$866,2,FALSE()))</f>
        <v/>
      </c>
      <c r="U750" s="62"/>
      <c r="V750" s="63"/>
      <c r="W750" s="64"/>
      <c r="X750" s="65"/>
      <c r="Y750" s="66" t="str">
        <f aca="false">IF(ISERROR(VLOOKUP(T750,'Target Margins'!A:F,5,FALSE())),"",VLOOKUP(T750,'Target Margins'!A:F,5,FALSE()))</f>
        <v/>
      </c>
    </row>
    <row r="751" customFormat="false" ht="13" hidden="false" customHeight="true" outlineLevel="0" collapsed="false">
      <c r="A751" s="46"/>
      <c r="B751" s="47"/>
      <c r="C751" s="48"/>
      <c r="D751" s="48"/>
      <c r="E751" s="49"/>
      <c r="F751" s="50"/>
      <c r="G751" s="51"/>
      <c r="H751" s="51"/>
      <c r="I751" s="52"/>
      <c r="J751" s="53"/>
      <c r="K751" s="54" t="n">
        <f aca="false">I751-(I751*J751)</f>
        <v>0</v>
      </c>
      <c r="L751" s="54"/>
      <c r="M751" s="55"/>
      <c r="N751" s="56" t="n">
        <f aca="false">IF(M751="",(K751),(K751/M751))</f>
        <v>0</v>
      </c>
      <c r="O751" s="57" t="e">
        <f aca="false">(1-(N751/R751))</f>
        <v>#DIV/0!</v>
      </c>
      <c r="P751" s="58"/>
      <c r="Q751" s="58"/>
      <c r="R751" s="59"/>
      <c r="S751" s="60"/>
      <c r="T751" s="61" t="str">
        <f aca="false">IF(W751="","",VLOOKUP(W751,Categories!$M$155:$N$866,2,FALSE()))</f>
        <v/>
      </c>
      <c r="U751" s="62"/>
      <c r="V751" s="63"/>
      <c r="W751" s="64"/>
      <c r="X751" s="65"/>
      <c r="Y751" s="66" t="str">
        <f aca="false">IF(ISERROR(VLOOKUP(T751,'Target Margins'!A:F,5,FALSE())),"",VLOOKUP(T751,'Target Margins'!A:F,5,FALSE()))</f>
        <v/>
      </c>
    </row>
    <row r="752" customFormat="false" ht="13" hidden="false" customHeight="true" outlineLevel="0" collapsed="false">
      <c r="A752" s="46"/>
      <c r="B752" s="47"/>
      <c r="C752" s="48"/>
      <c r="D752" s="48"/>
      <c r="E752" s="49"/>
      <c r="F752" s="50"/>
      <c r="G752" s="51"/>
      <c r="H752" s="51"/>
      <c r="I752" s="52"/>
      <c r="J752" s="53"/>
      <c r="K752" s="54" t="n">
        <f aca="false">I752-(I752*J752)</f>
        <v>0</v>
      </c>
      <c r="L752" s="54"/>
      <c r="M752" s="55"/>
      <c r="N752" s="56" t="n">
        <f aca="false">IF(M752="",(K752),(K752/M752))</f>
        <v>0</v>
      </c>
      <c r="O752" s="57" t="e">
        <f aca="false">(1-(N752/R752))</f>
        <v>#DIV/0!</v>
      </c>
      <c r="P752" s="58"/>
      <c r="Q752" s="58"/>
      <c r="R752" s="59"/>
      <c r="S752" s="60"/>
      <c r="T752" s="61" t="str">
        <f aca="false">IF(W752="","",VLOOKUP(W752,Categories!$M$155:$N$866,2,FALSE()))</f>
        <v/>
      </c>
      <c r="U752" s="62"/>
      <c r="V752" s="63"/>
      <c r="W752" s="64"/>
      <c r="X752" s="65"/>
      <c r="Y752" s="66" t="str">
        <f aca="false">IF(ISERROR(VLOOKUP(T752,'Target Margins'!A:F,5,FALSE())),"",VLOOKUP(T752,'Target Margins'!A:F,5,FALSE()))</f>
        <v/>
      </c>
    </row>
    <row r="753" customFormat="false" ht="13" hidden="false" customHeight="true" outlineLevel="0" collapsed="false">
      <c r="A753" s="46"/>
      <c r="B753" s="47"/>
      <c r="C753" s="48"/>
      <c r="D753" s="48"/>
      <c r="E753" s="49"/>
      <c r="F753" s="50"/>
      <c r="G753" s="51"/>
      <c r="H753" s="51"/>
      <c r="I753" s="52"/>
      <c r="J753" s="53"/>
      <c r="K753" s="54" t="n">
        <f aca="false">I753-(I753*J753)</f>
        <v>0</v>
      </c>
      <c r="L753" s="54"/>
      <c r="M753" s="55"/>
      <c r="N753" s="56" t="n">
        <f aca="false">IF(M753="",(K753),(K753/M753))</f>
        <v>0</v>
      </c>
      <c r="O753" s="57" t="e">
        <f aca="false">(1-(N753/R753))</f>
        <v>#DIV/0!</v>
      </c>
      <c r="P753" s="58"/>
      <c r="Q753" s="58"/>
      <c r="R753" s="59"/>
      <c r="S753" s="60"/>
      <c r="T753" s="61" t="str">
        <f aca="false">IF(W753="","",VLOOKUP(W753,Categories!$M$155:$N$866,2,FALSE()))</f>
        <v/>
      </c>
      <c r="U753" s="62"/>
      <c r="V753" s="63"/>
      <c r="W753" s="64"/>
      <c r="X753" s="65"/>
      <c r="Y753" s="66" t="str">
        <f aca="false">IF(ISERROR(VLOOKUP(T753,'Target Margins'!A:F,5,FALSE())),"",VLOOKUP(T753,'Target Margins'!A:F,5,FALSE()))</f>
        <v/>
      </c>
    </row>
    <row r="754" customFormat="false" ht="13" hidden="false" customHeight="true" outlineLevel="0" collapsed="false">
      <c r="A754" s="46"/>
      <c r="B754" s="47"/>
      <c r="C754" s="48"/>
      <c r="D754" s="48"/>
      <c r="E754" s="49"/>
      <c r="F754" s="50"/>
      <c r="G754" s="51"/>
      <c r="H754" s="51"/>
      <c r="I754" s="52"/>
      <c r="J754" s="53"/>
      <c r="K754" s="54" t="n">
        <f aca="false">I754-(I754*J754)</f>
        <v>0</v>
      </c>
      <c r="L754" s="54"/>
      <c r="M754" s="55"/>
      <c r="N754" s="56" t="n">
        <f aca="false">IF(M754="",(K754),(K754/M754))</f>
        <v>0</v>
      </c>
      <c r="O754" s="57" t="e">
        <f aca="false">(1-(N754/R754))</f>
        <v>#DIV/0!</v>
      </c>
      <c r="P754" s="58"/>
      <c r="Q754" s="58"/>
      <c r="R754" s="59"/>
      <c r="S754" s="60"/>
      <c r="T754" s="61" t="str">
        <f aca="false">IF(W754="","",VLOOKUP(W754,Categories!$M$155:$N$866,2,FALSE()))</f>
        <v/>
      </c>
      <c r="U754" s="62"/>
      <c r="V754" s="63"/>
      <c r="W754" s="64"/>
      <c r="X754" s="65"/>
      <c r="Y754" s="66" t="str">
        <f aca="false">IF(ISERROR(VLOOKUP(T754,'Target Margins'!A:F,5,FALSE())),"",VLOOKUP(T754,'Target Margins'!A:F,5,FALSE()))</f>
        <v/>
      </c>
    </row>
    <row r="755" customFormat="false" ht="13" hidden="false" customHeight="true" outlineLevel="0" collapsed="false">
      <c r="A755" s="46"/>
      <c r="B755" s="47"/>
      <c r="C755" s="48"/>
      <c r="D755" s="48"/>
      <c r="E755" s="49"/>
      <c r="F755" s="50"/>
      <c r="G755" s="51"/>
      <c r="H755" s="51"/>
      <c r="I755" s="52"/>
      <c r="J755" s="53"/>
      <c r="K755" s="54" t="n">
        <f aca="false">I755-(I755*J755)</f>
        <v>0</v>
      </c>
      <c r="L755" s="54"/>
      <c r="M755" s="55"/>
      <c r="N755" s="56" t="n">
        <f aca="false">IF(M755="",(K755),(K755/M755))</f>
        <v>0</v>
      </c>
      <c r="O755" s="57" t="e">
        <f aca="false">(1-(N755/R755))</f>
        <v>#DIV/0!</v>
      </c>
      <c r="P755" s="58"/>
      <c r="Q755" s="58"/>
      <c r="R755" s="59"/>
      <c r="S755" s="60"/>
      <c r="T755" s="61" t="str">
        <f aca="false">IF(W755="","",VLOOKUP(W755,Categories!$M$155:$N$866,2,FALSE()))</f>
        <v/>
      </c>
      <c r="U755" s="62"/>
      <c r="V755" s="63"/>
      <c r="W755" s="64"/>
      <c r="X755" s="65"/>
      <c r="Y755" s="66" t="str">
        <f aca="false">IF(ISERROR(VLOOKUP(T755,'Target Margins'!A:F,5,FALSE())),"",VLOOKUP(T755,'Target Margins'!A:F,5,FALSE()))</f>
        <v/>
      </c>
    </row>
    <row r="756" customFormat="false" ht="13" hidden="false" customHeight="true" outlineLevel="0" collapsed="false">
      <c r="A756" s="46"/>
      <c r="B756" s="47"/>
      <c r="C756" s="48"/>
      <c r="D756" s="48"/>
      <c r="E756" s="49"/>
      <c r="F756" s="50"/>
      <c r="G756" s="51"/>
      <c r="H756" s="51"/>
      <c r="I756" s="52"/>
      <c r="J756" s="53"/>
      <c r="K756" s="54" t="n">
        <f aca="false">I756-(I756*J756)</f>
        <v>0</v>
      </c>
      <c r="L756" s="54"/>
      <c r="M756" s="55"/>
      <c r="N756" s="56" t="n">
        <f aca="false">IF(M756="",(K756),(K756/M756))</f>
        <v>0</v>
      </c>
      <c r="O756" s="57" t="e">
        <f aca="false">(1-(N756/R756))</f>
        <v>#DIV/0!</v>
      </c>
      <c r="P756" s="58"/>
      <c r="Q756" s="58"/>
      <c r="R756" s="59"/>
      <c r="S756" s="60"/>
      <c r="T756" s="61" t="str">
        <f aca="false">IF(W756="","",VLOOKUP(W756,Categories!$M$155:$N$866,2,FALSE()))</f>
        <v/>
      </c>
      <c r="U756" s="62"/>
      <c r="V756" s="63"/>
      <c r="W756" s="64"/>
      <c r="X756" s="65"/>
      <c r="Y756" s="66" t="str">
        <f aca="false">IF(ISERROR(VLOOKUP(T756,'Target Margins'!A:F,5,FALSE())),"",VLOOKUP(T756,'Target Margins'!A:F,5,FALSE()))</f>
        <v/>
      </c>
    </row>
    <row r="757" customFormat="false" ht="13" hidden="false" customHeight="true" outlineLevel="0" collapsed="false">
      <c r="A757" s="46"/>
      <c r="B757" s="47"/>
      <c r="C757" s="48"/>
      <c r="D757" s="48"/>
      <c r="E757" s="49"/>
      <c r="F757" s="50"/>
      <c r="G757" s="51"/>
      <c r="H757" s="51"/>
      <c r="I757" s="52"/>
      <c r="J757" s="53"/>
      <c r="K757" s="54" t="n">
        <f aca="false">I757-(I757*J757)</f>
        <v>0</v>
      </c>
      <c r="L757" s="54"/>
      <c r="M757" s="55"/>
      <c r="N757" s="56" t="n">
        <f aca="false">IF(M757="",(K757),(K757/M757))</f>
        <v>0</v>
      </c>
      <c r="O757" s="57" t="e">
        <f aca="false">(1-(N757/R757))</f>
        <v>#DIV/0!</v>
      </c>
      <c r="P757" s="58"/>
      <c r="Q757" s="58"/>
      <c r="R757" s="59"/>
      <c r="S757" s="60"/>
      <c r="T757" s="61" t="str">
        <f aca="false">IF(W757="","",VLOOKUP(W757,Categories!$M$155:$N$866,2,FALSE()))</f>
        <v/>
      </c>
      <c r="U757" s="62"/>
      <c r="V757" s="63"/>
      <c r="W757" s="64"/>
      <c r="X757" s="65"/>
      <c r="Y757" s="66" t="str">
        <f aca="false">IF(ISERROR(VLOOKUP(T757,'Target Margins'!A:F,5,FALSE())),"",VLOOKUP(T757,'Target Margins'!A:F,5,FALSE()))</f>
        <v/>
      </c>
    </row>
    <row r="758" customFormat="false" ht="13" hidden="false" customHeight="true" outlineLevel="0" collapsed="false">
      <c r="A758" s="46"/>
      <c r="B758" s="47"/>
      <c r="C758" s="48"/>
      <c r="D758" s="48"/>
      <c r="E758" s="49"/>
      <c r="F758" s="50"/>
      <c r="G758" s="51"/>
      <c r="H758" s="51"/>
      <c r="I758" s="52"/>
      <c r="J758" s="53"/>
      <c r="K758" s="54" t="n">
        <f aca="false">I758-(I758*J758)</f>
        <v>0</v>
      </c>
      <c r="L758" s="54"/>
      <c r="M758" s="55"/>
      <c r="N758" s="56" t="n">
        <f aca="false">IF(M758="",(K758),(K758/M758))</f>
        <v>0</v>
      </c>
      <c r="O758" s="57" t="e">
        <f aca="false">(1-(N758/R758))</f>
        <v>#DIV/0!</v>
      </c>
      <c r="P758" s="58"/>
      <c r="Q758" s="58"/>
      <c r="R758" s="59"/>
      <c r="S758" s="60"/>
      <c r="T758" s="61" t="str">
        <f aca="false">IF(W758="","",VLOOKUP(W758,Categories!$M$155:$N$866,2,FALSE()))</f>
        <v/>
      </c>
      <c r="U758" s="62"/>
      <c r="V758" s="63"/>
      <c r="W758" s="64"/>
      <c r="X758" s="65"/>
      <c r="Y758" s="66" t="str">
        <f aca="false">IF(ISERROR(VLOOKUP(T758,'Target Margins'!A:F,5,FALSE())),"",VLOOKUP(T758,'Target Margins'!A:F,5,FALSE()))</f>
        <v/>
      </c>
    </row>
    <row r="759" customFormat="false" ht="13" hidden="false" customHeight="true" outlineLevel="0" collapsed="false">
      <c r="A759" s="46"/>
      <c r="B759" s="47"/>
      <c r="C759" s="48"/>
      <c r="D759" s="48"/>
      <c r="E759" s="49"/>
      <c r="F759" s="50"/>
      <c r="G759" s="51"/>
      <c r="H759" s="51"/>
      <c r="I759" s="52"/>
      <c r="J759" s="53"/>
      <c r="K759" s="54" t="n">
        <f aca="false">I759-(I759*J759)</f>
        <v>0</v>
      </c>
      <c r="L759" s="54"/>
      <c r="M759" s="55"/>
      <c r="N759" s="56" t="n">
        <f aca="false">IF(M759="",(K759),(K759/M759))</f>
        <v>0</v>
      </c>
      <c r="O759" s="57" t="e">
        <f aca="false">(1-(N759/R759))</f>
        <v>#DIV/0!</v>
      </c>
      <c r="P759" s="58"/>
      <c r="Q759" s="58"/>
      <c r="R759" s="59"/>
      <c r="S759" s="60"/>
      <c r="T759" s="61" t="str">
        <f aca="false">IF(W759="","",VLOOKUP(W759,Categories!$M$155:$N$866,2,FALSE()))</f>
        <v/>
      </c>
      <c r="U759" s="62"/>
      <c r="V759" s="63"/>
      <c r="W759" s="64"/>
      <c r="X759" s="65"/>
      <c r="Y759" s="66" t="str">
        <f aca="false">IF(ISERROR(VLOOKUP(T759,'Target Margins'!A:F,5,FALSE())),"",VLOOKUP(T759,'Target Margins'!A:F,5,FALSE()))</f>
        <v/>
      </c>
    </row>
    <row r="760" customFormat="false" ht="13" hidden="false" customHeight="true" outlineLevel="0" collapsed="false">
      <c r="A760" s="46"/>
      <c r="B760" s="47"/>
      <c r="C760" s="48"/>
      <c r="D760" s="48"/>
      <c r="E760" s="49"/>
      <c r="F760" s="50"/>
      <c r="G760" s="51"/>
      <c r="H760" s="51"/>
      <c r="I760" s="52"/>
      <c r="J760" s="53"/>
      <c r="K760" s="54" t="n">
        <f aca="false">I760-(I760*J760)</f>
        <v>0</v>
      </c>
      <c r="L760" s="54"/>
      <c r="M760" s="55"/>
      <c r="N760" s="56" t="n">
        <f aca="false">IF(M760="",(K760),(K760/M760))</f>
        <v>0</v>
      </c>
      <c r="O760" s="57" t="e">
        <f aca="false">(1-(N760/R760))</f>
        <v>#DIV/0!</v>
      </c>
      <c r="P760" s="58"/>
      <c r="Q760" s="58"/>
      <c r="R760" s="59"/>
      <c r="S760" s="60"/>
      <c r="T760" s="61" t="str">
        <f aca="false">IF(W760="","",VLOOKUP(W760,Categories!$M$155:$N$866,2,FALSE()))</f>
        <v/>
      </c>
      <c r="U760" s="62"/>
      <c r="V760" s="63"/>
      <c r="W760" s="64"/>
      <c r="X760" s="65"/>
      <c r="Y760" s="66" t="str">
        <f aca="false">IF(ISERROR(VLOOKUP(T760,'Target Margins'!A:F,5,FALSE())),"",VLOOKUP(T760,'Target Margins'!A:F,5,FALSE()))</f>
        <v/>
      </c>
    </row>
    <row r="761" customFormat="false" ht="13" hidden="false" customHeight="true" outlineLevel="0" collapsed="false">
      <c r="A761" s="46"/>
      <c r="B761" s="47"/>
      <c r="C761" s="48"/>
      <c r="D761" s="48"/>
      <c r="E761" s="49"/>
      <c r="F761" s="50"/>
      <c r="G761" s="51"/>
      <c r="H761" s="51"/>
      <c r="I761" s="52"/>
      <c r="J761" s="53"/>
      <c r="K761" s="54" t="n">
        <f aca="false">I761-(I761*J761)</f>
        <v>0</v>
      </c>
      <c r="L761" s="54"/>
      <c r="M761" s="55"/>
      <c r="N761" s="56" t="n">
        <f aca="false">IF(M761="",(K761),(K761/M761))</f>
        <v>0</v>
      </c>
      <c r="O761" s="57" t="e">
        <f aca="false">(1-(N761/R761))</f>
        <v>#DIV/0!</v>
      </c>
      <c r="P761" s="58"/>
      <c r="Q761" s="58"/>
      <c r="R761" s="59"/>
      <c r="S761" s="60"/>
      <c r="T761" s="61" t="str">
        <f aca="false">IF(W761="","",VLOOKUP(W761,Categories!$M$155:$N$866,2,FALSE()))</f>
        <v/>
      </c>
      <c r="U761" s="62"/>
      <c r="V761" s="63"/>
      <c r="W761" s="64"/>
      <c r="X761" s="65"/>
      <c r="Y761" s="66" t="str">
        <f aca="false">IF(ISERROR(VLOOKUP(T761,'Target Margins'!A:F,5,FALSE())),"",VLOOKUP(T761,'Target Margins'!A:F,5,FALSE()))</f>
        <v/>
      </c>
    </row>
    <row r="762" customFormat="false" ht="13" hidden="false" customHeight="true" outlineLevel="0" collapsed="false">
      <c r="A762" s="46"/>
      <c r="B762" s="47"/>
      <c r="C762" s="48"/>
      <c r="D762" s="48"/>
      <c r="E762" s="49"/>
      <c r="F762" s="50"/>
      <c r="G762" s="51"/>
      <c r="H762" s="51"/>
      <c r="I762" s="52"/>
      <c r="J762" s="53"/>
      <c r="K762" s="54" t="n">
        <f aca="false">I762-(I762*J762)</f>
        <v>0</v>
      </c>
      <c r="L762" s="54"/>
      <c r="M762" s="55"/>
      <c r="N762" s="56" t="n">
        <f aca="false">IF(M762="",(K762),(K762/M762))</f>
        <v>0</v>
      </c>
      <c r="O762" s="57" t="e">
        <f aca="false">(1-(N762/R762))</f>
        <v>#DIV/0!</v>
      </c>
      <c r="P762" s="58"/>
      <c r="Q762" s="58"/>
      <c r="R762" s="59"/>
      <c r="S762" s="60"/>
      <c r="T762" s="61" t="str">
        <f aca="false">IF(W762="","",VLOOKUP(W762,Categories!$M$155:$N$866,2,FALSE()))</f>
        <v/>
      </c>
      <c r="U762" s="62"/>
      <c r="V762" s="63"/>
      <c r="W762" s="64"/>
      <c r="X762" s="65"/>
      <c r="Y762" s="66" t="str">
        <f aca="false">IF(ISERROR(VLOOKUP(T762,'Target Margins'!A:F,5,FALSE())),"",VLOOKUP(T762,'Target Margins'!A:F,5,FALSE()))</f>
        <v/>
      </c>
    </row>
    <row r="763" customFormat="false" ht="13" hidden="false" customHeight="true" outlineLevel="0" collapsed="false">
      <c r="A763" s="46"/>
      <c r="B763" s="47"/>
      <c r="C763" s="48"/>
      <c r="D763" s="48"/>
      <c r="E763" s="49"/>
      <c r="F763" s="50"/>
      <c r="G763" s="51"/>
      <c r="H763" s="51"/>
      <c r="I763" s="52"/>
      <c r="J763" s="53"/>
      <c r="K763" s="54" t="n">
        <f aca="false">I763-(I763*J763)</f>
        <v>0</v>
      </c>
      <c r="L763" s="54"/>
      <c r="M763" s="55"/>
      <c r="N763" s="56" t="n">
        <f aca="false">IF(M763="",(K763),(K763/M763))</f>
        <v>0</v>
      </c>
      <c r="O763" s="57" t="e">
        <f aca="false">(1-(N763/R763))</f>
        <v>#DIV/0!</v>
      </c>
      <c r="P763" s="58"/>
      <c r="Q763" s="58"/>
      <c r="R763" s="59"/>
      <c r="S763" s="60"/>
      <c r="T763" s="61" t="str">
        <f aca="false">IF(W763="","",VLOOKUP(W763,Categories!$M$155:$N$866,2,FALSE()))</f>
        <v/>
      </c>
      <c r="U763" s="62"/>
      <c r="V763" s="63"/>
      <c r="W763" s="64"/>
      <c r="X763" s="65"/>
      <c r="Y763" s="66" t="str">
        <f aca="false">IF(ISERROR(VLOOKUP(T763,'Target Margins'!A:F,5,FALSE())),"",VLOOKUP(T763,'Target Margins'!A:F,5,FALSE()))</f>
        <v/>
      </c>
    </row>
    <row r="764" customFormat="false" ht="13" hidden="false" customHeight="true" outlineLevel="0" collapsed="false">
      <c r="A764" s="46"/>
      <c r="B764" s="47"/>
      <c r="C764" s="48"/>
      <c r="D764" s="48"/>
      <c r="E764" s="49"/>
      <c r="F764" s="50"/>
      <c r="G764" s="51"/>
      <c r="H764" s="51"/>
      <c r="I764" s="52"/>
      <c r="J764" s="53"/>
      <c r="K764" s="54" t="n">
        <f aca="false">I764-(I764*J764)</f>
        <v>0</v>
      </c>
      <c r="L764" s="54"/>
      <c r="M764" s="55"/>
      <c r="N764" s="56" t="n">
        <f aca="false">IF(M764="",(K764),(K764/M764))</f>
        <v>0</v>
      </c>
      <c r="O764" s="57" t="e">
        <f aca="false">(1-(N764/R764))</f>
        <v>#DIV/0!</v>
      </c>
      <c r="P764" s="58"/>
      <c r="Q764" s="58"/>
      <c r="R764" s="59"/>
      <c r="S764" s="60"/>
      <c r="T764" s="61" t="str">
        <f aca="false">IF(W764="","",VLOOKUP(W764,Categories!$M$155:$N$866,2,FALSE()))</f>
        <v/>
      </c>
      <c r="U764" s="62"/>
      <c r="V764" s="63"/>
      <c r="W764" s="64"/>
      <c r="X764" s="65"/>
      <c r="Y764" s="66" t="str">
        <f aca="false">IF(ISERROR(VLOOKUP(T764,'Target Margins'!A:F,5,FALSE())),"",VLOOKUP(T764,'Target Margins'!A:F,5,FALSE()))</f>
        <v/>
      </c>
    </row>
    <row r="765" customFormat="false" ht="13" hidden="false" customHeight="true" outlineLevel="0" collapsed="false">
      <c r="A765" s="46"/>
      <c r="B765" s="47"/>
      <c r="C765" s="48"/>
      <c r="D765" s="48"/>
      <c r="E765" s="49"/>
      <c r="F765" s="50"/>
      <c r="G765" s="51"/>
      <c r="H765" s="51"/>
      <c r="I765" s="52"/>
      <c r="J765" s="53"/>
      <c r="K765" s="54" t="n">
        <f aca="false">I765-(I765*J765)</f>
        <v>0</v>
      </c>
      <c r="L765" s="54"/>
      <c r="M765" s="55"/>
      <c r="N765" s="56" t="n">
        <f aca="false">IF(M765="",(K765),(K765/M765))</f>
        <v>0</v>
      </c>
      <c r="O765" s="57" t="e">
        <f aca="false">(1-(N765/R765))</f>
        <v>#DIV/0!</v>
      </c>
      <c r="P765" s="58"/>
      <c r="Q765" s="58"/>
      <c r="R765" s="59"/>
      <c r="S765" s="60"/>
      <c r="T765" s="61" t="str">
        <f aca="false">IF(W765="","",VLOOKUP(W765,Categories!$M$155:$N$866,2,FALSE()))</f>
        <v/>
      </c>
      <c r="U765" s="62"/>
      <c r="V765" s="63"/>
      <c r="W765" s="64"/>
      <c r="X765" s="65"/>
      <c r="Y765" s="66" t="str">
        <f aca="false">IF(ISERROR(VLOOKUP(T765,'Target Margins'!A:F,5,FALSE())),"",VLOOKUP(T765,'Target Margins'!A:F,5,FALSE()))</f>
        <v/>
      </c>
    </row>
    <row r="766" customFormat="false" ht="13" hidden="false" customHeight="true" outlineLevel="0" collapsed="false">
      <c r="A766" s="46"/>
      <c r="B766" s="47"/>
      <c r="C766" s="48"/>
      <c r="D766" s="48"/>
      <c r="E766" s="49"/>
      <c r="F766" s="50"/>
      <c r="G766" s="51"/>
      <c r="H766" s="51"/>
      <c r="I766" s="52"/>
      <c r="J766" s="53"/>
      <c r="K766" s="54" t="n">
        <f aca="false">I766-(I766*J766)</f>
        <v>0</v>
      </c>
      <c r="L766" s="54"/>
      <c r="M766" s="55"/>
      <c r="N766" s="56" t="n">
        <f aca="false">IF(M766="",(K766),(K766/M766))</f>
        <v>0</v>
      </c>
      <c r="O766" s="57" t="e">
        <f aca="false">(1-(N766/R766))</f>
        <v>#DIV/0!</v>
      </c>
      <c r="P766" s="58"/>
      <c r="Q766" s="58"/>
      <c r="R766" s="59"/>
      <c r="S766" s="60"/>
      <c r="T766" s="61" t="str">
        <f aca="false">IF(W766="","",VLOOKUP(W766,Categories!$M$155:$N$866,2,FALSE()))</f>
        <v/>
      </c>
      <c r="U766" s="62"/>
      <c r="V766" s="63"/>
      <c r="W766" s="64"/>
      <c r="X766" s="65"/>
      <c r="Y766" s="66" t="str">
        <f aca="false">IF(ISERROR(VLOOKUP(T766,'Target Margins'!A:F,5,FALSE())),"",VLOOKUP(T766,'Target Margins'!A:F,5,FALSE()))</f>
        <v/>
      </c>
    </row>
    <row r="767" customFormat="false" ht="13" hidden="false" customHeight="true" outlineLevel="0" collapsed="false">
      <c r="A767" s="46"/>
      <c r="B767" s="47"/>
      <c r="C767" s="48"/>
      <c r="D767" s="48"/>
      <c r="E767" s="49"/>
      <c r="F767" s="50"/>
      <c r="G767" s="51"/>
      <c r="H767" s="51"/>
      <c r="I767" s="52"/>
      <c r="J767" s="53"/>
      <c r="K767" s="54" t="n">
        <f aca="false">I767-(I767*J767)</f>
        <v>0</v>
      </c>
      <c r="L767" s="54"/>
      <c r="M767" s="55"/>
      <c r="N767" s="56" t="n">
        <f aca="false">IF(M767="",(K767),(K767/M767))</f>
        <v>0</v>
      </c>
      <c r="O767" s="57" t="e">
        <f aca="false">(1-(N767/R767))</f>
        <v>#DIV/0!</v>
      </c>
      <c r="P767" s="58"/>
      <c r="Q767" s="58"/>
      <c r="R767" s="59"/>
      <c r="S767" s="60"/>
      <c r="T767" s="61" t="str">
        <f aca="false">IF(W767="","",VLOOKUP(W767,Categories!$M$155:$N$866,2,FALSE()))</f>
        <v/>
      </c>
      <c r="U767" s="62"/>
      <c r="V767" s="63"/>
      <c r="W767" s="64"/>
      <c r="X767" s="65"/>
      <c r="Y767" s="66" t="str">
        <f aca="false">IF(ISERROR(VLOOKUP(T767,'Target Margins'!A:F,5,FALSE())),"",VLOOKUP(T767,'Target Margins'!A:F,5,FALSE()))</f>
        <v/>
      </c>
    </row>
    <row r="768" customFormat="false" ht="13" hidden="false" customHeight="true" outlineLevel="0" collapsed="false">
      <c r="A768" s="46"/>
      <c r="B768" s="47"/>
      <c r="C768" s="48"/>
      <c r="D768" s="48"/>
      <c r="E768" s="49"/>
      <c r="F768" s="50"/>
      <c r="G768" s="51"/>
      <c r="H768" s="51"/>
      <c r="I768" s="52"/>
      <c r="J768" s="53"/>
      <c r="K768" s="54" t="n">
        <f aca="false">I768-(I768*J768)</f>
        <v>0</v>
      </c>
      <c r="L768" s="54"/>
      <c r="M768" s="55"/>
      <c r="N768" s="56" t="n">
        <f aca="false">IF(M768="",(K768),(K768/M768))</f>
        <v>0</v>
      </c>
      <c r="O768" s="57" t="e">
        <f aca="false">(1-(N768/R768))</f>
        <v>#DIV/0!</v>
      </c>
      <c r="P768" s="58"/>
      <c r="Q768" s="58"/>
      <c r="R768" s="59"/>
      <c r="S768" s="60"/>
      <c r="T768" s="61" t="str">
        <f aca="false">IF(W768="","",VLOOKUP(W768,Categories!$M$155:$N$866,2,FALSE()))</f>
        <v/>
      </c>
      <c r="U768" s="62"/>
      <c r="V768" s="63"/>
      <c r="W768" s="64"/>
      <c r="X768" s="65"/>
      <c r="Y768" s="66" t="str">
        <f aca="false">IF(ISERROR(VLOOKUP(T768,'Target Margins'!A:F,5,FALSE())),"",VLOOKUP(T768,'Target Margins'!A:F,5,FALSE()))</f>
        <v/>
      </c>
    </row>
    <row r="769" customFormat="false" ht="13" hidden="false" customHeight="true" outlineLevel="0" collapsed="false">
      <c r="A769" s="46"/>
      <c r="B769" s="47"/>
      <c r="C769" s="48"/>
      <c r="D769" s="48"/>
      <c r="E769" s="49"/>
      <c r="F769" s="50"/>
      <c r="G769" s="51"/>
      <c r="H769" s="51"/>
      <c r="I769" s="52"/>
      <c r="J769" s="53"/>
      <c r="K769" s="54" t="n">
        <f aca="false">I769-(I769*J769)</f>
        <v>0</v>
      </c>
      <c r="L769" s="54"/>
      <c r="M769" s="55"/>
      <c r="N769" s="56" t="n">
        <f aca="false">IF(M769="",(K769),(K769/M769))</f>
        <v>0</v>
      </c>
      <c r="O769" s="57" t="e">
        <f aca="false">(1-(N769/R769))</f>
        <v>#DIV/0!</v>
      </c>
      <c r="P769" s="58"/>
      <c r="Q769" s="58"/>
      <c r="R769" s="59"/>
      <c r="S769" s="60"/>
      <c r="T769" s="61" t="str">
        <f aca="false">IF(W769="","",VLOOKUP(W769,Categories!$M$155:$N$866,2,FALSE()))</f>
        <v/>
      </c>
      <c r="U769" s="62"/>
      <c r="V769" s="63"/>
      <c r="W769" s="64"/>
      <c r="X769" s="65"/>
      <c r="Y769" s="66" t="str">
        <f aca="false">IF(ISERROR(VLOOKUP(T769,'Target Margins'!A:F,5,FALSE())),"",VLOOKUP(T769,'Target Margins'!A:F,5,FALSE()))</f>
        <v/>
      </c>
    </row>
    <row r="770" customFormat="false" ht="13" hidden="false" customHeight="true" outlineLevel="0" collapsed="false">
      <c r="A770" s="46"/>
      <c r="B770" s="47"/>
      <c r="C770" s="48"/>
      <c r="D770" s="48"/>
      <c r="E770" s="49"/>
      <c r="F770" s="50"/>
      <c r="G770" s="51"/>
      <c r="H770" s="51"/>
      <c r="I770" s="52"/>
      <c r="J770" s="53"/>
      <c r="K770" s="54" t="n">
        <f aca="false">I770-(I770*J770)</f>
        <v>0</v>
      </c>
      <c r="L770" s="54"/>
      <c r="M770" s="55"/>
      <c r="N770" s="56" t="n">
        <f aca="false">IF(M770="",(K770),(K770/M770))</f>
        <v>0</v>
      </c>
      <c r="O770" s="57" t="e">
        <f aca="false">(1-(N770/R770))</f>
        <v>#DIV/0!</v>
      </c>
      <c r="P770" s="58"/>
      <c r="Q770" s="58"/>
      <c r="R770" s="59"/>
      <c r="S770" s="60"/>
      <c r="T770" s="61" t="str">
        <f aca="false">IF(W770="","",VLOOKUP(W770,Categories!$M$155:$N$866,2,FALSE()))</f>
        <v/>
      </c>
      <c r="U770" s="62"/>
      <c r="V770" s="63"/>
      <c r="W770" s="64"/>
      <c r="X770" s="65"/>
      <c r="Y770" s="66" t="str">
        <f aca="false">IF(ISERROR(VLOOKUP(T770,'Target Margins'!A:F,5,FALSE())),"",VLOOKUP(T770,'Target Margins'!A:F,5,FALSE()))</f>
        <v/>
      </c>
    </row>
    <row r="771" customFormat="false" ht="13" hidden="false" customHeight="true" outlineLevel="0" collapsed="false">
      <c r="A771" s="46"/>
      <c r="B771" s="47"/>
      <c r="C771" s="48"/>
      <c r="D771" s="48"/>
      <c r="E771" s="49"/>
      <c r="F771" s="50"/>
      <c r="G771" s="51"/>
      <c r="H771" s="51"/>
      <c r="I771" s="52"/>
      <c r="J771" s="53"/>
      <c r="K771" s="54" t="n">
        <f aca="false">I771-(I771*J771)</f>
        <v>0</v>
      </c>
      <c r="L771" s="54"/>
      <c r="M771" s="55"/>
      <c r="N771" s="56" t="n">
        <f aca="false">IF(M771="",(K771),(K771/M771))</f>
        <v>0</v>
      </c>
      <c r="O771" s="57" t="e">
        <f aca="false">(1-(N771/R771))</f>
        <v>#DIV/0!</v>
      </c>
      <c r="P771" s="58"/>
      <c r="Q771" s="58"/>
      <c r="R771" s="59"/>
      <c r="S771" s="60"/>
      <c r="T771" s="61" t="str">
        <f aca="false">IF(W771="","",VLOOKUP(W771,Categories!$M$155:$N$866,2,FALSE()))</f>
        <v/>
      </c>
      <c r="U771" s="62"/>
      <c r="V771" s="63"/>
      <c r="W771" s="64"/>
      <c r="X771" s="65"/>
      <c r="Y771" s="66" t="str">
        <f aca="false">IF(ISERROR(VLOOKUP(T771,'Target Margins'!A:F,5,FALSE())),"",VLOOKUP(T771,'Target Margins'!A:F,5,FALSE()))</f>
        <v/>
      </c>
    </row>
    <row r="772" customFormat="false" ht="13" hidden="false" customHeight="true" outlineLevel="0" collapsed="false">
      <c r="A772" s="46"/>
      <c r="B772" s="47"/>
      <c r="C772" s="48"/>
      <c r="D772" s="48"/>
      <c r="E772" s="49"/>
      <c r="F772" s="50"/>
      <c r="G772" s="51"/>
      <c r="H772" s="51"/>
      <c r="I772" s="52"/>
      <c r="J772" s="53"/>
      <c r="K772" s="54" t="n">
        <f aca="false">I772-(I772*J772)</f>
        <v>0</v>
      </c>
      <c r="L772" s="54"/>
      <c r="M772" s="55"/>
      <c r="N772" s="56" t="n">
        <f aca="false">IF(M772="",(K772),(K772/M772))</f>
        <v>0</v>
      </c>
      <c r="O772" s="57" t="e">
        <f aca="false">(1-(N772/R772))</f>
        <v>#DIV/0!</v>
      </c>
      <c r="P772" s="58"/>
      <c r="Q772" s="58"/>
      <c r="R772" s="59"/>
      <c r="S772" s="60"/>
      <c r="T772" s="61" t="str">
        <f aca="false">IF(W772="","",VLOOKUP(W772,Categories!$M$155:$N$866,2,FALSE()))</f>
        <v/>
      </c>
      <c r="U772" s="62"/>
      <c r="V772" s="63"/>
      <c r="W772" s="64"/>
      <c r="X772" s="65"/>
      <c r="Y772" s="66" t="str">
        <f aca="false">IF(ISERROR(VLOOKUP(T772,'Target Margins'!A:F,5,FALSE())),"",VLOOKUP(T772,'Target Margins'!A:F,5,FALSE()))</f>
        <v/>
      </c>
    </row>
    <row r="773" customFormat="false" ht="13" hidden="false" customHeight="true" outlineLevel="0" collapsed="false">
      <c r="A773" s="46"/>
      <c r="B773" s="47"/>
      <c r="C773" s="48"/>
      <c r="D773" s="48"/>
      <c r="E773" s="49"/>
      <c r="F773" s="50"/>
      <c r="G773" s="51"/>
      <c r="H773" s="51"/>
      <c r="I773" s="52"/>
      <c r="J773" s="53"/>
      <c r="K773" s="54" t="n">
        <f aca="false">I773-(I773*J773)</f>
        <v>0</v>
      </c>
      <c r="L773" s="54"/>
      <c r="M773" s="55"/>
      <c r="N773" s="56" t="n">
        <f aca="false">IF(M773="",(K773),(K773/M773))</f>
        <v>0</v>
      </c>
      <c r="O773" s="57" t="e">
        <f aca="false">(1-(N773/R773))</f>
        <v>#DIV/0!</v>
      </c>
      <c r="P773" s="58"/>
      <c r="Q773" s="58"/>
      <c r="R773" s="59"/>
      <c r="S773" s="60"/>
      <c r="T773" s="61" t="str">
        <f aca="false">IF(W773="","",VLOOKUP(W773,Categories!$M$155:$N$866,2,FALSE()))</f>
        <v/>
      </c>
      <c r="U773" s="62"/>
      <c r="V773" s="63"/>
      <c r="W773" s="64"/>
      <c r="X773" s="65"/>
      <c r="Y773" s="66" t="str">
        <f aca="false">IF(ISERROR(VLOOKUP(T773,'Target Margins'!A:F,5,FALSE())),"",VLOOKUP(T773,'Target Margins'!A:F,5,FALSE()))</f>
        <v/>
      </c>
    </row>
    <row r="774" customFormat="false" ht="13" hidden="false" customHeight="true" outlineLevel="0" collapsed="false">
      <c r="A774" s="46"/>
      <c r="B774" s="47"/>
      <c r="C774" s="48"/>
      <c r="D774" s="48"/>
      <c r="E774" s="49"/>
      <c r="F774" s="50"/>
      <c r="G774" s="51"/>
      <c r="H774" s="51"/>
      <c r="I774" s="52"/>
      <c r="J774" s="53"/>
      <c r="K774" s="54" t="n">
        <f aca="false">I774-(I774*J774)</f>
        <v>0</v>
      </c>
      <c r="L774" s="54"/>
      <c r="M774" s="55"/>
      <c r="N774" s="56" t="n">
        <f aca="false">IF(M774="",(K774),(K774/M774))</f>
        <v>0</v>
      </c>
      <c r="O774" s="57" t="e">
        <f aca="false">(1-(N774/R774))</f>
        <v>#DIV/0!</v>
      </c>
      <c r="P774" s="58"/>
      <c r="Q774" s="58"/>
      <c r="R774" s="59"/>
      <c r="S774" s="60"/>
      <c r="T774" s="61" t="str">
        <f aca="false">IF(W774="","",VLOOKUP(W774,Categories!$M$155:$N$866,2,FALSE()))</f>
        <v/>
      </c>
      <c r="U774" s="62"/>
      <c r="V774" s="63"/>
      <c r="W774" s="64"/>
      <c r="X774" s="65"/>
      <c r="Y774" s="66" t="str">
        <f aca="false">IF(ISERROR(VLOOKUP(T774,'Target Margins'!A:F,5,FALSE())),"",VLOOKUP(T774,'Target Margins'!A:F,5,FALSE()))</f>
        <v/>
      </c>
    </row>
    <row r="775" customFormat="false" ht="13" hidden="false" customHeight="true" outlineLevel="0" collapsed="false">
      <c r="A775" s="46"/>
      <c r="B775" s="47"/>
      <c r="C775" s="48"/>
      <c r="D775" s="48"/>
      <c r="E775" s="49"/>
      <c r="F775" s="50"/>
      <c r="G775" s="51"/>
      <c r="H775" s="51"/>
      <c r="I775" s="52"/>
      <c r="J775" s="53"/>
      <c r="K775" s="54" t="n">
        <f aca="false">I775-(I775*J775)</f>
        <v>0</v>
      </c>
      <c r="L775" s="54"/>
      <c r="M775" s="55"/>
      <c r="N775" s="56" t="n">
        <f aca="false">IF(M775="",(K775),(K775/M775))</f>
        <v>0</v>
      </c>
      <c r="O775" s="57" t="e">
        <f aca="false">(1-(N775/R775))</f>
        <v>#DIV/0!</v>
      </c>
      <c r="P775" s="58"/>
      <c r="Q775" s="58"/>
      <c r="R775" s="59"/>
      <c r="S775" s="60"/>
      <c r="T775" s="61" t="str">
        <f aca="false">IF(W775="","",VLOOKUP(W775,Categories!$M$155:$N$866,2,FALSE()))</f>
        <v/>
      </c>
      <c r="U775" s="62"/>
      <c r="V775" s="63"/>
      <c r="W775" s="64"/>
      <c r="X775" s="65"/>
      <c r="Y775" s="66" t="str">
        <f aca="false">IF(ISERROR(VLOOKUP(T775,'Target Margins'!A:F,5,FALSE())),"",VLOOKUP(T775,'Target Margins'!A:F,5,FALSE()))</f>
        <v/>
      </c>
    </row>
    <row r="776" customFormat="false" ht="13" hidden="false" customHeight="true" outlineLevel="0" collapsed="false">
      <c r="A776" s="46"/>
      <c r="B776" s="47"/>
      <c r="C776" s="48"/>
      <c r="D776" s="48"/>
      <c r="E776" s="49"/>
      <c r="F776" s="50"/>
      <c r="G776" s="51"/>
      <c r="H776" s="51"/>
      <c r="I776" s="52"/>
      <c r="J776" s="53"/>
      <c r="K776" s="54" t="n">
        <f aca="false">I776-(I776*J776)</f>
        <v>0</v>
      </c>
      <c r="L776" s="54"/>
      <c r="M776" s="55"/>
      <c r="N776" s="56" t="n">
        <f aca="false">IF(M776="",(K776),(K776/M776))</f>
        <v>0</v>
      </c>
      <c r="O776" s="57" t="e">
        <f aca="false">(1-(N776/R776))</f>
        <v>#DIV/0!</v>
      </c>
      <c r="P776" s="58"/>
      <c r="Q776" s="58"/>
      <c r="R776" s="59"/>
      <c r="S776" s="60"/>
      <c r="T776" s="61" t="str">
        <f aca="false">IF(W776="","",VLOOKUP(W776,Categories!$M$155:$N$866,2,FALSE()))</f>
        <v/>
      </c>
      <c r="U776" s="62"/>
      <c r="V776" s="63"/>
      <c r="W776" s="64"/>
      <c r="X776" s="65"/>
      <c r="Y776" s="66" t="str">
        <f aca="false">IF(ISERROR(VLOOKUP(T776,'Target Margins'!A:F,5,FALSE())),"",VLOOKUP(T776,'Target Margins'!A:F,5,FALSE()))</f>
        <v/>
      </c>
    </row>
    <row r="777" customFormat="false" ht="13" hidden="false" customHeight="true" outlineLevel="0" collapsed="false">
      <c r="A777" s="46"/>
      <c r="B777" s="47"/>
      <c r="C777" s="48"/>
      <c r="D777" s="48"/>
      <c r="E777" s="49"/>
      <c r="F777" s="50"/>
      <c r="G777" s="51"/>
      <c r="H777" s="51"/>
      <c r="I777" s="52"/>
      <c r="J777" s="53"/>
      <c r="K777" s="54" t="n">
        <f aca="false">I777-(I777*J777)</f>
        <v>0</v>
      </c>
      <c r="L777" s="54"/>
      <c r="M777" s="55"/>
      <c r="N777" s="56" t="n">
        <f aca="false">IF(M777="",(K777),(K777/M777))</f>
        <v>0</v>
      </c>
      <c r="O777" s="57" t="e">
        <f aca="false">(1-(N777/R777))</f>
        <v>#DIV/0!</v>
      </c>
      <c r="P777" s="58"/>
      <c r="Q777" s="58"/>
      <c r="R777" s="59"/>
      <c r="S777" s="60"/>
      <c r="T777" s="61" t="str">
        <f aca="false">IF(W777="","",VLOOKUP(W777,Categories!$M$155:$N$866,2,FALSE()))</f>
        <v/>
      </c>
      <c r="U777" s="62"/>
      <c r="V777" s="63"/>
      <c r="W777" s="64"/>
      <c r="X777" s="65"/>
      <c r="Y777" s="66" t="str">
        <f aca="false">IF(ISERROR(VLOOKUP(T777,'Target Margins'!A:F,5,FALSE())),"",VLOOKUP(T777,'Target Margins'!A:F,5,FALSE()))</f>
        <v/>
      </c>
    </row>
    <row r="778" customFormat="false" ht="13" hidden="false" customHeight="true" outlineLevel="0" collapsed="false">
      <c r="A778" s="46"/>
      <c r="B778" s="47"/>
      <c r="C778" s="48"/>
      <c r="D778" s="48"/>
      <c r="E778" s="49"/>
      <c r="F778" s="50"/>
      <c r="G778" s="51"/>
      <c r="H778" s="51"/>
      <c r="I778" s="52"/>
      <c r="J778" s="53"/>
      <c r="K778" s="54" t="n">
        <f aca="false">I778-(I778*J778)</f>
        <v>0</v>
      </c>
      <c r="L778" s="54"/>
      <c r="M778" s="55"/>
      <c r="N778" s="56" t="n">
        <f aca="false">IF(M778="",(K778),(K778/M778))</f>
        <v>0</v>
      </c>
      <c r="O778" s="57" t="e">
        <f aca="false">(1-(N778/R778))</f>
        <v>#DIV/0!</v>
      </c>
      <c r="P778" s="58"/>
      <c r="Q778" s="58"/>
      <c r="R778" s="59"/>
      <c r="S778" s="60"/>
      <c r="T778" s="61" t="str">
        <f aca="false">IF(W778="","",VLOOKUP(W778,Categories!$M$155:$N$866,2,FALSE()))</f>
        <v/>
      </c>
      <c r="U778" s="62"/>
      <c r="V778" s="63"/>
      <c r="W778" s="64"/>
      <c r="X778" s="65"/>
      <c r="Y778" s="66" t="str">
        <f aca="false">IF(ISERROR(VLOOKUP(T778,'Target Margins'!A:F,5,FALSE())),"",VLOOKUP(T778,'Target Margins'!A:F,5,FALSE()))</f>
        <v/>
      </c>
    </row>
    <row r="779" customFormat="false" ht="13" hidden="false" customHeight="true" outlineLevel="0" collapsed="false">
      <c r="A779" s="46"/>
      <c r="B779" s="47"/>
      <c r="C779" s="48"/>
      <c r="D779" s="48"/>
      <c r="E779" s="49"/>
      <c r="F779" s="50"/>
      <c r="G779" s="51"/>
      <c r="H779" s="51"/>
      <c r="I779" s="52"/>
      <c r="J779" s="53"/>
      <c r="K779" s="54" t="n">
        <f aca="false">I779-(I779*J779)</f>
        <v>0</v>
      </c>
      <c r="L779" s="54"/>
      <c r="M779" s="55"/>
      <c r="N779" s="56" t="n">
        <f aca="false">IF(M779="",(K779),(K779/M779))</f>
        <v>0</v>
      </c>
      <c r="O779" s="57" t="e">
        <f aca="false">(1-(N779/R779))</f>
        <v>#DIV/0!</v>
      </c>
      <c r="P779" s="58"/>
      <c r="Q779" s="58"/>
      <c r="R779" s="59"/>
      <c r="S779" s="60"/>
      <c r="T779" s="61" t="str">
        <f aca="false">IF(W779="","",VLOOKUP(W779,Categories!$M$155:$N$866,2,FALSE()))</f>
        <v/>
      </c>
      <c r="U779" s="62"/>
      <c r="V779" s="63"/>
      <c r="W779" s="64"/>
      <c r="X779" s="65"/>
      <c r="Y779" s="66" t="str">
        <f aca="false">IF(ISERROR(VLOOKUP(T779,'Target Margins'!A:F,5,FALSE())),"",VLOOKUP(T779,'Target Margins'!A:F,5,FALSE()))</f>
        <v/>
      </c>
    </row>
    <row r="780" customFormat="false" ht="13" hidden="false" customHeight="true" outlineLevel="0" collapsed="false">
      <c r="A780" s="46"/>
      <c r="B780" s="47"/>
      <c r="C780" s="48"/>
      <c r="D780" s="48"/>
      <c r="E780" s="49"/>
      <c r="F780" s="50"/>
      <c r="G780" s="51"/>
      <c r="H780" s="51"/>
      <c r="I780" s="52"/>
      <c r="J780" s="53"/>
      <c r="K780" s="54" t="n">
        <f aca="false">I780-(I780*J780)</f>
        <v>0</v>
      </c>
      <c r="L780" s="54"/>
      <c r="M780" s="55"/>
      <c r="N780" s="56" t="n">
        <f aca="false">IF(M780="",(K780),(K780/M780))</f>
        <v>0</v>
      </c>
      <c r="O780" s="57" t="e">
        <f aca="false">(1-(N780/R780))</f>
        <v>#DIV/0!</v>
      </c>
      <c r="P780" s="58"/>
      <c r="Q780" s="58"/>
      <c r="R780" s="59"/>
      <c r="S780" s="60"/>
      <c r="T780" s="61" t="str">
        <f aca="false">IF(W780="","",VLOOKUP(W780,Categories!$M$155:$N$866,2,FALSE()))</f>
        <v/>
      </c>
      <c r="U780" s="62"/>
      <c r="V780" s="63"/>
      <c r="W780" s="64"/>
      <c r="X780" s="65"/>
      <c r="Y780" s="66" t="str">
        <f aca="false">IF(ISERROR(VLOOKUP(T780,'Target Margins'!A:F,5,FALSE())),"",VLOOKUP(T780,'Target Margins'!A:F,5,FALSE()))</f>
        <v/>
      </c>
    </row>
    <row r="781" customFormat="false" ht="13" hidden="false" customHeight="true" outlineLevel="0" collapsed="false">
      <c r="A781" s="46"/>
      <c r="B781" s="47"/>
      <c r="C781" s="48"/>
      <c r="D781" s="48"/>
      <c r="E781" s="49"/>
      <c r="F781" s="50"/>
      <c r="G781" s="51"/>
      <c r="H781" s="51"/>
      <c r="I781" s="52"/>
      <c r="J781" s="53"/>
      <c r="K781" s="54" t="n">
        <f aca="false">I781-(I781*J781)</f>
        <v>0</v>
      </c>
      <c r="L781" s="54"/>
      <c r="M781" s="55"/>
      <c r="N781" s="56" t="n">
        <f aca="false">IF(M781="",(K781),(K781/M781))</f>
        <v>0</v>
      </c>
      <c r="O781" s="57" t="e">
        <f aca="false">(1-(N781/R781))</f>
        <v>#DIV/0!</v>
      </c>
      <c r="P781" s="58"/>
      <c r="Q781" s="58"/>
      <c r="R781" s="59"/>
      <c r="S781" s="60"/>
      <c r="T781" s="61" t="str">
        <f aca="false">IF(W781="","",VLOOKUP(W781,Categories!$M$155:$N$866,2,FALSE()))</f>
        <v/>
      </c>
      <c r="U781" s="62"/>
      <c r="V781" s="63"/>
      <c r="W781" s="64"/>
      <c r="X781" s="65"/>
      <c r="Y781" s="66" t="str">
        <f aca="false">IF(ISERROR(VLOOKUP(T781,'Target Margins'!A:F,5,FALSE())),"",VLOOKUP(T781,'Target Margins'!A:F,5,FALSE()))</f>
        <v/>
      </c>
    </row>
    <row r="782" customFormat="false" ht="13" hidden="false" customHeight="true" outlineLevel="0" collapsed="false">
      <c r="A782" s="46"/>
      <c r="B782" s="47"/>
      <c r="C782" s="48"/>
      <c r="D782" s="48"/>
      <c r="E782" s="49"/>
      <c r="F782" s="50"/>
      <c r="G782" s="51"/>
      <c r="H782" s="51"/>
      <c r="I782" s="52"/>
      <c r="J782" s="53"/>
      <c r="K782" s="54" t="n">
        <f aca="false">I782-(I782*J782)</f>
        <v>0</v>
      </c>
      <c r="L782" s="54"/>
      <c r="M782" s="55"/>
      <c r="N782" s="56" t="n">
        <f aca="false">IF(M782="",(K782),(K782/M782))</f>
        <v>0</v>
      </c>
      <c r="O782" s="57" t="e">
        <f aca="false">(1-(N782/R782))</f>
        <v>#DIV/0!</v>
      </c>
      <c r="P782" s="58"/>
      <c r="Q782" s="58"/>
      <c r="R782" s="59"/>
      <c r="S782" s="60"/>
      <c r="T782" s="61" t="str">
        <f aca="false">IF(W782="","",VLOOKUP(W782,Categories!$M$155:$N$866,2,FALSE()))</f>
        <v/>
      </c>
      <c r="U782" s="62"/>
      <c r="V782" s="63"/>
      <c r="W782" s="64"/>
      <c r="X782" s="65"/>
      <c r="Y782" s="66" t="str">
        <f aca="false">IF(ISERROR(VLOOKUP(T782,'Target Margins'!A:F,5,FALSE())),"",VLOOKUP(T782,'Target Margins'!A:F,5,FALSE()))</f>
        <v/>
      </c>
    </row>
    <row r="783" customFormat="false" ht="13" hidden="false" customHeight="true" outlineLevel="0" collapsed="false">
      <c r="A783" s="46"/>
      <c r="B783" s="47"/>
      <c r="C783" s="48"/>
      <c r="D783" s="48"/>
      <c r="E783" s="49"/>
      <c r="F783" s="50"/>
      <c r="G783" s="51"/>
      <c r="H783" s="51"/>
      <c r="I783" s="52"/>
      <c r="J783" s="53"/>
      <c r="K783" s="54" t="n">
        <f aca="false">I783-(I783*J783)</f>
        <v>0</v>
      </c>
      <c r="L783" s="54"/>
      <c r="M783" s="55"/>
      <c r="N783" s="56" t="n">
        <f aca="false">IF(M783="",(K783),(K783/M783))</f>
        <v>0</v>
      </c>
      <c r="O783" s="57" t="e">
        <f aca="false">(1-(N783/R783))</f>
        <v>#DIV/0!</v>
      </c>
      <c r="P783" s="58"/>
      <c r="Q783" s="58"/>
      <c r="R783" s="59"/>
      <c r="S783" s="60"/>
      <c r="T783" s="61" t="str">
        <f aca="false">IF(W783="","",VLOOKUP(W783,Categories!$M$155:$N$866,2,FALSE()))</f>
        <v/>
      </c>
      <c r="U783" s="62"/>
      <c r="V783" s="63"/>
      <c r="W783" s="64"/>
      <c r="X783" s="65"/>
      <c r="Y783" s="66" t="str">
        <f aca="false">IF(ISERROR(VLOOKUP(T783,'Target Margins'!A:F,5,FALSE())),"",VLOOKUP(T783,'Target Margins'!A:F,5,FALSE()))</f>
        <v/>
      </c>
    </row>
    <row r="784" customFormat="false" ht="13" hidden="false" customHeight="true" outlineLevel="0" collapsed="false">
      <c r="A784" s="46"/>
      <c r="B784" s="47"/>
      <c r="C784" s="48"/>
      <c r="D784" s="48"/>
      <c r="E784" s="49"/>
      <c r="F784" s="50"/>
      <c r="G784" s="51"/>
      <c r="H784" s="51"/>
      <c r="I784" s="52"/>
      <c r="J784" s="53"/>
      <c r="K784" s="54" t="n">
        <f aca="false">I784-(I784*J784)</f>
        <v>0</v>
      </c>
      <c r="L784" s="54"/>
      <c r="M784" s="55"/>
      <c r="N784" s="56" t="n">
        <f aca="false">IF(M784="",(K784),(K784/M784))</f>
        <v>0</v>
      </c>
      <c r="O784" s="57" t="e">
        <f aca="false">(1-(N784/R784))</f>
        <v>#DIV/0!</v>
      </c>
      <c r="P784" s="58"/>
      <c r="Q784" s="58"/>
      <c r="R784" s="59"/>
      <c r="S784" s="60"/>
      <c r="T784" s="61" t="str">
        <f aca="false">IF(W784="","",VLOOKUP(W784,Categories!$M$155:$N$866,2,FALSE()))</f>
        <v/>
      </c>
      <c r="U784" s="62"/>
      <c r="V784" s="63"/>
      <c r="W784" s="64"/>
      <c r="X784" s="65"/>
      <c r="Y784" s="66" t="str">
        <f aca="false">IF(ISERROR(VLOOKUP(T784,'Target Margins'!A:F,5,FALSE())),"",VLOOKUP(T784,'Target Margins'!A:F,5,FALSE()))</f>
        <v/>
      </c>
    </row>
    <row r="785" customFormat="false" ht="13" hidden="false" customHeight="true" outlineLevel="0" collapsed="false">
      <c r="A785" s="46"/>
      <c r="B785" s="47"/>
      <c r="C785" s="48"/>
      <c r="D785" s="48"/>
      <c r="E785" s="49"/>
      <c r="F785" s="50"/>
      <c r="G785" s="51"/>
      <c r="H785" s="51"/>
      <c r="I785" s="52"/>
      <c r="J785" s="53"/>
      <c r="K785" s="54" t="n">
        <f aca="false">I785-(I785*J785)</f>
        <v>0</v>
      </c>
      <c r="L785" s="54"/>
      <c r="M785" s="55"/>
      <c r="N785" s="56" t="n">
        <f aca="false">IF(M785="",(K785),(K785/M785))</f>
        <v>0</v>
      </c>
      <c r="O785" s="57" t="e">
        <f aca="false">(1-(N785/R785))</f>
        <v>#DIV/0!</v>
      </c>
      <c r="P785" s="58"/>
      <c r="Q785" s="58"/>
      <c r="R785" s="59"/>
      <c r="S785" s="60"/>
      <c r="T785" s="61" t="str">
        <f aca="false">IF(W785="","",VLOOKUP(W785,Categories!$M$155:$N$866,2,FALSE()))</f>
        <v/>
      </c>
      <c r="U785" s="62"/>
      <c r="V785" s="63"/>
      <c r="W785" s="64"/>
      <c r="X785" s="65"/>
      <c r="Y785" s="66" t="str">
        <f aca="false">IF(ISERROR(VLOOKUP(T785,'Target Margins'!A:F,5,FALSE())),"",VLOOKUP(T785,'Target Margins'!A:F,5,FALSE()))</f>
        <v/>
      </c>
    </row>
    <row r="786" customFormat="false" ht="13" hidden="false" customHeight="true" outlineLevel="0" collapsed="false">
      <c r="A786" s="46"/>
      <c r="B786" s="47"/>
      <c r="C786" s="48"/>
      <c r="D786" s="48"/>
      <c r="E786" s="49"/>
      <c r="F786" s="50"/>
      <c r="G786" s="51"/>
      <c r="H786" s="51"/>
      <c r="I786" s="52"/>
      <c r="J786" s="53"/>
      <c r="K786" s="54" t="n">
        <f aca="false">I786-(I786*J786)</f>
        <v>0</v>
      </c>
      <c r="L786" s="54"/>
      <c r="M786" s="55"/>
      <c r="N786" s="56" t="n">
        <f aca="false">IF(M786="",(K786),(K786/M786))</f>
        <v>0</v>
      </c>
      <c r="O786" s="57" t="e">
        <f aca="false">(1-(N786/R786))</f>
        <v>#DIV/0!</v>
      </c>
      <c r="P786" s="58"/>
      <c r="Q786" s="58"/>
      <c r="R786" s="59"/>
      <c r="S786" s="60"/>
      <c r="T786" s="61" t="str">
        <f aca="false">IF(W786="","",VLOOKUP(W786,Categories!$M$155:$N$866,2,FALSE()))</f>
        <v/>
      </c>
      <c r="U786" s="62"/>
      <c r="V786" s="63"/>
      <c r="W786" s="64"/>
      <c r="X786" s="65"/>
      <c r="Y786" s="66" t="str">
        <f aca="false">IF(ISERROR(VLOOKUP(T786,'Target Margins'!A:F,5,FALSE())),"",VLOOKUP(T786,'Target Margins'!A:F,5,FALSE()))</f>
        <v/>
      </c>
    </row>
    <row r="787" customFormat="false" ht="13" hidden="false" customHeight="true" outlineLevel="0" collapsed="false">
      <c r="A787" s="46"/>
      <c r="B787" s="47"/>
      <c r="C787" s="48"/>
      <c r="D787" s="48"/>
      <c r="E787" s="49"/>
      <c r="F787" s="50"/>
      <c r="G787" s="51"/>
      <c r="H787" s="51"/>
      <c r="I787" s="52"/>
      <c r="J787" s="53"/>
      <c r="K787" s="54" t="n">
        <f aca="false">I787-(I787*J787)</f>
        <v>0</v>
      </c>
      <c r="L787" s="54"/>
      <c r="M787" s="55"/>
      <c r="N787" s="56" t="n">
        <f aca="false">IF(M787="",(K787),(K787/M787))</f>
        <v>0</v>
      </c>
      <c r="O787" s="57" t="e">
        <f aca="false">(1-(N787/R787))</f>
        <v>#DIV/0!</v>
      </c>
      <c r="P787" s="58"/>
      <c r="Q787" s="58"/>
      <c r="R787" s="59"/>
      <c r="S787" s="60"/>
      <c r="T787" s="61" t="str">
        <f aca="false">IF(W787="","",VLOOKUP(W787,Categories!$M$155:$N$866,2,FALSE()))</f>
        <v/>
      </c>
      <c r="U787" s="62"/>
      <c r="V787" s="63"/>
      <c r="W787" s="64"/>
      <c r="X787" s="65"/>
      <c r="Y787" s="66" t="str">
        <f aca="false">IF(ISERROR(VLOOKUP(T787,'Target Margins'!A:F,5,FALSE())),"",VLOOKUP(T787,'Target Margins'!A:F,5,FALSE()))</f>
        <v/>
      </c>
    </row>
    <row r="788" customFormat="false" ht="13" hidden="false" customHeight="true" outlineLevel="0" collapsed="false">
      <c r="A788" s="46"/>
      <c r="B788" s="47"/>
      <c r="C788" s="48"/>
      <c r="D788" s="48"/>
      <c r="E788" s="49"/>
      <c r="F788" s="50"/>
      <c r="G788" s="51"/>
      <c r="H788" s="51"/>
      <c r="I788" s="52"/>
      <c r="J788" s="53"/>
      <c r="K788" s="54" t="n">
        <f aca="false">I788-(I788*J788)</f>
        <v>0</v>
      </c>
      <c r="L788" s="54"/>
      <c r="M788" s="55"/>
      <c r="N788" s="56" t="n">
        <f aca="false">IF(M788="",(K788),(K788/M788))</f>
        <v>0</v>
      </c>
      <c r="O788" s="57" t="e">
        <f aca="false">(1-(N788/R788))</f>
        <v>#DIV/0!</v>
      </c>
      <c r="P788" s="58"/>
      <c r="Q788" s="58"/>
      <c r="R788" s="59"/>
      <c r="S788" s="60"/>
      <c r="T788" s="61" t="str">
        <f aca="false">IF(W788="","",VLOOKUP(W788,Categories!$M$155:$N$866,2,FALSE()))</f>
        <v/>
      </c>
      <c r="U788" s="62"/>
      <c r="V788" s="63"/>
      <c r="W788" s="64"/>
      <c r="X788" s="65"/>
      <c r="Y788" s="66" t="str">
        <f aca="false">IF(ISERROR(VLOOKUP(T788,'Target Margins'!A:F,5,FALSE())),"",VLOOKUP(T788,'Target Margins'!A:F,5,FALSE()))</f>
        <v/>
      </c>
    </row>
    <row r="789" customFormat="false" ht="13" hidden="false" customHeight="true" outlineLevel="0" collapsed="false">
      <c r="A789" s="46"/>
      <c r="B789" s="47"/>
      <c r="C789" s="48"/>
      <c r="D789" s="48"/>
      <c r="E789" s="49"/>
      <c r="F789" s="50"/>
      <c r="G789" s="51"/>
      <c r="H789" s="51"/>
      <c r="I789" s="52"/>
      <c r="J789" s="53"/>
      <c r="K789" s="54" t="n">
        <f aca="false">I789-(I789*J789)</f>
        <v>0</v>
      </c>
      <c r="L789" s="54"/>
      <c r="M789" s="55"/>
      <c r="N789" s="56" t="n">
        <f aca="false">IF(M789="",(K789),(K789/M789))</f>
        <v>0</v>
      </c>
      <c r="O789" s="57" t="e">
        <f aca="false">(1-(N789/R789))</f>
        <v>#DIV/0!</v>
      </c>
      <c r="P789" s="58"/>
      <c r="Q789" s="58"/>
      <c r="R789" s="59"/>
      <c r="S789" s="60"/>
      <c r="T789" s="61" t="str">
        <f aca="false">IF(W789="","",VLOOKUP(W789,Categories!$M$155:$N$866,2,FALSE()))</f>
        <v/>
      </c>
      <c r="U789" s="62"/>
      <c r="V789" s="63"/>
      <c r="W789" s="64"/>
      <c r="X789" s="65"/>
      <c r="Y789" s="66" t="str">
        <f aca="false">IF(ISERROR(VLOOKUP(T789,'Target Margins'!A:F,5,FALSE())),"",VLOOKUP(T789,'Target Margins'!A:F,5,FALSE()))</f>
        <v/>
      </c>
    </row>
    <row r="790" customFormat="false" ht="13" hidden="false" customHeight="true" outlineLevel="0" collapsed="false">
      <c r="A790" s="46"/>
      <c r="B790" s="47"/>
      <c r="C790" s="48"/>
      <c r="D790" s="48"/>
      <c r="E790" s="49"/>
      <c r="F790" s="50"/>
      <c r="G790" s="51"/>
      <c r="H790" s="51"/>
      <c r="I790" s="52"/>
      <c r="J790" s="53"/>
      <c r="K790" s="54" t="n">
        <f aca="false">I790-(I790*J790)</f>
        <v>0</v>
      </c>
      <c r="L790" s="54"/>
      <c r="M790" s="55"/>
      <c r="N790" s="56" t="n">
        <f aca="false">IF(M790="",(K790),(K790/M790))</f>
        <v>0</v>
      </c>
      <c r="O790" s="57" t="e">
        <f aca="false">(1-(N790/R790))</f>
        <v>#DIV/0!</v>
      </c>
      <c r="P790" s="58"/>
      <c r="Q790" s="58"/>
      <c r="R790" s="59"/>
      <c r="S790" s="60"/>
      <c r="T790" s="61" t="str">
        <f aca="false">IF(W790="","",VLOOKUP(W790,Categories!$M$155:$N$866,2,FALSE()))</f>
        <v/>
      </c>
      <c r="U790" s="62"/>
      <c r="V790" s="63"/>
      <c r="W790" s="64"/>
      <c r="X790" s="65"/>
      <c r="Y790" s="66" t="str">
        <f aca="false">IF(ISERROR(VLOOKUP(T790,'Target Margins'!A:F,5,FALSE())),"",VLOOKUP(T790,'Target Margins'!A:F,5,FALSE()))</f>
        <v/>
      </c>
    </row>
    <row r="791" customFormat="false" ht="13" hidden="false" customHeight="true" outlineLevel="0" collapsed="false">
      <c r="A791" s="46"/>
      <c r="B791" s="47"/>
      <c r="C791" s="48"/>
      <c r="D791" s="48"/>
      <c r="E791" s="49"/>
      <c r="F791" s="50"/>
      <c r="G791" s="51"/>
      <c r="H791" s="51"/>
      <c r="I791" s="52"/>
      <c r="J791" s="53"/>
      <c r="K791" s="54" t="n">
        <f aca="false">I791-(I791*J791)</f>
        <v>0</v>
      </c>
      <c r="L791" s="54"/>
      <c r="M791" s="55"/>
      <c r="N791" s="56" t="n">
        <f aca="false">IF(M791="",(K791),(K791/M791))</f>
        <v>0</v>
      </c>
      <c r="O791" s="57" t="e">
        <f aca="false">(1-(N791/R791))</f>
        <v>#DIV/0!</v>
      </c>
      <c r="P791" s="58"/>
      <c r="Q791" s="58"/>
      <c r="R791" s="59"/>
      <c r="S791" s="60"/>
      <c r="T791" s="61" t="str">
        <f aca="false">IF(W791="","",VLOOKUP(W791,Categories!$M$155:$N$866,2,FALSE()))</f>
        <v/>
      </c>
      <c r="U791" s="62"/>
      <c r="V791" s="63"/>
      <c r="W791" s="64"/>
      <c r="X791" s="65"/>
      <c r="Y791" s="66" t="str">
        <f aca="false">IF(ISERROR(VLOOKUP(T791,'Target Margins'!A:F,5,FALSE())),"",VLOOKUP(T791,'Target Margins'!A:F,5,FALSE()))</f>
        <v/>
      </c>
    </row>
    <row r="792" customFormat="false" ht="13" hidden="false" customHeight="true" outlineLevel="0" collapsed="false">
      <c r="A792" s="46"/>
      <c r="B792" s="47"/>
      <c r="C792" s="48"/>
      <c r="D792" s="48"/>
      <c r="E792" s="49"/>
      <c r="F792" s="50"/>
      <c r="G792" s="51"/>
      <c r="H792" s="51"/>
      <c r="I792" s="52"/>
      <c r="J792" s="53"/>
      <c r="K792" s="54" t="n">
        <f aca="false">I792-(I792*J792)</f>
        <v>0</v>
      </c>
      <c r="L792" s="54"/>
      <c r="M792" s="55"/>
      <c r="N792" s="56" t="n">
        <f aca="false">IF(M792="",(K792),(K792/M792))</f>
        <v>0</v>
      </c>
      <c r="O792" s="57" t="e">
        <f aca="false">(1-(N792/R792))</f>
        <v>#DIV/0!</v>
      </c>
      <c r="P792" s="58"/>
      <c r="Q792" s="58"/>
      <c r="R792" s="59"/>
      <c r="S792" s="60"/>
      <c r="T792" s="61" t="str">
        <f aca="false">IF(W792="","",VLOOKUP(W792,Categories!$M$155:$N$866,2,FALSE()))</f>
        <v/>
      </c>
      <c r="U792" s="62"/>
      <c r="V792" s="63"/>
      <c r="W792" s="64"/>
      <c r="X792" s="65"/>
      <c r="Y792" s="66" t="str">
        <f aca="false">IF(ISERROR(VLOOKUP(T792,'Target Margins'!A:F,5,FALSE())),"",VLOOKUP(T792,'Target Margins'!A:F,5,FALSE()))</f>
        <v/>
      </c>
    </row>
    <row r="793" customFormat="false" ht="13" hidden="false" customHeight="true" outlineLevel="0" collapsed="false">
      <c r="A793" s="46"/>
      <c r="B793" s="47"/>
      <c r="C793" s="48"/>
      <c r="D793" s="48"/>
      <c r="E793" s="49"/>
      <c r="F793" s="50"/>
      <c r="G793" s="51"/>
      <c r="H793" s="51"/>
      <c r="I793" s="52"/>
      <c r="J793" s="53"/>
      <c r="K793" s="54" t="n">
        <f aca="false">I793-(I793*J793)</f>
        <v>0</v>
      </c>
      <c r="L793" s="54"/>
      <c r="M793" s="55"/>
      <c r="N793" s="56" t="n">
        <f aca="false">IF(M793="",(K793),(K793/M793))</f>
        <v>0</v>
      </c>
      <c r="O793" s="57" t="e">
        <f aca="false">(1-(N793/R793))</f>
        <v>#DIV/0!</v>
      </c>
      <c r="P793" s="58"/>
      <c r="Q793" s="58"/>
      <c r="R793" s="59"/>
      <c r="S793" s="60"/>
      <c r="T793" s="61" t="str">
        <f aca="false">IF(W793="","",VLOOKUP(W793,Categories!$M$155:$N$866,2,FALSE()))</f>
        <v/>
      </c>
      <c r="U793" s="62"/>
      <c r="V793" s="63"/>
      <c r="W793" s="64"/>
      <c r="X793" s="65"/>
      <c r="Y793" s="66" t="str">
        <f aca="false">IF(ISERROR(VLOOKUP(T793,'Target Margins'!A:F,5,FALSE())),"",VLOOKUP(T793,'Target Margins'!A:F,5,FALSE()))</f>
        <v/>
      </c>
    </row>
    <row r="794" customFormat="false" ht="13" hidden="false" customHeight="true" outlineLevel="0" collapsed="false">
      <c r="A794" s="46"/>
      <c r="B794" s="47"/>
      <c r="C794" s="48"/>
      <c r="D794" s="48"/>
      <c r="E794" s="49"/>
      <c r="F794" s="50"/>
      <c r="G794" s="51"/>
      <c r="H794" s="51"/>
      <c r="I794" s="52"/>
      <c r="J794" s="53"/>
      <c r="K794" s="54" t="n">
        <f aca="false">I794-(I794*J794)</f>
        <v>0</v>
      </c>
      <c r="L794" s="54"/>
      <c r="M794" s="55"/>
      <c r="N794" s="56" t="n">
        <f aca="false">IF(M794="",(K794),(K794/M794))</f>
        <v>0</v>
      </c>
      <c r="O794" s="57" t="e">
        <f aca="false">(1-(N794/R794))</f>
        <v>#DIV/0!</v>
      </c>
      <c r="P794" s="58"/>
      <c r="Q794" s="58"/>
      <c r="R794" s="59"/>
      <c r="S794" s="60"/>
      <c r="T794" s="61" t="str">
        <f aca="false">IF(W794="","",VLOOKUP(W794,Categories!$M$155:$N$866,2,FALSE()))</f>
        <v/>
      </c>
      <c r="U794" s="62"/>
      <c r="V794" s="63"/>
      <c r="W794" s="64"/>
      <c r="X794" s="65"/>
      <c r="Y794" s="66" t="str">
        <f aca="false">IF(ISERROR(VLOOKUP(T794,'Target Margins'!A:F,5,FALSE())),"",VLOOKUP(T794,'Target Margins'!A:F,5,FALSE()))</f>
        <v/>
      </c>
    </row>
    <row r="795" customFormat="false" ht="13" hidden="false" customHeight="true" outlineLevel="0" collapsed="false">
      <c r="A795" s="46"/>
      <c r="B795" s="47"/>
      <c r="C795" s="48"/>
      <c r="D795" s="48"/>
      <c r="E795" s="49"/>
      <c r="F795" s="50"/>
      <c r="G795" s="51"/>
      <c r="H795" s="51"/>
      <c r="I795" s="52"/>
      <c r="J795" s="53"/>
      <c r="K795" s="54" t="n">
        <f aca="false">I795-(I795*J795)</f>
        <v>0</v>
      </c>
      <c r="L795" s="54"/>
      <c r="M795" s="55"/>
      <c r="N795" s="56" t="n">
        <f aca="false">IF(M795="",(K795),(K795/M795))</f>
        <v>0</v>
      </c>
      <c r="O795" s="57" t="e">
        <f aca="false">(1-(N795/R795))</f>
        <v>#DIV/0!</v>
      </c>
      <c r="P795" s="58"/>
      <c r="Q795" s="58"/>
      <c r="R795" s="59"/>
      <c r="S795" s="60"/>
      <c r="T795" s="61" t="str">
        <f aca="false">IF(W795="","",VLOOKUP(W795,Categories!$M$155:$N$866,2,FALSE()))</f>
        <v/>
      </c>
      <c r="U795" s="62"/>
      <c r="V795" s="63"/>
      <c r="W795" s="64"/>
      <c r="X795" s="65"/>
      <c r="Y795" s="66" t="str">
        <f aca="false">IF(ISERROR(VLOOKUP(T795,'Target Margins'!A:F,5,FALSE())),"",VLOOKUP(T795,'Target Margins'!A:F,5,FALSE()))</f>
        <v/>
      </c>
    </row>
    <row r="796" customFormat="false" ht="13" hidden="false" customHeight="true" outlineLevel="0" collapsed="false">
      <c r="A796" s="46"/>
      <c r="B796" s="47"/>
      <c r="C796" s="48"/>
      <c r="D796" s="48"/>
      <c r="E796" s="49"/>
      <c r="F796" s="50"/>
      <c r="G796" s="51"/>
      <c r="H796" s="51"/>
      <c r="I796" s="52"/>
      <c r="J796" s="53"/>
      <c r="K796" s="54" t="n">
        <f aca="false">I796-(I796*J796)</f>
        <v>0</v>
      </c>
      <c r="L796" s="54"/>
      <c r="M796" s="55"/>
      <c r="N796" s="56" t="n">
        <f aca="false">IF(M796="",(K796),(K796/M796))</f>
        <v>0</v>
      </c>
      <c r="O796" s="57" t="e">
        <f aca="false">(1-(N796/R796))</f>
        <v>#DIV/0!</v>
      </c>
      <c r="P796" s="58"/>
      <c r="Q796" s="58"/>
      <c r="R796" s="59"/>
      <c r="S796" s="60"/>
      <c r="T796" s="61" t="str">
        <f aca="false">IF(W796="","",VLOOKUP(W796,Categories!$M$155:$N$866,2,FALSE()))</f>
        <v/>
      </c>
      <c r="U796" s="62"/>
      <c r="V796" s="63"/>
      <c r="W796" s="64"/>
      <c r="X796" s="65"/>
      <c r="Y796" s="66" t="str">
        <f aca="false">IF(ISERROR(VLOOKUP(T796,'Target Margins'!A:F,5,FALSE())),"",VLOOKUP(T796,'Target Margins'!A:F,5,FALSE()))</f>
        <v/>
      </c>
    </row>
    <row r="797" customFormat="false" ht="13" hidden="false" customHeight="true" outlineLevel="0" collapsed="false">
      <c r="A797" s="46"/>
      <c r="B797" s="47"/>
      <c r="C797" s="48"/>
      <c r="D797" s="48"/>
      <c r="E797" s="49"/>
      <c r="F797" s="50"/>
      <c r="G797" s="51"/>
      <c r="H797" s="51"/>
      <c r="I797" s="52"/>
      <c r="J797" s="53"/>
      <c r="K797" s="54" t="n">
        <f aca="false">I797-(I797*J797)</f>
        <v>0</v>
      </c>
      <c r="L797" s="54"/>
      <c r="M797" s="55"/>
      <c r="N797" s="56" t="n">
        <f aca="false">IF(M797="",(K797),(K797/M797))</f>
        <v>0</v>
      </c>
      <c r="O797" s="57" t="e">
        <f aca="false">(1-(N797/R797))</f>
        <v>#DIV/0!</v>
      </c>
      <c r="P797" s="58"/>
      <c r="Q797" s="58"/>
      <c r="R797" s="59"/>
      <c r="S797" s="60"/>
      <c r="T797" s="61" t="str">
        <f aca="false">IF(W797="","",VLOOKUP(W797,Categories!$M$155:$N$866,2,FALSE()))</f>
        <v/>
      </c>
      <c r="U797" s="62"/>
      <c r="V797" s="63"/>
      <c r="W797" s="64"/>
      <c r="X797" s="65"/>
      <c r="Y797" s="66" t="str">
        <f aca="false">IF(ISERROR(VLOOKUP(T797,'Target Margins'!A:F,5,FALSE())),"",VLOOKUP(T797,'Target Margins'!A:F,5,FALSE()))</f>
        <v/>
      </c>
    </row>
    <row r="798" customFormat="false" ht="13" hidden="false" customHeight="true" outlineLevel="0" collapsed="false">
      <c r="A798" s="46"/>
      <c r="B798" s="47"/>
      <c r="C798" s="48"/>
      <c r="D798" s="48"/>
      <c r="E798" s="49"/>
      <c r="F798" s="50"/>
      <c r="G798" s="51"/>
      <c r="H798" s="51"/>
      <c r="I798" s="52"/>
      <c r="J798" s="53"/>
      <c r="K798" s="54" t="n">
        <f aca="false">I798-(I798*J798)</f>
        <v>0</v>
      </c>
      <c r="L798" s="54"/>
      <c r="M798" s="55"/>
      <c r="N798" s="56" t="n">
        <f aca="false">IF(M798="",(K798),(K798/M798))</f>
        <v>0</v>
      </c>
      <c r="O798" s="57" t="e">
        <f aca="false">(1-(N798/R798))</f>
        <v>#DIV/0!</v>
      </c>
      <c r="P798" s="58"/>
      <c r="Q798" s="58"/>
      <c r="R798" s="59"/>
      <c r="S798" s="60"/>
      <c r="T798" s="61" t="str">
        <f aca="false">IF(W798="","",VLOOKUP(W798,Categories!$M$155:$N$866,2,FALSE()))</f>
        <v/>
      </c>
      <c r="U798" s="62"/>
      <c r="V798" s="63"/>
      <c r="W798" s="64"/>
      <c r="X798" s="65"/>
      <c r="Y798" s="66" t="str">
        <f aca="false">IF(ISERROR(VLOOKUP(T798,'Target Margins'!A:F,5,FALSE())),"",VLOOKUP(T798,'Target Margins'!A:F,5,FALSE()))</f>
        <v/>
      </c>
    </row>
    <row r="799" customFormat="false" ht="13" hidden="false" customHeight="true" outlineLevel="0" collapsed="false">
      <c r="A799" s="46"/>
      <c r="B799" s="47"/>
      <c r="C799" s="48"/>
      <c r="D799" s="48"/>
      <c r="E799" s="49"/>
      <c r="F799" s="50"/>
      <c r="G799" s="51"/>
      <c r="H799" s="51"/>
      <c r="I799" s="52"/>
      <c r="J799" s="53"/>
      <c r="K799" s="54" t="n">
        <f aca="false">I799-(I799*J799)</f>
        <v>0</v>
      </c>
      <c r="L799" s="54"/>
      <c r="M799" s="55"/>
      <c r="N799" s="56" t="n">
        <f aca="false">IF(M799="",(K799),(K799/M799))</f>
        <v>0</v>
      </c>
      <c r="O799" s="57" t="e">
        <f aca="false">(1-(N799/R799))</f>
        <v>#DIV/0!</v>
      </c>
      <c r="P799" s="58"/>
      <c r="Q799" s="58"/>
      <c r="R799" s="59"/>
      <c r="S799" s="60"/>
      <c r="T799" s="61" t="str">
        <f aca="false">IF(W799="","",VLOOKUP(W799,Categories!$M$155:$N$866,2,FALSE()))</f>
        <v/>
      </c>
      <c r="U799" s="62"/>
      <c r="V799" s="63"/>
      <c r="W799" s="64"/>
      <c r="X799" s="65"/>
      <c r="Y799" s="66" t="str">
        <f aca="false">IF(ISERROR(VLOOKUP(T799,'Target Margins'!A:F,5,FALSE())),"",VLOOKUP(T799,'Target Margins'!A:F,5,FALSE()))</f>
        <v/>
      </c>
    </row>
    <row r="800" customFormat="false" ht="13" hidden="false" customHeight="true" outlineLevel="0" collapsed="false">
      <c r="A800" s="46"/>
      <c r="B800" s="47"/>
      <c r="C800" s="48"/>
      <c r="D800" s="48"/>
      <c r="E800" s="49"/>
      <c r="F800" s="50"/>
      <c r="G800" s="51"/>
      <c r="H800" s="51"/>
      <c r="I800" s="52"/>
      <c r="J800" s="53"/>
      <c r="K800" s="54" t="n">
        <f aca="false">I800-(I800*J800)</f>
        <v>0</v>
      </c>
      <c r="L800" s="54"/>
      <c r="M800" s="55"/>
      <c r="N800" s="56" t="n">
        <f aca="false">IF(M800="",(K800),(K800/M800))</f>
        <v>0</v>
      </c>
      <c r="O800" s="57" t="e">
        <f aca="false">(1-(N800/R800))</f>
        <v>#DIV/0!</v>
      </c>
      <c r="P800" s="58"/>
      <c r="Q800" s="58"/>
      <c r="R800" s="59"/>
      <c r="S800" s="60"/>
      <c r="T800" s="61" t="str">
        <f aca="false">IF(W800="","",VLOOKUP(W800,Categories!$M$155:$N$866,2,FALSE()))</f>
        <v/>
      </c>
      <c r="U800" s="62"/>
      <c r="V800" s="63"/>
      <c r="W800" s="64"/>
      <c r="X800" s="65"/>
      <c r="Y800" s="66" t="str">
        <f aca="false">IF(ISERROR(VLOOKUP(T800,'Target Margins'!A:F,5,FALSE())),"",VLOOKUP(T800,'Target Margins'!A:F,5,FALSE()))</f>
        <v/>
      </c>
    </row>
    <row r="801" customFormat="false" ht="13" hidden="false" customHeight="true" outlineLevel="0" collapsed="false">
      <c r="A801" s="46"/>
      <c r="B801" s="47"/>
      <c r="C801" s="48"/>
      <c r="D801" s="48"/>
      <c r="E801" s="49"/>
      <c r="F801" s="50"/>
      <c r="G801" s="51"/>
      <c r="H801" s="51"/>
      <c r="I801" s="52"/>
      <c r="J801" s="53"/>
      <c r="K801" s="54" t="n">
        <f aca="false">I801-(I801*J801)</f>
        <v>0</v>
      </c>
      <c r="L801" s="54"/>
      <c r="M801" s="55"/>
      <c r="N801" s="56" t="n">
        <f aca="false">IF(M801="",(K801),(K801/M801))</f>
        <v>0</v>
      </c>
      <c r="O801" s="57" t="e">
        <f aca="false">(1-(N801/R801))</f>
        <v>#DIV/0!</v>
      </c>
      <c r="P801" s="58"/>
      <c r="Q801" s="58"/>
      <c r="R801" s="59"/>
      <c r="S801" s="60"/>
      <c r="T801" s="61" t="str">
        <f aca="false">IF(W801="","",VLOOKUP(W801,Categories!$M$155:$N$866,2,FALSE()))</f>
        <v/>
      </c>
      <c r="U801" s="62"/>
      <c r="V801" s="63"/>
      <c r="W801" s="64"/>
      <c r="X801" s="65"/>
      <c r="Y801" s="66" t="str">
        <f aca="false">IF(ISERROR(VLOOKUP(T801,'Target Margins'!A:F,5,FALSE())),"",VLOOKUP(T801,'Target Margins'!A:F,5,FALSE()))</f>
        <v/>
      </c>
    </row>
    <row r="802" customFormat="false" ht="13" hidden="false" customHeight="true" outlineLevel="0" collapsed="false">
      <c r="A802" s="46"/>
      <c r="B802" s="47"/>
      <c r="C802" s="48"/>
      <c r="D802" s="48"/>
      <c r="E802" s="49"/>
      <c r="F802" s="50"/>
      <c r="G802" s="51"/>
      <c r="H802" s="51"/>
      <c r="I802" s="52"/>
      <c r="J802" s="53"/>
      <c r="K802" s="54" t="n">
        <f aca="false">I802-(I802*J802)</f>
        <v>0</v>
      </c>
      <c r="L802" s="54"/>
      <c r="M802" s="55"/>
      <c r="N802" s="56" t="n">
        <f aca="false">IF(M802="",(K802),(K802/M802))</f>
        <v>0</v>
      </c>
      <c r="O802" s="57" t="e">
        <f aca="false">(1-(N802/R802))</f>
        <v>#DIV/0!</v>
      </c>
      <c r="P802" s="58"/>
      <c r="Q802" s="58"/>
      <c r="R802" s="59"/>
      <c r="S802" s="60"/>
      <c r="T802" s="61" t="str">
        <f aca="false">IF(W802="","",VLOOKUP(W802,Categories!$M$155:$N$866,2,FALSE()))</f>
        <v/>
      </c>
      <c r="U802" s="62"/>
      <c r="V802" s="63"/>
      <c r="W802" s="64"/>
      <c r="X802" s="65"/>
      <c r="Y802" s="66" t="str">
        <f aca="false">IF(ISERROR(VLOOKUP(T802,'Target Margins'!A:F,5,FALSE())),"",VLOOKUP(T802,'Target Margins'!A:F,5,FALSE()))</f>
        <v/>
      </c>
    </row>
    <row r="803" customFormat="false" ht="13" hidden="false" customHeight="true" outlineLevel="0" collapsed="false">
      <c r="A803" s="46"/>
      <c r="B803" s="47"/>
      <c r="C803" s="48"/>
      <c r="D803" s="48"/>
      <c r="E803" s="49"/>
      <c r="F803" s="50"/>
      <c r="G803" s="51"/>
      <c r="H803" s="51"/>
      <c r="I803" s="52"/>
      <c r="J803" s="53"/>
      <c r="K803" s="54" t="n">
        <f aca="false">I803-(I803*J803)</f>
        <v>0</v>
      </c>
      <c r="L803" s="54"/>
      <c r="M803" s="55"/>
      <c r="N803" s="56" t="n">
        <f aca="false">IF(M803="",(K803),(K803/M803))</f>
        <v>0</v>
      </c>
      <c r="O803" s="57" t="e">
        <f aca="false">(1-(N803/R803))</f>
        <v>#DIV/0!</v>
      </c>
      <c r="P803" s="58"/>
      <c r="Q803" s="58"/>
      <c r="R803" s="59"/>
      <c r="S803" s="60"/>
      <c r="T803" s="61" t="str">
        <f aca="false">IF(W803="","",VLOOKUP(W803,Categories!$M$155:$N$866,2,FALSE()))</f>
        <v/>
      </c>
      <c r="U803" s="62"/>
      <c r="V803" s="63"/>
      <c r="W803" s="64"/>
      <c r="X803" s="65"/>
      <c r="Y803" s="66" t="str">
        <f aca="false">IF(ISERROR(VLOOKUP(T803,'Target Margins'!A:F,5,FALSE())),"",VLOOKUP(T803,'Target Margins'!A:F,5,FALSE()))</f>
        <v/>
      </c>
    </row>
    <row r="804" customFormat="false" ht="13" hidden="false" customHeight="true" outlineLevel="0" collapsed="false">
      <c r="A804" s="46"/>
      <c r="B804" s="47"/>
      <c r="C804" s="48"/>
      <c r="D804" s="48"/>
      <c r="E804" s="49"/>
      <c r="F804" s="50"/>
      <c r="G804" s="51"/>
      <c r="H804" s="51"/>
      <c r="I804" s="52"/>
      <c r="J804" s="53"/>
      <c r="K804" s="54" t="n">
        <f aca="false">I804-(I804*J804)</f>
        <v>0</v>
      </c>
      <c r="L804" s="54"/>
      <c r="M804" s="55"/>
      <c r="N804" s="56" t="n">
        <f aca="false">IF(M804="",(K804),(K804/M804))</f>
        <v>0</v>
      </c>
      <c r="O804" s="57" t="e">
        <f aca="false">(1-(N804/R804))</f>
        <v>#DIV/0!</v>
      </c>
      <c r="P804" s="58"/>
      <c r="Q804" s="58"/>
      <c r="R804" s="59"/>
      <c r="S804" s="60"/>
      <c r="T804" s="61" t="str">
        <f aca="false">IF(W804="","",VLOOKUP(W804,Categories!$M$155:$N$866,2,FALSE()))</f>
        <v/>
      </c>
      <c r="U804" s="62"/>
      <c r="V804" s="63"/>
      <c r="W804" s="64"/>
      <c r="X804" s="65"/>
      <c r="Y804" s="66" t="str">
        <f aca="false">IF(ISERROR(VLOOKUP(T804,'Target Margins'!A:F,5,FALSE())),"",VLOOKUP(T804,'Target Margins'!A:F,5,FALSE()))</f>
        <v/>
      </c>
    </row>
    <row r="805" customFormat="false" ht="13" hidden="false" customHeight="true" outlineLevel="0" collapsed="false">
      <c r="A805" s="46"/>
      <c r="B805" s="47"/>
      <c r="C805" s="48"/>
      <c r="D805" s="48"/>
      <c r="E805" s="49"/>
      <c r="F805" s="50"/>
      <c r="G805" s="51"/>
      <c r="H805" s="51"/>
      <c r="I805" s="52"/>
      <c r="J805" s="53"/>
      <c r="K805" s="54" t="n">
        <f aca="false">I805-(I805*J805)</f>
        <v>0</v>
      </c>
      <c r="L805" s="54"/>
      <c r="M805" s="55"/>
      <c r="N805" s="56" t="n">
        <f aca="false">IF(M805="",(K805),(K805/M805))</f>
        <v>0</v>
      </c>
      <c r="O805" s="57" t="e">
        <f aca="false">(1-(N805/R805))</f>
        <v>#DIV/0!</v>
      </c>
      <c r="P805" s="58"/>
      <c r="Q805" s="58"/>
      <c r="R805" s="59"/>
      <c r="S805" s="60"/>
      <c r="T805" s="61" t="str">
        <f aca="false">IF(W805="","",VLOOKUP(W805,Categories!$M$155:$N$866,2,FALSE()))</f>
        <v/>
      </c>
      <c r="U805" s="62"/>
      <c r="V805" s="63"/>
      <c r="W805" s="64"/>
      <c r="X805" s="65"/>
      <c r="Y805" s="66" t="str">
        <f aca="false">IF(ISERROR(VLOOKUP(T805,'Target Margins'!A:F,5,FALSE())),"",VLOOKUP(T805,'Target Margins'!A:F,5,FALSE()))</f>
        <v/>
      </c>
    </row>
    <row r="806" customFormat="false" ht="13" hidden="false" customHeight="true" outlineLevel="0" collapsed="false">
      <c r="A806" s="46"/>
      <c r="B806" s="47"/>
      <c r="C806" s="48"/>
      <c r="D806" s="48"/>
      <c r="E806" s="49"/>
      <c r="F806" s="50"/>
      <c r="G806" s="51"/>
      <c r="H806" s="51"/>
      <c r="I806" s="52"/>
      <c r="J806" s="53"/>
      <c r="K806" s="54" t="n">
        <f aca="false">I806-(I806*J806)</f>
        <v>0</v>
      </c>
      <c r="L806" s="54"/>
      <c r="M806" s="55"/>
      <c r="N806" s="56" t="n">
        <f aca="false">IF(M806="",(K806),(K806/M806))</f>
        <v>0</v>
      </c>
      <c r="O806" s="57" t="e">
        <f aca="false">(1-(N806/R806))</f>
        <v>#DIV/0!</v>
      </c>
      <c r="P806" s="58"/>
      <c r="Q806" s="58"/>
      <c r="R806" s="59"/>
      <c r="S806" s="60"/>
      <c r="T806" s="61" t="str">
        <f aca="false">IF(W806="","",VLOOKUP(W806,Categories!$M$155:$N$866,2,FALSE()))</f>
        <v/>
      </c>
      <c r="U806" s="62"/>
      <c r="V806" s="63"/>
      <c r="W806" s="64"/>
      <c r="X806" s="65"/>
      <c r="Y806" s="66" t="str">
        <f aca="false">IF(ISERROR(VLOOKUP(T806,'Target Margins'!A:F,5,FALSE())),"",VLOOKUP(T806,'Target Margins'!A:F,5,FALSE()))</f>
        <v/>
      </c>
    </row>
    <row r="807" customFormat="false" ht="13" hidden="false" customHeight="true" outlineLevel="0" collapsed="false">
      <c r="A807" s="46"/>
      <c r="B807" s="47"/>
      <c r="C807" s="48"/>
      <c r="D807" s="48"/>
      <c r="E807" s="49"/>
      <c r="F807" s="50"/>
      <c r="G807" s="51"/>
      <c r="H807" s="51"/>
      <c r="I807" s="52"/>
      <c r="J807" s="53"/>
      <c r="K807" s="54" t="n">
        <f aca="false">I807-(I807*J807)</f>
        <v>0</v>
      </c>
      <c r="L807" s="54"/>
      <c r="M807" s="55"/>
      <c r="N807" s="56" t="n">
        <f aca="false">IF(M807="",(K807),(K807/M807))</f>
        <v>0</v>
      </c>
      <c r="O807" s="57" t="e">
        <f aca="false">(1-(N807/R807))</f>
        <v>#DIV/0!</v>
      </c>
      <c r="P807" s="58"/>
      <c r="Q807" s="58"/>
      <c r="R807" s="59"/>
      <c r="S807" s="60"/>
      <c r="T807" s="61" t="str">
        <f aca="false">IF(W807="","",VLOOKUP(W807,Categories!$M$155:$N$866,2,FALSE()))</f>
        <v/>
      </c>
      <c r="U807" s="62"/>
      <c r="V807" s="63"/>
      <c r="W807" s="64"/>
      <c r="X807" s="65"/>
      <c r="Y807" s="66" t="str">
        <f aca="false">IF(ISERROR(VLOOKUP(T807,'Target Margins'!A:F,5,FALSE())),"",VLOOKUP(T807,'Target Margins'!A:F,5,FALSE()))</f>
        <v/>
      </c>
    </row>
    <row r="808" customFormat="false" ht="13" hidden="false" customHeight="true" outlineLevel="0" collapsed="false">
      <c r="A808" s="46"/>
      <c r="B808" s="47"/>
      <c r="C808" s="48"/>
      <c r="D808" s="48"/>
      <c r="E808" s="49"/>
      <c r="F808" s="50"/>
      <c r="G808" s="51"/>
      <c r="H808" s="51"/>
      <c r="I808" s="52"/>
      <c r="J808" s="53"/>
      <c r="K808" s="54" t="n">
        <f aca="false">I808-(I808*J808)</f>
        <v>0</v>
      </c>
      <c r="L808" s="54"/>
      <c r="M808" s="55"/>
      <c r="N808" s="56" t="n">
        <f aca="false">IF(M808="",(K808),(K808/M808))</f>
        <v>0</v>
      </c>
      <c r="O808" s="57" t="e">
        <f aca="false">(1-(N808/R808))</f>
        <v>#DIV/0!</v>
      </c>
      <c r="P808" s="58"/>
      <c r="Q808" s="58"/>
      <c r="R808" s="59"/>
      <c r="S808" s="60"/>
      <c r="T808" s="61" t="str">
        <f aca="false">IF(W808="","",VLOOKUP(W808,Categories!$M$155:$N$866,2,FALSE()))</f>
        <v/>
      </c>
      <c r="U808" s="62"/>
      <c r="V808" s="63"/>
      <c r="W808" s="64"/>
      <c r="X808" s="65"/>
      <c r="Y808" s="66" t="str">
        <f aca="false">IF(ISERROR(VLOOKUP(T808,'Target Margins'!A:F,5,FALSE())),"",VLOOKUP(T808,'Target Margins'!A:F,5,FALSE()))</f>
        <v/>
      </c>
    </row>
    <row r="809" customFormat="false" ht="13" hidden="false" customHeight="true" outlineLevel="0" collapsed="false">
      <c r="A809" s="46"/>
      <c r="B809" s="47"/>
      <c r="C809" s="48"/>
      <c r="D809" s="48"/>
      <c r="E809" s="49"/>
      <c r="F809" s="50"/>
      <c r="G809" s="51"/>
      <c r="H809" s="51"/>
      <c r="I809" s="52"/>
      <c r="J809" s="53"/>
      <c r="K809" s="54" t="n">
        <f aca="false">I809-(I809*J809)</f>
        <v>0</v>
      </c>
      <c r="L809" s="54"/>
      <c r="M809" s="55"/>
      <c r="N809" s="56" t="n">
        <f aca="false">IF(M809="",(K809),(K809/M809))</f>
        <v>0</v>
      </c>
      <c r="O809" s="57" t="e">
        <f aca="false">(1-(N809/R809))</f>
        <v>#DIV/0!</v>
      </c>
      <c r="P809" s="58"/>
      <c r="Q809" s="58"/>
      <c r="R809" s="59"/>
      <c r="S809" s="60"/>
      <c r="T809" s="61" t="str">
        <f aca="false">IF(W809="","",VLOOKUP(W809,Categories!$M$155:$N$866,2,FALSE()))</f>
        <v/>
      </c>
      <c r="U809" s="62"/>
      <c r="V809" s="63"/>
      <c r="W809" s="64"/>
      <c r="X809" s="65"/>
      <c r="Y809" s="66" t="str">
        <f aca="false">IF(ISERROR(VLOOKUP(T809,'Target Margins'!A:F,5,FALSE())),"",VLOOKUP(T809,'Target Margins'!A:F,5,FALSE()))</f>
        <v/>
      </c>
    </row>
    <row r="810" customFormat="false" ht="13" hidden="false" customHeight="true" outlineLevel="0" collapsed="false">
      <c r="A810" s="46"/>
      <c r="B810" s="47"/>
      <c r="C810" s="48"/>
      <c r="D810" s="48"/>
      <c r="E810" s="49"/>
      <c r="F810" s="50"/>
      <c r="G810" s="51"/>
      <c r="H810" s="51"/>
      <c r="I810" s="52"/>
      <c r="J810" s="53"/>
      <c r="K810" s="54" t="n">
        <f aca="false">I810-(I810*J810)</f>
        <v>0</v>
      </c>
      <c r="L810" s="54"/>
      <c r="M810" s="55"/>
      <c r="N810" s="56" t="n">
        <f aca="false">IF(M810="",(K810),(K810/M810))</f>
        <v>0</v>
      </c>
      <c r="O810" s="57" t="e">
        <f aca="false">(1-(N810/R810))</f>
        <v>#DIV/0!</v>
      </c>
      <c r="P810" s="58"/>
      <c r="Q810" s="58"/>
      <c r="R810" s="59"/>
      <c r="S810" s="60"/>
      <c r="T810" s="61" t="str">
        <f aca="false">IF(W810="","",VLOOKUP(W810,Categories!$M$155:$N$866,2,FALSE()))</f>
        <v/>
      </c>
      <c r="U810" s="62"/>
      <c r="V810" s="63"/>
      <c r="W810" s="64"/>
      <c r="X810" s="65"/>
      <c r="Y810" s="66" t="str">
        <f aca="false">IF(ISERROR(VLOOKUP(T810,'Target Margins'!A:F,5,FALSE())),"",VLOOKUP(T810,'Target Margins'!A:F,5,FALSE()))</f>
        <v/>
      </c>
    </row>
    <row r="811" customFormat="false" ht="13" hidden="false" customHeight="true" outlineLevel="0" collapsed="false">
      <c r="A811" s="46"/>
      <c r="B811" s="47"/>
      <c r="C811" s="48"/>
      <c r="D811" s="48"/>
      <c r="E811" s="49"/>
      <c r="F811" s="50"/>
      <c r="G811" s="51"/>
      <c r="H811" s="51"/>
      <c r="I811" s="52"/>
      <c r="J811" s="53"/>
      <c r="K811" s="54" t="n">
        <f aca="false">I811-(I811*J811)</f>
        <v>0</v>
      </c>
      <c r="L811" s="54"/>
      <c r="M811" s="55"/>
      <c r="N811" s="56" t="n">
        <f aca="false">IF(M811="",(K811),(K811/M811))</f>
        <v>0</v>
      </c>
      <c r="O811" s="57" t="e">
        <f aca="false">(1-(N811/R811))</f>
        <v>#DIV/0!</v>
      </c>
      <c r="P811" s="58"/>
      <c r="Q811" s="58"/>
      <c r="R811" s="59"/>
      <c r="S811" s="60"/>
      <c r="T811" s="61" t="str">
        <f aca="false">IF(W811="","",VLOOKUP(W811,Categories!$M$155:$N$866,2,FALSE()))</f>
        <v/>
      </c>
      <c r="U811" s="62"/>
      <c r="V811" s="63"/>
      <c r="W811" s="64"/>
      <c r="X811" s="65"/>
      <c r="Y811" s="66" t="str">
        <f aca="false">IF(ISERROR(VLOOKUP(T811,'Target Margins'!A:F,5,FALSE())),"",VLOOKUP(T811,'Target Margins'!A:F,5,FALSE()))</f>
        <v/>
      </c>
    </row>
    <row r="812" customFormat="false" ht="13" hidden="false" customHeight="true" outlineLevel="0" collapsed="false">
      <c r="A812" s="46"/>
      <c r="B812" s="47"/>
      <c r="C812" s="48"/>
      <c r="D812" s="48"/>
      <c r="E812" s="49"/>
      <c r="F812" s="50"/>
      <c r="G812" s="51"/>
      <c r="H812" s="51"/>
      <c r="I812" s="52"/>
      <c r="J812" s="53"/>
      <c r="K812" s="54" t="n">
        <f aca="false">I812-(I812*J812)</f>
        <v>0</v>
      </c>
      <c r="L812" s="54"/>
      <c r="M812" s="55"/>
      <c r="N812" s="56" t="n">
        <f aca="false">IF(M812="",(K812),(K812/M812))</f>
        <v>0</v>
      </c>
      <c r="O812" s="57" t="e">
        <f aca="false">(1-(N812/R812))</f>
        <v>#DIV/0!</v>
      </c>
      <c r="P812" s="58"/>
      <c r="Q812" s="58"/>
      <c r="R812" s="59"/>
      <c r="S812" s="60"/>
      <c r="T812" s="61" t="str">
        <f aca="false">IF(W812="","",VLOOKUP(W812,Categories!$M$155:$N$866,2,FALSE()))</f>
        <v/>
      </c>
      <c r="U812" s="62"/>
      <c r="V812" s="63"/>
      <c r="W812" s="64"/>
      <c r="X812" s="65"/>
      <c r="Y812" s="66" t="str">
        <f aca="false">IF(ISERROR(VLOOKUP(T812,'Target Margins'!A:F,5,FALSE())),"",VLOOKUP(T812,'Target Margins'!A:F,5,FALSE()))</f>
        <v/>
      </c>
    </row>
    <row r="813" customFormat="false" ht="13" hidden="false" customHeight="true" outlineLevel="0" collapsed="false">
      <c r="A813" s="46"/>
      <c r="B813" s="47"/>
      <c r="C813" s="48"/>
      <c r="D813" s="48"/>
      <c r="E813" s="49"/>
      <c r="F813" s="50"/>
      <c r="G813" s="51"/>
      <c r="H813" s="51"/>
      <c r="I813" s="52"/>
      <c r="J813" s="53"/>
      <c r="K813" s="54" t="n">
        <f aca="false">I813-(I813*J813)</f>
        <v>0</v>
      </c>
      <c r="L813" s="54"/>
      <c r="M813" s="55"/>
      <c r="N813" s="56" t="n">
        <f aca="false">IF(M813="",(K813),(K813/M813))</f>
        <v>0</v>
      </c>
      <c r="O813" s="57" t="e">
        <f aca="false">(1-(N813/R813))</f>
        <v>#DIV/0!</v>
      </c>
      <c r="P813" s="58"/>
      <c r="Q813" s="58"/>
      <c r="R813" s="59"/>
      <c r="S813" s="60"/>
      <c r="T813" s="61" t="str">
        <f aca="false">IF(W813="","",VLOOKUP(W813,Categories!$M$155:$N$866,2,FALSE()))</f>
        <v/>
      </c>
      <c r="U813" s="62"/>
      <c r="V813" s="63"/>
      <c r="W813" s="64"/>
      <c r="X813" s="65"/>
      <c r="Y813" s="66" t="str">
        <f aca="false">IF(ISERROR(VLOOKUP(T813,'Target Margins'!A:F,5,FALSE())),"",VLOOKUP(T813,'Target Margins'!A:F,5,FALSE()))</f>
        <v/>
      </c>
    </row>
    <row r="814" customFormat="false" ht="13" hidden="false" customHeight="true" outlineLevel="0" collapsed="false">
      <c r="A814" s="46"/>
      <c r="B814" s="47"/>
      <c r="C814" s="48"/>
      <c r="D814" s="48"/>
      <c r="E814" s="49"/>
      <c r="F814" s="50"/>
      <c r="G814" s="51"/>
      <c r="H814" s="51"/>
      <c r="I814" s="52"/>
      <c r="J814" s="53"/>
      <c r="K814" s="54" t="n">
        <f aca="false">I814-(I814*J814)</f>
        <v>0</v>
      </c>
      <c r="L814" s="54"/>
      <c r="M814" s="55"/>
      <c r="N814" s="56" t="n">
        <f aca="false">IF(M814="",(K814),(K814/M814))</f>
        <v>0</v>
      </c>
      <c r="O814" s="57" t="e">
        <f aca="false">(1-(N814/R814))</f>
        <v>#DIV/0!</v>
      </c>
      <c r="P814" s="58"/>
      <c r="Q814" s="58"/>
      <c r="R814" s="59"/>
      <c r="S814" s="60"/>
      <c r="T814" s="61" t="str">
        <f aca="false">IF(W814="","",VLOOKUP(W814,Categories!$M$155:$N$866,2,FALSE()))</f>
        <v/>
      </c>
      <c r="U814" s="62"/>
      <c r="V814" s="63"/>
      <c r="W814" s="64"/>
      <c r="X814" s="65"/>
      <c r="Y814" s="66" t="str">
        <f aca="false">IF(ISERROR(VLOOKUP(T814,'Target Margins'!A:F,5,FALSE())),"",VLOOKUP(T814,'Target Margins'!A:F,5,FALSE()))</f>
        <v/>
      </c>
    </row>
    <row r="815" customFormat="false" ht="13" hidden="false" customHeight="true" outlineLevel="0" collapsed="false">
      <c r="A815" s="46"/>
      <c r="B815" s="47"/>
      <c r="C815" s="48"/>
      <c r="D815" s="48"/>
      <c r="E815" s="49"/>
      <c r="F815" s="50"/>
      <c r="G815" s="51"/>
      <c r="H815" s="51"/>
      <c r="I815" s="52"/>
      <c r="J815" s="53"/>
      <c r="K815" s="54" t="n">
        <f aca="false">I815-(I815*J815)</f>
        <v>0</v>
      </c>
      <c r="L815" s="54"/>
      <c r="M815" s="55"/>
      <c r="N815" s="56" t="n">
        <f aca="false">IF(M815="",(K815),(K815/M815))</f>
        <v>0</v>
      </c>
      <c r="O815" s="57" t="e">
        <f aca="false">(1-(N815/R815))</f>
        <v>#DIV/0!</v>
      </c>
      <c r="P815" s="58"/>
      <c r="Q815" s="58"/>
      <c r="R815" s="59"/>
      <c r="S815" s="60"/>
      <c r="T815" s="61" t="str">
        <f aca="false">IF(W815="","",VLOOKUP(W815,Categories!$M$155:$N$866,2,FALSE()))</f>
        <v/>
      </c>
      <c r="U815" s="62"/>
      <c r="V815" s="63"/>
      <c r="W815" s="64"/>
      <c r="X815" s="65"/>
      <c r="Y815" s="66" t="str">
        <f aca="false">IF(ISERROR(VLOOKUP(T815,'Target Margins'!A:F,5,FALSE())),"",VLOOKUP(T815,'Target Margins'!A:F,5,FALSE()))</f>
        <v/>
      </c>
    </row>
    <row r="816" customFormat="false" ht="13" hidden="false" customHeight="true" outlineLevel="0" collapsed="false">
      <c r="A816" s="46"/>
      <c r="B816" s="47"/>
      <c r="C816" s="48"/>
      <c r="D816" s="48"/>
      <c r="E816" s="49"/>
      <c r="F816" s="50"/>
      <c r="G816" s="51"/>
      <c r="H816" s="51"/>
      <c r="I816" s="52"/>
      <c r="J816" s="53"/>
      <c r="K816" s="54" t="n">
        <f aca="false">I816-(I816*J816)</f>
        <v>0</v>
      </c>
      <c r="L816" s="54"/>
      <c r="M816" s="55"/>
      <c r="N816" s="56" t="n">
        <f aca="false">IF(M816="",(K816),(K816/M816))</f>
        <v>0</v>
      </c>
      <c r="O816" s="57" t="e">
        <f aca="false">(1-(N816/R816))</f>
        <v>#DIV/0!</v>
      </c>
      <c r="P816" s="58"/>
      <c r="Q816" s="58"/>
      <c r="R816" s="59"/>
      <c r="S816" s="60"/>
      <c r="T816" s="61" t="str">
        <f aca="false">IF(W816="","",VLOOKUP(W816,Categories!$M$155:$N$866,2,FALSE()))</f>
        <v/>
      </c>
      <c r="U816" s="62"/>
      <c r="V816" s="63"/>
      <c r="W816" s="64"/>
      <c r="X816" s="65"/>
      <c r="Y816" s="66" t="str">
        <f aca="false">IF(ISERROR(VLOOKUP(T816,'Target Margins'!A:F,5,FALSE())),"",VLOOKUP(T816,'Target Margins'!A:F,5,FALSE()))</f>
        <v/>
      </c>
    </row>
    <row r="817" customFormat="false" ht="13" hidden="false" customHeight="true" outlineLevel="0" collapsed="false">
      <c r="A817" s="46"/>
      <c r="B817" s="47"/>
      <c r="C817" s="48"/>
      <c r="D817" s="48"/>
      <c r="E817" s="49"/>
      <c r="F817" s="50"/>
      <c r="G817" s="51"/>
      <c r="H817" s="51"/>
      <c r="I817" s="52"/>
      <c r="J817" s="53"/>
      <c r="K817" s="54" t="n">
        <f aca="false">I817-(I817*J817)</f>
        <v>0</v>
      </c>
      <c r="L817" s="54"/>
      <c r="M817" s="55"/>
      <c r="N817" s="56" t="n">
        <f aca="false">IF(M817="",(K817),(K817/M817))</f>
        <v>0</v>
      </c>
      <c r="O817" s="57" t="e">
        <f aca="false">(1-(N817/R817))</f>
        <v>#DIV/0!</v>
      </c>
      <c r="P817" s="58"/>
      <c r="Q817" s="58"/>
      <c r="R817" s="59"/>
      <c r="S817" s="60"/>
      <c r="T817" s="61" t="str">
        <f aca="false">IF(W817="","",VLOOKUP(W817,Categories!$M$155:$N$866,2,FALSE()))</f>
        <v/>
      </c>
      <c r="U817" s="62"/>
      <c r="V817" s="63"/>
      <c r="W817" s="64"/>
      <c r="X817" s="65"/>
      <c r="Y817" s="66" t="str">
        <f aca="false">IF(ISERROR(VLOOKUP(T817,'Target Margins'!A:F,5,FALSE())),"",VLOOKUP(T817,'Target Margins'!A:F,5,FALSE()))</f>
        <v/>
      </c>
    </row>
    <row r="818" customFormat="false" ht="13" hidden="false" customHeight="true" outlineLevel="0" collapsed="false">
      <c r="A818" s="46"/>
      <c r="B818" s="47"/>
      <c r="C818" s="48"/>
      <c r="D818" s="48"/>
      <c r="E818" s="49"/>
      <c r="F818" s="50"/>
      <c r="G818" s="51"/>
      <c r="H818" s="51"/>
      <c r="I818" s="52"/>
      <c r="J818" s="53"/>
      <c r="K818" s="54" t="n">
        <f aca="false">I818-(I818*J818)</f>
        <v>0</v>
      </c>
      <c r="L818" s="54"/>
      <c r="M818" s="55"/>
      <c r="N818" s="56" t="n">
        <f aca="false">IF(M818="",(K818),(K818/M818))</f>
        <v>0</v>
      </c>
      <c r="O818" s="57" t="e">
        <f aca="false">(1-(N818/R818))</f>
        <v>#DIV/0!</v>
      </c>
      <c r="P818" s="58"/>
      <c r="Q818" s="58"/>
      <c r="R818" s="59"/>
      <c r="S818" s="60"/>
      <c r="T818" s="61" t="str">
        <f aca="false">IF(W818="","",VLOOKUP(W818,Categories!$M$155:$N$866,2,FALSE()))</f>
        <v/>
      </c>
      <c r="U818" s="62"/>
      <c r="V818" s="63"/>
      <c r="W818" s="64"/>
      <c r="X818" s="65"/>
      <c r="Y818" s="66" t="str">
        <f aca="false">IF(ISERROR(VLOOKUP(T818,'Target Margins'!A:F,5,FALSE())),"",VLOOKUP(T818,'Target Margins'!A:F,5,FALSE()))</f>
        <v/>
      </c>
    </row>
    <row r="819" customFormat="false" ht="13" hidden="false" customHeight="true" outlineLevel="0" collapsed="false">
      <c r="A819" s="46"/>
      <c r="B819" s="47"/>
      <c r="C819" s="48"/>
      <c r="D819" s="48"/>
      <c r="E819" s="49"/>
      <c r="F819" s="50"/>
      <c r="G819" s="51"/>
      <c r="H819" s="51"/>
      <c r="I819" s="52"/>
      <c r="J819" s="53"/>
      <c r="K819" s="54" t="n">
        <f aca="false">I819-(I819*J819)</f>
        <v>0</v>
      </c>
      <c r="L819" s="54"/>
      <c r="M819" s="55"/>
      <c r="N819" s="56" t="n">
        <f aca="false">IF(M819="",(K819),(K819/M819))</f>
        <v>0</v>
      </c>
      <c r="O819" s="57" t="e">
        <f aca="false">(1-(N819/R819))</f>
        <v>#DIV/0!</v>
      </c>
      <c r="P819" s="58"/>
      <c r="Q819" s="58"/>
      <c r="R819" s="59"/>
      <c r="S819" s="60"/>
      <c r="T819" s="61" t="str">
        <f aca="false">IF(W819="","",VLOOKUP(W819,Categories!$M$155:$N$866,2,FALSE()))</f>
        <v/>
      </c>
      <c r="U819" s="62"/>
      <c r="V819" s="63"/>
      <c r="W819" s="64"/>
      <c r="X819" s="65"/>
      <c r="Y819" s="66" t="str">
        <f aca="false">IF(ISERROR(VLOOKUP(T819,'Target Margins'!A:F,5,FALSE())),"",VLOOKUP(T819,'Target Margins'!A:F,5,FALSE()))</f>
        <v/>
      </c>
    </row>
    <row r="820" customFormat="false" ht="13" hidden="false" customHeight="true" outlineLevel="0" collapsed="false">
      <c r="A820" s="46"/>
      <c r="B820" s="47"/>
      <c r="C820" s="48"/>
      <c r="D820" s="48"/>
      <c r="E820" s="49"/>
      <c r="F820" s="50"/>
      <c r="G820" s="51"/>
      <c r="H820" s="51"/>
      <c r="I820" s="52"/>
      <c r="J820" s="53"/>
      <c r="K820" s="54" t="n">
        <f aca="false">I820-(I820*J820)</f>
        <v>0</v>
      </c>
      <c r="L820" s="54"/>
      <c r="M820" s="55"/>
      <c r="N820" s="56" t="n">
        <f aca="false">IF(M820="",(K820),(K820/M820))</f>
        <v>0</v>
      </c>
      <c r="O820" s="57" t="e">
        <f aca="false">(1-(N820/R820))</f>
        <v>#DIV/0!</v>
      </c>
      <c r="P820" s="58"/>
      <c r="Q820" s="58"/>
      <c r="R820" s="59"/>
      <c r="S820" s="60"/>
      <c r="T820" s="61" t="str">
        <f aca="false">IF(W820="","",VLOOKUP(W820,Categories!$M$155:$N$866,2,FALSE()))</f>
        <v/>
      </c>
      <c r="U820" s="62"/>
      <c r="V820" s="63"/>
      <c r="W820" s="64"/>
      <c r="X820" s="65"/>
      <c r="Y820" s="66" t="str">
        <f aca="false">IF(ISERROR(VLOOKUP(T820,'Target Margins'!A:F,5,FALSE())),"",VLOOKUP(T820,'Target Margins'!A:F,5,FALSE()))</f>
        <v/>
      </c>
    </row>
    <row r="821" customFormat="false" ht="13" hidden="false" customHeight="true" outlineLevel="0" collapsed="false">
      <c r="A821" s="46"/>
      <c r="B821" s="47"/>
      <c r="C821" s="48"/>
      <c r="D821" s="48"/>
      <c r="E821" s="49"/>
      <c r="F821" s="50"/>
      <c r="G821" s="51"/>
      <c r="H821" s="51"/>
      <c r="I821" s="52"/>
      <c r="J821" s="53"/>
      <c r="K821" s="54" t="n">
        <f aca="false">I821-(I821*J821)</f>
        <v>0</v>
      </c>
      <c r="L821" s="54"/>
      <c r="M821" s="55"/>
      <c r="N821" s="56" t="n">
        <f aca="false">IF(M821="",(K821),(K821/M821))</f>
        <v>0</v>
      </c>
      <c r="O821" s="57" t="e">
        <f aca="false">(1-(N821/R821))</f>
        <v>#DIV/0!</v>
      </c>
      <c r="P821" s="58"/>
      <c r="Q821" s="58"/>
      <c r="R821" s="59"/>
      <c r="S821" s="60"/>
      <c r="T821" s="61" t="str">
        <f aca="false">IF(W821="","",VLOOKUP(W821,Categories!$M$155:$N$866,2,FALSE()))</f>
        <v/>
      </c>
      <c r="U821" s="62"/>
      <c r="V821" s="63"/>
      <c r="W821" s="64"/>
      <c r="X821" s="65"/>
      <c r="Y821" s="66" t="str">
        <f aca="false">IF(ISERROR(VLOOKUP(T821,'Target Margins'!A:F,5,FALSE())),"",VLOOKUP(T821,'Target Margins'!A:F,5,FALSE()))</f>
        <v/>
      </c>
    </row>
    <row r="822" customFormat="false" ht="13" hidden="false" customHeight="true" outlineLevel="0" collapsed="false">
      <c r="A822" s="46"/>
      <c r="B822" s="47"/>
      <c r="C822" s="48"/>
      <c r="D822" s="48"/>
      <c r="E822" s="49"/>
      <c r="F822" s="50"/>
      <c r="G822" s="51"/>
      <c r="H822" s="51"/>
      <c r="I822" s="52"/>
      <c r="J822" s="53"/>
      <c r="K822" s="54" t="n">
        <f aca="false">I822-(I822*J822)</f>
        <v>0</v>
      </c>
      <c r="L822" s="54"/>
      <c r="M822" s="55"/>
      <c r="N822" s="56" t="n">
        <f aca="false">IF(M822="",(K822),(K822/M822))</f>
        <v>0</v>
      </c>
      <c r="O822" s="57" t="e">
        <f aca="false">(1-(N822/R822))</f>
        <v>#DIV/0!</v>
      </c>
      <c r="P822" s="58"/>
      <c r="Q822" s="58"/>
      <c r="R822" s="59"/>
      <c r="S822" s="60"/>
      <c r="T822" s="61" t="str">
        <f aca="false">IF(W822="","",VLOOKUP(W822,Categories!$M$155:$N$866,2,FALSE()))</f>
        <v/>
      </c>
      <c r="U822" s="62"/>
      <c r="V822" s="63"/>
      <c r="W822" s="64"/>
      <c r="X822" s="65"/>
      <c r="Y822" s="66" t="str">
        <f aca="false">IF(ISERROR(VLOOKUP(T822,'Target Margins'!A:F,5,FALSE())),"",VLOOKUP(T822,'Target Margins'!A:F,5,FALSE()))</f>
        <v/>
      </c>
    </row>
    <row r="823" customFormat="false" ht="13" hidden="false" customHeight="true" outlineLevel="0" collapsed="false">
      <c r="A823" s="46"/>
      <c r="B823" s="47"/>
      <c r="C823" s="48"/>
      <c r="D823" s="48"/>
      <c r="E823" s="49"/>
      <c r="F823" s="50"/>
      <c r="G823" s="51"/>
      <c r="H823" s="51"/>
      <c r="I823" s="52"/>
      <c r="J823" s="53"/>
      <c r="K823" s="54" t="n">
        <f aca="false">I823-(I823*J823)</f>
        <v>0</v>
      </c>
      <c r="L823" s="54"/>
      <c r="M823" s="55"/>
      <c r="N823" s="56" t="n">
        <f aca="false">IF(M823="",(K823),(K823/M823))</f>
        <v>0</v>
      </c>
      <c r="O823" s="57" t="e">
        <f aca="false">(1-(N823/R823))</f>
        <v>#DIV/0!</v>
      </c>
      <c r="P823" s="58"/>
      <c r="Q823" s="58"/>
      <c r="R823" s="59"/>
      <c r="S823" s="60"/>
      <c r="T823" s="61" t="str">
        <f aca="false">IF(W823="","",VLOOKUP(W823,Categories!$M$155:$N$866,2,FALSE()))</f>
        <v/>
      </c>
      <c r="U823" s="62"/>
      <c r="V823" s="63"/>
      <c r="W823" s="64"/>
      <c r="X823" s="65"/>
      <c r="Y823" s="66" t="str">
        <f aca="false">IF(ISERROR(VLOOKUP(T823,'Target Margins'!A:F,5,FALSE())),"",VLOOKUP(T823,'Target Margins'!A:F,5,FALSE()))</f>
        <v/>
      </c>
    </row>
    <row r="824" customFormat="false" ht="13" hidden="false" customHeight="true" outlineLevel="0" collapsed="false">
      <c r="A824" s="46"/>
      <c r="B824" s="47"/>
      <c r="C824" s="48"/>
      <c r="D824" s="48"/>
      <c r="E824" s="49"/>
      <c r="F824" s="50"/>
      <c r="G824" s="51"/>
      <c r="H824" s="51"/>
      <c r="I824" s="52"/>
      <c r="J824" s="53"/>
      <c r="K824" s="54" t="n">
        <f aca="false">I824-(I824*J824)</f>
        <v>0</v>
      </c>
      <c r="L824" s="54"/>
      <c r="M824" s="55"/>
      <c r="N824" s="56" t="n">
        <f aca="false">IF(M824="",(K824),(K824/M824))</f>
        <v>0</v>
      </c>
      <c r="O824" s="57" t="e">
        <f aca="false">(1-(N824/R824))</f>
        <v>#DIV/0!</v>
      </c>
      <c r="P824" s="58"/>
      <c r="Q824" s="58"/>
      <c r="R824" s="59"/>
      <c r="S824" s="60"/>
      <c r="T824" s="61" t="str">
        <f aca="false">IF(W824="","",VLOOKUP(W824,Categories!$M$155:$N$866,2,FALSE()))</f>
        <v/>
      </c>
      <c r="U824" s="62"/>
      <c r="V824" s="63"/>
      <c r="W824" s="64"/>
      <c r="X824" s="65"/>
      <c r="Y824" s="66" t="str">
        <f aca="false">IF(ISERROR(VLOOKUP(T824,'Target Margins'!A:F,5,FALSE())),"",VLOOKUP(T824,'Target Margins'!A:F,5,FALSE()))</f>
        <v/>
      </c>
    </row>
    <row r="825" customFormat="false" ht="13" hidden="false" customHeight="true" outlineLevel="0" collapsed="false">
      <c r="A825" s="46"/>
      <c r="B825" s="47"/>
      <c r="C825" s="48"/>
      <c r="D825" s="48"/>
      <c r="E825" s="49"/>
      <c r="F825" s="50"/>
      <c r="G825" s="51"/>
      <c r="H825" s="51"/>
      <c r="I825" s="52"/>
      <c r="J825" s="53"/>
      <c r="K825" s="54" t="n">
        <f aca="false">I825-(I825*J825)</f>
        <v>0</v>
      </c>
      <c r="L825" s="54"/>
      <c r="M825" s="55"/>
      <c r="N825" s="56" t="n">
        <f aca="false">IF(M825="",(K825),(K825/M825))</f>
        <v>0</v>
      </c>
      <c r="O825" s="57" t="e">
        <f aca="false">(1-(N825/R825))</f>
        <v>#DIV/0!</v>
      </c>
      <c r="P825" s="58"/>
      <c r="Q825" s="58"/>
      <c r="R825" s="59"/>
      <c r="S825" s="60"/>
      <c r="T825" s="61" t="str">
        <f aca="false">IF(W825="","",VLOOKUP(W825,Categories!$M$155:$N$866,2,FALSE()))</f>
        <v/>
      </c>
      <c r="U825" s="62"/>
      <c r="V825" s="63"/>
      <c r="W825" s="64"/>
      <c r="X825" s="65"/>
      <c r="Y825" s="66" t="str">
        <f aca="false">IF(ISERROR(VLOOKUP(T825,'Target Margins'!A:F,5,FALSE())),"",VLOOKUP(T825,'Target Margins'!A:F,5,FALSE()))</f>
        <v/>
      </c>
    </row>
    <row r="826" customFormat="false" ht="13" hidden="false" customHeight="true" outlineLevel="0" collapsed="false">
      <c r="A826" s="46"/>
      <c r="B826" s="47"/>
      <c r="C826" s="48"/>
      <c r="D826" s="48"/>
      <c r="E826" s="49"/>
      <c r="F826" s="50"/>
      <c r="G826" s="51"/>
      <c r="H826" s="51"/>
      <c r="I826" s="52"/>
      <c r="J826" s="53"/>
      <c r="K826" s="54" t="n">
        <f aca="false">I826-(I826*J826)</f>
        <v>0</v>
      </c>
      <c r="L826" s="54"/>
      <c r="M826" s="55"/>
      <c r="N826" s="56" t="n">
        <f aca="false">IF(M826="",(K826),(K826/M826))</f>
        <v>0</v>
      </c>
      <c r="O826" s="57" t="e">
        <f aca="false">(1-(N826/R826))</f>
        <v>#DIV/0!</v>
      </c>
      <c r="P826" s="58"/>
      <c r="Q826" s="58"/>
      <c r="R826" s="59"/>
      <c r="S826" s="60"/>
      <c r="T826" s="61" t="str">
        <f aca="false">IF(W826="","",VLOOKUP(W826,Categories!$M$155:$N$866,2,FALSE()))</f>
        <v/>
      </c>
      <c r="U826" s="62"/>
      <c r="V826" s="63"/>
      <c r="W826" s="64"/>
      <c r="X826" s="65"/>
      <c r="Y826" s="66" t="str">
        <f aca="false">IF(ISERROR(VLOOKUP(T826,'Target Margins'!A:F,5,FALSE())),"",VLOOKUP(T826,'Target Margins'!A:F,5,FALSE()))</f>
        <v/>
      </c>
    </row>
    <row r="827" customFormat="false" ht="13" hidden="false" customHeight="true" outlineLevel="0" collapsed="false">
      <c r="A827" s="46"/>
      <c r="B827" s="47"/>
      <c r="C827" s="48"/>
      <c r="D827" s="48"/>
      <c r="E827" s="49"/>
      <c r="F827" s="50"/>
      <c r="G827" s="51"/>
      <c r="H827" s="51"/>
      <c r="I827" s="52"/>
      <c r="J827" s="53"/>
      <c r="K827" s="54" t="n">
        <f aca="false">I827-(I827*J827)</f>
        <v>0</v>
      </c>
      <c r="L827" s="54"/>
      <c r="M827" s="55"/>
      <c r="N827" s="56" t="n">
        <f aca="false">IF(M827="",(K827),(K827/M827))</f>
        <v>0</v>
      </c>
      <c r="O827" s="57" t="e">
        <f aca="false">(1-(N827/R827))</f>
        <v>#DIV/0!</v>
      </c>
      <c r="P827" s="58"/>
      <c r="Q827" s="58"/>
      <c r="R827" s="59"/>
      <c r="S827" s="60"/>
      <c r="T827" s="61" t="str">
        <f aca="false">IF(W827="","",VLOOKUP(W827,Categories!$M$155:$N$866,2,FALSE()))</f>
        <v/>
      </c>
      <c r="U827" s="62"/>
      <c r="V827" s="63"/>
      <c r="W827" s="64"/>
      <c r="X827" s="65"/>
      <c r="Y827" s="66" t="str">
        <f aca="false">IF(ISERROR(VLOOKUP(T827,'Target Margins'!A:F,5,FALSE())),"",VLOOKUP(T827,'Target Margins'!A:F,5,FALSE()))</f>
        <v/>
      </c>
    </row>
    <row r="828" customFormat="false" ht="13" hidden="false" customHeight="true" outlineLevel="0" collapsed="false">
      <c r="A828" s="46"/>
      <c r="B828" s="47"/>
      <c r="C828" s="48"/>
      <c r="D828" s="48"/>
      <c r="E828" s="49"/>
      <c r="F828" s="50"/>
      <c r="G828" s="51"/>
      <c r="H828" s="51"/>
      <c r="I828" s="52"/>
      <c r="J828" s="53"/>
      <c r="K828" s="54" t="n">
        <f aca="false">I828-(I828*J828)</f>
        <v>0</v>
      </c>
      <c r="L828" s="54"/>
      <c r="M828" s="55"/>
      <c r="N828" s="56" t="n">
        <f aca="false">IF(M828="",(K828),(K828/M828))</f>
        <v>0</v>
      </c>
      <c r="O828" s="57" t="e">
        <f aca="false">(1-(N828/R828))</f>
        <v>#DIV/0!</v>
      </c>
      <c r="P828" s="58"/>
      <c r="Q828" s="58"/>
      <c r="R828" s="59"/>
      <c r="S828" s="60"/>
      <c r="T828" s="61" t="str">
        <f aca="false">IF(W828="","",VLOOKUP(W828,Categories!$M$155:$N$866,2,FALSE()))</f>
        <v/>
      </c>
      <c r="U828" s="62"/>
      <c r="V828" s="63"/>
      <c r="W828" s="64"/>
      <c r="X828" s="65"/>
      <c r="Y828" s="66" t="str">
        <f aca="false">IF(ISERROR(VLOOKUP(T828,'Target Margins'!A:F,5,FALSE())),"",VLOOKUP(T828,'Target Margins'!A:F,5,FALSE()))</f>
        <v/>
      </c>
    </row>
    <row r="829" customFormat="false" ht="13" hidden="false" customHeight="true" outlineLevel="0" collapsed="false">
      <c r="A829" s="46"/>
      <c r="B829" s="47"/>
      <c r="C829" s="48"/>
      <c r="D829" s="48"/>
      <c r="E829" s="49"/>
      <c r="F829" s="50"/>
      <c r="G829" s="51"/>
      <c r="H829" s="51"/>
      <c r="I829" s="52"/>
      <c r="J829" s="53"/>
      <c r="K829" s="54" t="n">
        <f aca="false">I829-(I829*J829)</f>
        <v>0</v>
      </c>
      <c r="L829" s="54"/>
      <c r="M829" s="55"/>
      <c r="N829" s="56" t="n">
        <f aca="false">IF(M829="",(K829),(K829/M829))</f>
        <v>0</v>
      </c>
      <c r="O829" s="57" t="e">
        <f aca="false">(1-(N829/R829))</f>
        <v>#DIV/0!</v>
      </c>
      <c r="P829" s="58"/>
      <c r="Q829" s="58"/>
      <c r="R829" s="59"/>
      <c r="S829" s="60"/>
      <c r="T829" s="61" t="str">
        <f aca="false">IF(W829="","",VLOOKUP(W829,Categories!$M$155:$N$866,2,FALSE()))</f>
        <v/>
      </c>
      <c r="U829" s="62"/>
      <c r="V829" s="63"/>
      <c r="W829" s="64"/>
      <c r="X829" s="65"/>
      <c r="Y829" s="66" t="str">
        <f aca="false">IF(ISERROR(VLOOKUP(T829,'Target Margins'!A:F,5,FALSE())),"",VLOOKUP(T829,'Target Margins'!A:F,5,FALSE()))</f>
        <v/>
      </c>
    </row>
    <row r="830" customFormat="false" ht="13" hidden="false" customHeight="true" outlineLevel="0" collapsed="false">
      <c r="A830" s="46"/>
      <c r="B830" s="47"/>
      <c r="C830" s="48"/>
      <c r="D830" s="48"/>
      <c r="E830" s="49"/>
      <c r="F830" s="50"/>
      <c r="G830" s="51"/>
      <c r="H830" s="51"/>
      <c r="I830" s="52"/>
      <c r="J830" s="53"/>
      <c r="K830" s="54" t="n">
        <f aca="false">I830-(I830*J830)</f>
        <v>0</v>
      </c>
      <c r="L830" s="54"/>
      <c r="M830" s="55"/>
      <c r="N830" s="56" t="n">
        <f aca="false">IF(M830="",(K830),(K830/M830))</f>
        <v>0</v>
      </c>
      <c r="O830" s="57" t="e">
        <f aca="false">(1-(N830/R830))</f>
        <v>#DIV/0!</v>
      </c>
      <c r="P830" s="58"/>
      <c r="Q830" s="58"/>
      <c r="R830" s="59"/>
      <c r="S830" s="60"/>
      <c r="T830" s="61" t="str">
        <f aca="false">IF(W830="","",VLOOKUP(W830,Categories!$M$155:$N$866,2,FALSE()))</f>
        <v/>
      </c>
      <c r="U830" s="62"/>
      <c r="V830" s="63"/>
      <c r="W830" s="64"/>
      <c r="X830" s="65"/>
      <c r="Y830" s="66" t="str">
        <f aca="false">IF(ISERROR(VLOOKUP(T830,'Target Margins'!A:F,5,FALSE())),"",VLOOKUP(T830,'Target Margins'!A:F,5,FALSE()))</f>
        <v/>
      </c>
    </row>
    <row r="831" customFormat="false" ht="13" hidden="false" customHeight="true" outlineLevel="0" collapsed="false">
      <c r="A831" s="46"/>
      <c r="B831" s="47"/>
      <c r="C831" s="48"/>
      <c r="D831" s="48"/>
      <c r="E831" s="49"/>
      <c r="F831" s="50"/>
      <c r="G831" s="51"/>
      <c r="H831" s="51"/>
      <c r="I831" s="52"/>
      <c r="J831" s="53"/>
      <c r="K831" s="54" t="n">
        <f aca="false">I831-(I831*J831)</f>
        <v>0</v>
      </c>
      <c r="L831" s="54"/>
      <c r="M831" s="55"/>
      <c r="N831" s="56" t="n">
        <f aca="false">IF(M831="",(K831),(K831/M831))</f>
        <v>0</v>
      </c>
      <c r="O831" s="57" t="e">
        <f aca="false">(1-(N831/R831))</f>
        <v>#DIV/0!</v>
      </c>
      <c r="P831" s="58"/>
      <c r="Q831" s="58"/>
      <c r="R831" s="59"/>
      <c r="S831" s="60"/>
      <c r="T831" s="61" t="str">
        <f aca="false">IF(W831="","",VLOOKUP(W831,Categories!$M$155:$N$866,2,FALSE()))</f>
        <v/>
      </c>
      <c r="U831" s="62"/>
      <c r="V831" s="63"/>
      <c r="W831" s="64"/>
      <c r="X831" s="65"/>
      <c r="Y831" s="66" t="str">
        <f aca="false">IF(ISERROR(VLOOKUP(T831,'Target Margins'!A:F,5,FALSE())),"",VLOOKUP(T831,'Target Margins'!A:F,5,FALSE()))</f>
        <v/>
      </c>
    </row>
    <row r="832" customFormat="false" ht="13" hidden="false" customHeight="true" outlineLevel="0" collapsed="false">
      <c r="A832" s="46"/>
      <c r="B832" s="47"/>
      <c r="C832" s="48"/>
      <c r="D832" s="48"/>
      <c r="E832" s="49"/>
      <c r="F832" s="50"/>
      <c r="G832" s="51"/>
      <c r="H832" s="51"/>
      <c r="I832" s="52"/>
      <c r="J832" s="53"/>
      <c r="K832" s="54" t="n">
        <f aca="false">I832-(I832*J832)</f>
        <v>0</v>
      </c>
      <c r="L832" s="54"/>
      <c r="M832" s="55"/>
      <c r="N832" s="56" t="n">
        <f aca="false">IF(M832="",(K832),(K832/M832))</f>
        <v>0</v>
      </c>
      <c r="O832" s="57" t="e">
        <f aca="false">(1-(N832/R832))</f>
        <v>#DIV/0!</v>
      </c>
      <c r="P832" s="58"/>
      <c r="Q832" s="58"/>
      <c r="R832" s="59"/>
      <c r="S832" s="60"/>
      <c r="T832" s="61" t="str">
        <f aca="false">IF(W832="","",VLOOKUP(W832,Categories!$M$155:$N$866,2,FALSE()))</f>
        <v/>
      </c>
      <c r="U832" s="62"/>
      <c r="V832" s="63"/>
      <c r="W832" s="64"/>
      <c r="X832" s="65"/>
      <c r="Y832" s="66" t="str">
        <f aca="false">IF(ISERROR(VLOOKUP(T832,'Target Margins'!A:F,5,FALSE())),"",VLOOKUP(T832,'Target Margins'!A:F,5,FALSE()))</f>
        <v/>
      </c>
    </row>
    <row r="833" customFormat="false" ht="13" hidden="false" customHeight="true" outlineLevel="0" collapsed="false">
      <c r="A833" s="46"/>
      <c r="B833" s="47"/>
      <c r="C833" s="48"/>
      <c r="D833" s="48"/>
      <c r="E833" s="49"/>
      <c r="F833" s="50"/>
      <c r="G833" s="51"/>
      <c r="H833" s="51"/>
      <c r="I833" s="52"/>
      <c r="J833" s="53"/>
      <c r="K833" s="54" t="n">
        <f aca="false">I833-(I833*J833)</f>
        <v>0</v>
      </c>
      <c r="L833" s="54"/>
      <c r="M833" s="55"/>
      <c r="N833" s="56" t="n">
        <f aca="false">IF(M833="",(K833),(K833/M833))</f>
        <v>0</v>
      </c>
      <c r="O833" s="57" t="e">
        <f aca="false">(1-(N833/R833))</f>
        <v>#DIV/0!</v>
      </c>
      <c r="P833" s="58"/>
      <c r="Q833" s="58"/>
      <c r="R833" s="59"/>
      <c r="S833" s="60"/>
      <c r="T833" s="61" t="str">
        <f aca="false">IF(W833="","",VLOOKUP(W833,Categories!$M$155:$N$866,2,FALSE()))</f>
        <v/>
      </c>
      <c r="U833" s="62"/>
      <c r="V833" s="63"/>
      <c r="W833" s="64"/>
      <c r="X833" s="65"/>
      <c r="Y833" s="66" t="str">
        <f aca="false">IF(ISERROR(VLOOKUP(T833,'Target Margins'!A:F,5,FALSE())),"",VLOOKUP(T833,'Target Margins'!A:F,5,FALSE()))</f>
        <v/>
      </c>
    </row>
    <row r="834" customFormat="false" ht="13" hidden="false" customHeight="true" outlineLevel="0" collapsed="false">
      <c r="A834" s="46"/>
      <c r="B834" s="47"/>
      <c r="C834" s="48"/>
      <c r="D834" s="48"/>
      <c r="E834" s="49"/>
      <c r="F834" s="50"/>
      <c r="G834" s="51"/>
      <c r="H834" s="51"/>
      <c r="I834" s="52"/>
      <c r="J834" s="53"/>
      <c r="K834" s="54" t="n">
        <f aca="false">I834-(I834*J834)</f>
        <v>0</v>
      </c>
      <c r="L834" s="54"/>
      <c r="M834" s="55"/>
      <c r="N834" s="56" t="n">
        <f aca="false">IF(M834="",(K834),(K834/M834))</f>
        <v>0</v>
      </c>
      <c r="O834" s="57" t="e">
        <f aca="false">(1-(N834/R834))</f>
        <v>#DIV/0!</v>
      </c>
      <c r="P834" s="58"/>
      <c r="Q834" s="58"/>
      <c r="R834" s="59"/>
      <c r="S834" s="60"/>
      <c r="T834" s="61" t="str">
        <f aca="false">IF(W834="","",VLOOKUP(W834,Categories!$M$155:$N$866,2,FALSE()))</f>
        <v/>
      </c>
      <c r="U834" s="62"/>
      <c r="V834" s="63"/>
      <c r="W834" s="64"/>
      <c r="X834" s="65"/>
      <c r="Y834" s="66" t="str">
        <f aca="false">IF(ISERROR(VLOOKUP(T834,'Target Margins'!A:F,5,FALSE())),"",VLOOKUP(T834,'Target Margins'!A:F,5,FALSE()))</f>
        <v/>
      </c>
    </row>
    <row r="835" customFormat="false" ht="13" hidden="false" customHeight="true" outlineLevel="0" collapsed="false">
      <c r="A835" s="46"/>
      <c r="B835" s="47"/>
      <c r="C835" s="48"/>
      <c r="D835" s="48"/>
      <c r="E835" s="49"/>
      <c r="F835" s="50"/>
      <c r="G835" s="51"/>
      <c r="H835" s="51"/>
      <c r="I835" s="52"/>
      <c r="J835" s="53"/>
      <c r="K835" s="54" t="n">
        <f aca="false">I835-(I835*J835)</f>
        <v>0</v>
      </c>
      <c r="L835" s="54"/>
      <c r="M835" s="55"/>
      <c r="N835" s="56" t="n">
        <f aca="false">IF(M835="",(K835),(K835/M835))</f>
        <v>0</v>
      </c>
      <c r="O835" s="57" t="e">
        <f aca="false">(1-(N835/R835))</f>
        <v>#DIV/0!</v>
      </c>
      <c r="P835" s="58"/>
      <c r="Q835" s="58"/>
      <c r="R835" s="59"/>
      <c r="S835" s="60"/>
      <c r="T835" s="61" t="str">
        <f aca="false">IF(W835="","",VLOOKUP(W835,Categories!$M$155:$N$866,2,FALSE()))</f>
        <v/>
      </c>
      <c r="U835" s="62"/>
      <c r="V835" s="63"/>
      <c r="W835" s="64"/>
      <c r="X835" s="65"/>
      <c r="Y835" s="66" t="str">
        <f aca="false">IF(ISERROR(VLOOKUP(T835,'Target Margins'!A:F,5,FALSE())),"",VLOOKUP(T835,'Target Margins'!A:F,5,FALSE()))</f>
        <v/>
      </c>
    </row>
    <row r="836" customFormat="false" ht="13" hidden="false" customHeight="true" outlineLevel="0" collapsed="false">
      <c r="A836" s="46"/>
      <c r="B836" s="47"/>
      <c r="C836" s="48"/>
      <c r="D836" s="48"/>
      <c r="E836" s="49"/>
      <c r="F836" s="50"/>
      <c r="G836" s="51"/>
      <c r="H836" s="51"/>
      <c r="I836" s="52"/>
      <c r="J836" s="53"/>
      <c r="K836" s="54" t="n">
        <f aca="false">I836-(I836*J836)</f>
        <v>0</v>
      </c>
      <c r="L836" s="54"/>
      <c r="M836" s="55"/>
      <c r="N836" s="56" t="n">
        <f aca="false">IF(M836="",(K836),(K836/M836))</f>
        <v>0</v>
      </c>
      <c r="O836" s="57" t="e">
        <f aca="false">(1-(N836/R836))</f>
        <v>#DIV/0!</v>
      </c>
      <c r="P836" s="58"/>
      <c r="Q836" s="58"/>
      <c r="R836" s="59"/>
      <c r="S836" s="60"/>
      <c r="T836" s="61" t="str">
        <f aca="false">IF(W836="","",VLOOKUP(W836,Categories!$M$155:$N$866,2,FALSE()))</f>
        <v/>
      </c>
      <c r="U836" s="62"/>
      <c r="V836" s="63"/>
      <c r="W836" s="64"/>
      <c r="X836" s="65"/>
      <c r="Y836" s="66" t="str">
        <f aca="false">IF(ISERROR(VLOOKUP(T836,'Target Margins'!A:F,5,FALSE())),"",VLOOKUP(T836,'Target Margins'!A:F,5,FALSE()))</f>
        <v/>
      </c>
    </row>
    <row r="837" customFormat="false" ht="13" hidden="false" customHeight="true" outlineLevel="0" collapsed="false">
      <c r="A837" s="46"/>
      <c r="B837" s="47"/>
      <c r="C837" s="48"/>
      <c r="D837" s="48"/>
      <c r="E837" s="49"/>
      <c r="F837" s="50"/>
      <c r="G837" s="51"/>
      <c r="H837" s="51"/>
      <c r="I837" s="52"/>
      <c r="J837" s="53"/>
      <c r="K837" s="54" t="n">
        <f aca="false">I837-(I837*J837)</f>
        <v>0</v>
      </c>
      <c r="L837" s="54"/>
      <c r="M837" s="55"/>
      <c r="N837" s="56" t="n">
        <f aca="false">IF(M837="",(K837),(K837/M837))</f>
        <v>0</v>
      </c>
      <c r="O837" s="57" t="e">
        <f aca="false">(1-(N837/R837))</f>
        <v>#DIV/0!</v>
      </c>
      <c r="P837" s="58"/>
      <c r="Q837" s="58"/>
      <c r="R837" s="59"/>
      <c r="S837" s="60"/>
      <c r="T837" s="61" t="str">
        <f aca="false">IF(W837="","",VLOOKUP(W837,Categories!$M$155:$N$866,2,FALSE()))</f>
        <v/>
      </c>
      <c r="U837" s="62"/>
      <c r="V837" s="63"/>
      <c r="W837" s="64"/>
      <c r="X837" s="65"/>
      <c r="Y837" s="66" t="str">
        <f aca="false">IF(ISERROR(VLOOKUP(T837,'Target Margins'!A:F,5,FALSE())),"",VLOOKUP(T837,'Target Margins'!A:F,5,FALSE()))</f>
        <v/>
      </c>
    </row>
    <row r="838" customFormat="false" ht="13" hidden="false" customHeight="true" outlineLevel="0" collapsed="false">
      <c r="A838" s="46"/>
      <c r="B838" s="47"/>
      <c r="C838" s="48"/>
      <c r="D838" s="48"/>
      <c r="E838" s="49"/>
      <c r="F838" s="50"/>
      <c r="G838" s="51"/>
      <c r="H838" s="51"/>
      <c r="I838" s="52"/>
      <c r="J838" s="53"/>
      <c r="K838" s="54" t="n">
        <f aca="false">I838-(I838*J838)</f>
        <v>0</v>
      </c>
      <c r="L838" s="54"/>
      <c r="M838" s="55"/>
      <c r="N838" s="56" t="n">
        <f aca="false">IF(M838="",(K838),(K838/M838))</f>
        <v>0</v>
      </c>
      <c r="O838" s="57" t="e">
        <f aca="false">(1-(N838/R838))</f>
        <v>#DIV/0!</v>
      </c>
      <c r="P838" s="58"/>
      <c r="Q838" s="58"/>
      <c r="R838" s="59"/>
      <c r="S838" s="60"/>
      <c r="T838" s="61" t="str">
        <f aca="false">IF(W838="","",VLOOKUP(W838,Categories!$M$155:$N$866,2,FALSE()))</f>
        <v/>
      </c>
      <c r="U838" s="62"/>
      <c r="V838" s="63"/>
      <c r="W838" s="64"/>
      <c r="X838" s="65"/>
      <c r="Y838" s="66" t="str">
        <f aca="false">IF(ISERROR(VLOOKUP(T838,'Target Margins'!A:F,5,FALSE())),"",VLOOKUP(T838,'Target Margins'!A:F,5,FALSE()))</f>
        <v/>
      </c>
    </row>
    <row r="839" customFormat="false" ht="13" hidden="false" customHeight="true" outlineLevel="0" collapsed="false">
      <c r="A839" s="46"/>
      <c r="B839" s="47"/>
      <c r="C839" s="48"/>
      <c r="D839" s="48"/>
      <c r="E839" s="49"/>
      <c r="F839" s="50"/>
      <c r="G839" s="51"/>
      <c r="H839" s="51"/>
      <c r="I839" s="52"/>
      <c r="J839" s="53"/>
      <c r="K839" s="54" t="n">
        <f aca="false">I839-(I839*J839)</f>
        <v>0</v>
      </c>
      <c r="L839" s="54"/>
      <c r="M839" s="55"/>
      <c r="N839" s="56" t="n">
        <f aca="false">IF(M839="",(K839),(K839/M839))</f>
        <v>0</v>
      </c>
      <c r="O839" s="57" t="e">
        <f aca="false">(1-(N839/R839))</f>
        <v>#DIV/0!</v>
      </c>
      <c r="P839" s="58"/>
      <c r="Q839" s="58"/>
      <c r="R839" s="59"/>
      <c r="S839" s="60"/>
      <c r="T839" s="61" t="str">
        <f aca="false">IF(W839="","",VLOOKUP(W839,Categories!$M$155:$N$866,2,FALSE()))</f>
        <v/>
      </c>
      <c r="U839" s="62"/>
      <c r="V839" s="63"/>
      <c r="W839" s="64"/>
      <c r="X839" s="65"/>
      <c r="Y839" s="66" t="str">
        <f aca="false">IF(ISERROR(VLOOKUP(T839,'Target Margins'!A:F,5,FALSE())),"",VLOOKUP(T839,'Target Margins'!A:F,5,FALSE()))</f>
        <v/>
      </c>
    </row>
    <row r="840" customFormat="false" ht="13" hidden="false" customHeight="true" outlineLevel="0" collapsed="false">
      <c r="A840" s="46"/>
      <c r="B840" s="47"/>
      <c r="C840" s="48"/>
      <c r="D840" s="48"/>
      <c r="E840" s="49"/>
      <c r="F840" s="50"/>
      <c r="G840" s="51"/>
      <c r="H840" s="51"/>
      <c r="I840" s="52"/>
      <c r="J840" s="53"/>
      <c r="K840" s="54" t="n">
        <f aca="false">I840-(I840*J840)</f>
        <v>0</v>
      </c>
      <c r="L840" s="54"/>
      <c r="M840" s="55"/>
      <c r="N840" s="56" t="n">
        <f aca="false">IF(M840="",(K840),(K840/M840))</f>
        <v>0</v>
      </c>
      <c r="O840" s="57" t="e">
        <f aca="false">(1-(N840/R840))</f>
        <v>#DIV/0!</v>
      </c>
      <c r="P840" s="58"/>
      <c r="Q840" s="58"/>
      <c r="R840" s="59"/>
      <c r="S840" s="60"/>
      <c r="T840" s="61" t="str">
        <f aca="false">IF(W840="","",VLOOKUP(W840,Categories!$M$155:$N$866,2,FALSE()))</f>
        <v/>
      </c>
      <c r="U840" s="62"/>
      <c r="V840" s="63"/>
      <c r="W840" s="64"/>
      <c r="X840" s="65"/>
      <c r="Y840" s="66" t="str">
        <f aca="false">IF(ISERROR(VLOOKUP(T840,'Target Margins'!A:F,5,FALSE())),"",VLOOKUP(T840,'Target Margins'!A:F,5,FALSE()))</f>
        <v/>
      </c>
    </row>
    <row r="841" customFormat="false" ht="13" hidden="false" customHeight="true" outlineLevel="0" collapsed="false">
      <c r="A841" s="46"/>
      <c r="B841" s="47"/>
      <c r="C841" s="48"/>
      <c r="D841" s="48"/>
      <c r="E841" s="49"/>
      <c r="F841" s="50"/>
      <c r="G841" s="51"/>
      <c r="H841" s="51"/>
      <c r="I841" s="52"/>
      <c r="J841" s="53"/>
      <c r="K841" s="54" t="n">
        <f aca="false">I841-(I841*J841)</f>
        <v>0</v>
      </c>
      <c r="L841" s="54"/>
      <c r="M841" s="55"/>
      <c r="N841" s="56" t="n">
        <f aca="false">IF(M841="",(K841),(K841/M841))</f>
        <v>0</v>
      </c>
      <c r="O841" s="57" t="e">
        <f aca="false">(1-(N841/R841))</f>
        <v>#DIV/0!</v>
      </c>
      <c r="P841" s="58"/>
      <c r="Q841" s="58"/>
      <c r="R841" s="59"/>
      <c r="S841" s="60"/>
      <c r="T841" s="61" t="str">
        <f aca="false">IF(W841="","",VLOOKUP(W841,Categories!$M$155:$N$866,2,FALSE()))</f>
        <v/>
      </c>
      <c r="U841" s="62"/>
      <c r="V841" s="63"/>
      <c r="W841" s="64"/>
      <c r="X841" s="65"/>
      <c r="Y841" s="66" t="str">
        <f aca="false">IF(ISERROR(VLOOKUP(T841,'Target Margins'!A:F,5,FALSE())),"",VLOOKUP(T841,'Target Margins'!A:F,5,FALSE()))</f>
        <v/>
      </c>
    </row>
    <row r="842" customFormat="false" ht="13" hidden="false" customHeight="true" outlineLevel="0" collapsed="false">
      <c r="A842" s="46"/>
      <c r="B842" s="47"/>
      <c r="C842" s="48"/>
      <c r="D842" s="48"/>
      <c r="E842" s="49"/>
      <c r="F842" s="50"/>
      <c r="G842" s="51"/>
      <c r="H842" s="51"/>
      <c r="I842" s="52"/>
      <c r="J842" s="53"/>
      <c r="K842" s="54" t="n">
        <f aca="false">I842-(I842*J842)</f>
        <v>0</v>
      </c>
      <c r="L842" s="54"/>
      <c r="M842" s="55"/>
      <c r="N842" s="56" t="n">
        <f aca="false">IF(M842="",(K842),(K842/M842))</f>
        <v>0</v>
      </c>
      <c r="O842" s="57" t="e">
        <f aca="false">(1-(N842/R842))</f>
        <v>#DIV/0!</v>
      </c>
      <c r="P842" s="58"/>
      <c r="Q842" s="58"/>
      <c r="R842" s="59"/>
      <c r="S842" s="60"/>
      <c r="T842" s="61" t="str">
        <f aca="false">IF(W842="","",VLOOKUP(W842,Categories!$M$155:$N$866,2,FALSE()))</f>
        <v/>
      </c>
      <c r="U842" s="62"/>
      <c r="V842" s="63"/>
      <c r="W842" s="64"/>
      <c r="X842" s="65"/>
      <c r="Y842" s="66" t="str">
        <f aca="false">IF(ISERROR(VLOOKUP(T842,'Target Margins'!A:F,5,FALSE())),"",VLOOKUP(T842,'Target Margins'!A:F,5,FALSE()))</f>
        <v/>
      </c>
    </row>
    <row r="843" customFormat="false" ht="13" hidden="false" customHeight="true" outlineLevel="0" collapsed="false">
      <c r="A843" s="46"/>
      <c r="B843" s="47"/>
      <c r="C843" s="48"/>
      <c r="D843" s="48"/>
      <c r="E843" s="49"/>
      <c r="F843" s="50"/>
      <c r="G843" s="51"/>
      <c r="H843" s="51"/>
      <c r="I843" s="52"/>
      <c r="J843" s="53"/>
      <c r="K843" s="54" t="n">
        <f aca="false">I843-(I843*J843)</f>
        <v>0</v>
      </c>
      <c r="L843" s="54"/>
      <c r="M843" s="55"/>
      <c r="N843" s="56" t="n">
        <f aca="false">IF(M843="",(K843),(K843/M843))</f>
        <v>0</v>
      </c>
      <c r="O843" s="57" t="e">
        <f aca="false">(1-(N843/R843))</f>
        <v>#DIV/0!</v>
      </c>
      <c r="P843" s="58"/>
      <c r="Q843" s="58"/>
      <c r="R843" s="59"/>
      <c r="S843" s="60"/>
      <c r="T843" s="61" t="str">
        <f aca="false">IF(W843="","",VLOOKUP(W843,Categories!$M$155:$N$866,2,FALSE()))</f>
        <v/>
      </c>
      <c r="U843" s="62"/>
      <c r="V843" s="63"/>
      <c r="W843" s="64"/>
      <c r="X843" s="65"/>
      <c r="Y843" s="66" t="str">
        <f aca="false">IF(ISERROR(VLOOKUP(T843,'Target Margins'!A:F,5,FALSE())),"",VLOOKUP(T843,'Target Margins'!A:F,5,FALSE()))</f>
        <v/>
      </c>
    </row>
    <row r="844" customFormat="false" ht="13" hidden="false" customHeight="true" outlineLevel="0" collapsed="false">
      <c r="A844" s="46"/>
      <c r="B844" s="47"/>
      <c r="C844" s="48"/>
      <c r="D844" s="48"/>
      <c r="E844" s="49"/>
      <c r="F844" s="50"/>
      <c r="G844" s="51"/>
      <c r="H844" s="51"/>
      <c r="I844" s="52"/>
      <c r="J844" s="53"/>
      <c r="K844" s="54" t="n">
        <f aca="false">I844-(I844*J844)</f>
        <v>0</v>
      </c>
      <c r="L844" s="54"/>
      <c r="M844" s="55"/>
      <c r="N844" s="56" t="n">
        <f aca="false">IF(M844="",(K844),(K844/M844))</f>
        <v>0</v>
      </c>
      <c r="O844" s="57" t="e">
        <f aca="false">(1-(N844/R844))</f>
        <v>#DIV/0!</v>
      </c>
      <c r="P844" s="58"/>
      <c r="Q844" s="58"/>
      <c r="R844" s="59"/>
      <c r="S844" s="60"/>
      <c r="T844" s="61" t="str">
        <f aca="false">IF(W844="","",VLOOKUP(W844,Categories!$M$155:$N$866,2,FALSE()))</f>
        <v/>
      </c>
      <c r="U844" s="62"/>
      <c r="V844" s="63"/>
      <c r="W844" s="64"/>
      <c r="X844" s="65"/>
      <c r="Y844" s="66" t="str">
        <f aca="false">IF(ISERROR(VLOOKUP(T844,'Target Margins'!A:F,5,FALSE())),"",VLOOKUP(T844,'Target Margins'!A:F,5,FALSE()))</f>
        <v/>
      </c>
    </row>
    <row r="845" customFormat="false" ht="13" hidden="false" customHeight="true" outlineLevel="0" collapsed="false">
      <c r="A845" s="46"/>
      <c r="B845" s="47"/>
      <c r="C845" s="48"/>
      <c r="D845" s="48"/>
      <c r="E845" s="49"/>
      <c r="F845" s="50"/>
      <c r="G845" s="51"/>
      <c r="H845" s="51"/>
      <c r="I845" s="52"/>
      <c r="J845" s="53"/>
      <c r="K845" s="54" t="n">
        <f aca="false">I845-(I845*J845)</f>
        <v>0</v>
      </c>
      <c r="L845" s="54"/>
      <c r="M845" s="55"/>
      <c r="N845" s="56" t="n">
        <f aca="false">IF(M845="",(K845),(K845/M845))</f>
        <v>0</v>
      </c>
      <c r="O845" s="57" t="e">
        <f aca="false">(1-(N845/R845))</f>
        <v>#DIV/0!</v>
      </c>
      <c r="P845" s="58"/>
      <c r="Q845" s="58"/>
      <c r="R845" s="59"/>
      <c r="S845" s="60"/>
      <c r="T845" s="61" t="str">
        <f aca="false">IF(W845="","",VLOOKUP(W845,Categories!$M$155:$N$866,2,FALSE()))</f>
        <v/>
      </c>
      <c r="U845" s="62"/>
      <c r="V845" s="63"/>
      <c r="W845" s="64"/>
      <c r="X845" s="65"/>
      <c r="Y845" s="66" t="str">
        <f aca="false">IF(ISERROR(VLOOKUP(T845,'Target Margins'!A:F,5,FALSE())),"",VLOOKUP(T845,'Target Margins'!A:F,5,FALSE()))</f>
        <v/>
      </c>
    </row>
    <row r="846" customFormat="false" ht="13" hidden="false" customHeight="true" outlineLevel="0" collapsed="false">
      <c r="A846" s="46"/>
      <c r="B846" s="47"/>
      <c r="C846" s="48"/>
      <c r="D846" s="48"/>
      <c r="E846" s="49"/>
      <c r="F846" s="50"/>
      <c r="G846" s="51"/>
      <c r="H846" s="51"/>
      <c r="I846" s="52"/>
      <c r="J846" s="53"/>
      <c r="K846" s="54" t="n">
        <f aca="false">I846-(I846*J846)</f>
        <v>0</v>
      </c>
      <c r="L846" s="54"/>
      <c r="M846" s="55"/>
      <c r="N846" s="56" t="n">
        <f aca="false">IF(M846="",(K846),(K846/M846))</f>
        <v>0</v>
      </c>
      <c r="O846" s="57" t="e">
        <f aca="false">(1-(N846/R846))</f>
        <v>#DIV/0!</v>
      </c>
      <c r="P846" s="58"/>
      <c r="Q846" s="58"/>
      <c r="R846" s="59"/>
      <c r="S846" s="60"/>
      <c r="T846" s="61" t="str">
        <f aca="false">IF(W846="","",VLOOKUP(W846,Categories!$M$155:$N$866,2,FALSE()))</f>
        <v/>
      </c>
      <c r="U846" s="62"/>
      <c r="V846" s="63"/>
      <c r="W846" s="64"/>
      <c r="X846" s="65"/>
      <c r="Y846" s="66" t="str">
        <f aca="false">IF(ISERROR(VLOOKUP(T846,'Target Margins'!A:F,5,FALSE())),"",VLOOKUP(T846,'Target Margins'!A:F,5,FALSE()))</f>
        <v/>
      </c>
    </row>
    <row r="847" customFormat="false" ht="13" hidden="false" customHeight="true" outlineLevel="0" collapsed="false">
      <c r="A847" s="46"/>
      <c r="B847" s="47"/>
      <c r="C847" s="48"/>
      <c r="D847" s="48"/>
      <c r="E847" s="49"/>
      <c r="F847" s="50"/>
      <c r="G847" s="51"/>
      <c r="H847" s="51"/>
      <c r="I847" s="52"/>
      <c r="J847" s="53"/>
      <c r="K847" s="54" t="n">
        <f aca="false">I847-(I847*J847)</f>
        <v>0</v>
      </c>
      <c r="L847" s="54"/>
      <c r="M847" s="55"/>
      <c r="N847" s="56" t="n">
        <f aca="false">IF(M847="",(K847),(K847/M847))</f>
        <v>0</v>
      </c>
      <c r="O847" s="57" t="e">
        <f aca="false">(1-(N847/R847))</f>
        <v>#DIV/0!</v>
      </c>
      <c r="P847" s="58"/>
      <c r="Q847" s="58"/>
      <c r="R847" s="59"/>
      <c r="S847" s="60"/>
      <c r="T847" s="61" t="str">
        <f aca="false">IF(W847="","",VLOOKUP(W847,Categories!$M$155:$N$866,2,FALSE()))</f>
        <v/>
      </c>
      <c r="U847" s="62"/>
      <c r="V847" s="63"/>
      <c r="W847" s="64"/>
      <c r="X847" s="65"/>
      <c r="Y847" s="66" t="str">
        <f aca="false">IF(ISERROR(VLOOKUP(T847,'Target Margins'!A:F,5,FALSE())),"",VLOOKUP(T847,'Target Margins'!A:F,5,FALSE()))</f>
        <v/>
      </c>
    </row>
    <row r="848" customFormat="false" ht="13" hidden="false" customHeight="true" outlineLevel="0" collapsed="false">
      <c r="A848" s="46"/>
      <c r="B848" s="47"/>
      <c r="C848" s="48"/>
      <c r="D848" s="48"/>
      <c r="E848" s="49"/>
      <c r="F848" s="50"/>
      <c r="G848" s="51"/>
      <c r="H848" s="51"/>
      <c r="I848" s="52"/>
      <c r="J848" s="53"/>
      <c r="K848" s="54" t="n">
        <f aca="false">I848-(I848*J848)</f>
        <v>0</v>
      </c>
      <c r="L848" s="54"/>
      <c r="M848" s="55"/>
      <c r="N848" s="56" t="n">
        <f aca="false">IF(M848="",(K848),(K848/M848))</f>
        <v>0</v>
      </c>
      <c r="O848" s="57" t="e">
        <f aca="false">(1-(N848/R848))</f>
        <v>#DIV/0!</v>
      </c>
      <c r="P848" s="58"/>
      <c r="Q848" s="58"/>
      <c r="R848" s="59"/>
      <c r="S848" s="60"/>
      <c r="T848" s="61" t="str">
        <f aca="false">IF(W848="","",VLOOKUP(W848,Categories!$M$155:$N$866,2,FALSE()))</f>
        <v/>
      </c>
      <c r="U848" s="62"/>
      <c r="V848" s="63"/>
      <c r="W848" s="64"/>
      <c r="X848" s="65"/>
      <c r="Y848" s="66" t="str">
        <f aca="false">IF(ISERROR(VLOOKUP(T848,'Target Margins'!A:F,5,FALSE())),"",VLOOKUP(T848,'Target Margins'!A:F,5,FALSE()))</f>
        <v/>
      </c>
    </row>
    <row r="849" customFormat="false" ht="13" hidden="false" customHeight="true" outlineLevel="0" collapsed="false">
      <c r="A849" s="46"/>
      <c r="B849" s="47"/>
      <c r="C849" s="48"/>
      <c r="D849" s="48"/>
      <c r="E849" s="49"/>
      <c r="F849" s="50"/>
      <c r="G849" s="51"/>
      <c r="H849" s="51"/>
      <c r="I849" s="52"/>
      <c r="J849" s="53"/>
      <c r="K849" s="54" t="n">
        <f aca="false">I849-(I849*J849)</f>
        <v>0</v>
      </c>
      <c r="L849" s="54"/>
      <c r="M849" s="55"/>
      <c r="N849" s="56" t="n">
        <f aca="false">IF(M849="",(K849),(K849/M849))</f>
        <v>0</v>
      </c>
      <c r="O849" s="57" t="e">
        <f aca="false">(1-(N849/R849))</f>
        <v>#DIV/0!</v>
      </c>
      <c r="P849" s="58"/>
      <c r="Q849" s="58"/>
      <c r="R849" s="59"/>
      <c r="S849" s="60"/>
      <c r="T849" s="61" t="str">
        <f aca="false">IF(W849="","",VLOOKUP(W849,Categories!$M$155:$N$866,2,FALSE()))</f>
        <v/>
      </c>
      <c r="U849" s="62"/>
      <c r="V849" s="63"/>
      <c r="W849" s="64"/>
      <c r="X849" s="65"/>
      <c r="Y849" s="66" t="str">
        <f aca="false">IF(ISERROR(VLOOKUP(T849,'Target Margins'!A:F,5,FALSE())),"",VLOOKUP(T849,'Target Margins'!A:F,5,FALSE()))</f>
        <v/>
      </c>
    </row>
    <row r="850" customFormat="false" ht="13" hidden="false" customHeight="true" outlineLevel="0" collapsed="false">
      <c r="A850" s="46"/>
      <c r="B850" s="47"/>
      <c r="C850" s="48"/>
      <c r="D850" s="48"/>
      <c r="E850" s="49"/>
      <c r="F850" s="50"/>
      <c r="G850" s="51"/>
      <c r="H850" s="51"/>
      <c r="I850" s="52"/>
      <c r="J850" s="53"/>
      <c r="K850" s="54" t="n">
        <f aca="false">I850-(I850*J850)</f>
        <v>0</v>
      </c>
      <c r="L850" s="54"/>
      <c r="M850" s="55"/>
      <c r="N850" s="56" t="n">
        <f aca="false">IF(M850="",(K850),(K850/M850))</f>
        <v>0</v>
      </c>
      <c r="O850" s="57" t="e">
        <f aca="false">(1-(N850/R850))</f>
        <v>#DIV/0!</v>
      </c>
      <c r="P850" s="58"/>
      <c r="Q850" s="58"/>
      <c r="R850" s="59"/>
      <c r="S850" s="60"/>
      <c r="T850" s="61" t="str">
        <f aca="false">IF(W850="","",VLOOKUP(W850,Categories!$M$155:$N$866,2,FALSE()))</f>
        <v/>
      </c>
      <c r="U850" s="62"/>
      <c r="V850" s="63"/>
      <c r="W850" s="64"/>
      <c r="X850" s="65"/>
      <c r="Y850" s="66" t="str">
        <f aca="false">IF(ISERROR(VLOOKUP(T850,'Target Margins'!A:F,5,FALSE())),"",VLOOKUP(T850,'Target Margins'!A:F,5,FALSE()))</f>
        <v/>
      </c>
    </row>
    <row r="851" customFormat="false" ht="13" hidden="false" customHeight="true" outlineLevel="0" collapsed="false">
      <c r="A851" s="46"/>
      <c r="B851" s="47"/>
      <c r="C851" s="48"/>
      <c r="D851" s="48"/>
      <c r="E851" s="49"/>
      <c r="F851" s="50"/>
      <c r="G851" s="51"/>
      <c r="H851" s="51"/>
      <c r="I851" s="52"/>
      <c r="J851" s="53"/>
      <c r="K851" s="54" t="n">
        <f aca="false">I851-(I851*J851)</f>
        <v>0</v>
      </c>
      <c r="L851" s="54"/>
      <c r="M851" s="55"/>
      <c r="N851" s="56" t="n">
        <f aca="false">IF(M851="",(K851),(K851/M851))</f>
        <v>0</v>
      </c>
      <c r="O851" s="57" t="e">
        <f aca="false">(1-(N851/R851))</f>
        <v>#DIV/0!</v>
      </c>
      <c r="P851" s="58"/>
      <c r="Q851" s="58"/>
      <c r="R851" s="59"/>
      <c r="S851" s="60"/>
      <c r="T851" s="61" t="str">
        <f aca="false">IF(W851="","",VLOOKUP(W851,Categories!$M$155:$N$866,2,FALSE()))</f>
        <v/>
      </c>
      <c r="U851" s="62"/>
      <c r="V851" s="63"/>
      <c r="W851" s="64"/>
      <c r="X851" s="65"/>
      <c r="Y851" s="66" t="str">
        <f aca="false">IF(ISERROR(VLOOKUP(T851,'Target Margins'!A:F,5,FALSE())),"",VLOOKUP(T851,'Target Margins'!A:F,5,FALSE()))</f>
        <v/>
      </c>
    </row>
    <row r="852" customFormat="false" ht="13" hidden="false" customHeight="true" outlineLevel="0" collapsed="false">
      <c r="A852" s="46"/>
      <c r="B852" s="47"/>
      <c r="C852" s="48"/>
      <c r="D852" s="48"/>
      <c r="E852" s="49"/>
      <c r="F852" s="50"/>
      <c r="G852" s="51"/>
      <c r="H852" s="51"/>
      <c r="I852" s="52"/>
      <c r="J852" s="53"/>
      <c r="K852" s="54" t="n">
        <f aca="false">I852-(I852*J852)</f>
        <v>0</v>
      </c>
      <c r="L852" s="54"/>
      <c r="M852" s="55"/>
      <c r="N852" s="56" t="n">
        <f aca="false">IF(M852="",(K852),(K852/M852))</f>
        <v>0</v>
      </c>
      <c r="O852" s="57" t="e">
        <f aca="false">(1-(N852/R852))</f>
        <v>#DIV/0!</v>
      </c>
      <c r="P852" s="58"/>
      <c r="Q852" s="58"/>
      <c r="R852" s="59"/>
      <c r="S852" s="60"/>
      <c r="T852" s="61" t="str">
        <f aca="false">IF(W852="","",VLOOKUP(W852,Categories!$M$155:$N$866,2,FALSE()))</f>
        <v/>
      </c>
      <c r="U852" s="62"/>
      <c r="V852" s="63"/>
      <c r="W852" s="64"/>
      <c r="X852" s="65"/>
      <c r="Y852" s="66" t="str">
        <f aca="false">IF(ISERROR(VLOOKUP(T852,'Target Margins'!A:F,5,FALSE())),"",VLOOKUP(T852,'Target Margins'!A:F,5,FALSE()))</f>
        <v/>
      </c>
    </row>
    <row r="853" customFormat="false" ht="13" hidden="false" customHeight="true" outlineLevel="0" collapsed="false">
      <c r="A853" s="46"/>
      <c r="B853" s="47"/>
      <c r="C853" s="48"/>
      <c r="D853" s="48"/>
      <c r="E853" s="49"/>
      <c r="F853" s="50"/>
      <c r="G853" s="51"/>
      <c r="H853" s="51"/>
      <c r="I853" s="52"/>
      <c r="J853" s="53"/>
      <c r="K853" s="54" t="n">
        <f aca="false">I853-(I853*J853)</f>
        <v>0</v>
      </c>
      <c r="L853" s="54"/>
      <c r="M853" s="55"/>
      <c r="N853" s="56" t="n">
        <f aca="false">IF(M853="",(K853),(K853/M853))</f>
        <v>0</v>
      </c>
      <c r="O853" s="57" t="e">
        <f aca="false">(1-(N853/R853))</f>
        <v>#DIV/0!</v>
      </c>
      <c r="P853" s="58"/>
      <c r="Q853" s="58"/>
      <c r="R853" s="59"/>
      <c r="S853" s="60"/>
      <c r="T853" s="61" t="str">
        <f aca="false">IF(W853="","",VLOOKUP(W853,Categories!$M$155:$N$866,2,FALSE()))</f>
        <v/>
      </c>
      <c r="U853" s="62"/>
      <c r="V853" s="63"/>
      <c r="W853" s="64"/>
      <c r="X853" s="65"/>
      <c r="Y853" s="66" t="str">
        <f aca="false">IF(ISERROR(VLOOKUP(T853,'Target Margins'!A:F,5,FALSE())),"",VLOOKUP(T853,'Target Margins'!A:F,5,FALSE()))</f>
        <v/>
      </c>
    </row>
    <row r="854" customFormat="false" ht="13" hidden="false" customHeight="true" outlineLevel="0" collapsed="false">
      <c r="A854" s="46"/>
      <c r="B854" s="47"/>
      <c r="C854" s="48"/>
      <c r="D854" s="48"/>
      <c r="E854" s="49"/>
      <c r="F854" s="50"/>
      <c r="G854" s="51"/>
      <c r="H854" s="51"/>
      <c r="I854" s="52"/>
      <c r="J854" s="53"/>
      <c r="K854" s="54" t="n">
        <f aca="false">I854-(I854*J854)</f>
        <v>0</v>
      </c>
      <c r="L854" s="54"/>
      <c r="M854" s="55"/>
      <c r="N854" s="56" t="n">
        <f aca="false">IF(M854="",(K854),(K854/M854))</f>
        <v>0</v>
      </c>
      <c r="O854" s="57" t="e">
        <f aca="false">(1-(N854/R854))</f>
        <v>#DIV/0!</v>
      </c>
      <c r="P854" s="58"/>
      <c r="Q854" s="58"/>
      <c r="R854" s="59"/>
      <c r="S854" s="60"/>
      <c r="T854" s="61" t="str">
        <f aca="false">IF(W854="","",VLOOKUP(W854,Categories!$M$155:$N$866,2,FALSE()))</f>
        <v/>
      </c>
      <c r="U854" s="62"/>
      <c r="V854" s="63"/>
      <c r="W854" s="64"/>
      <c r="X854" s="65"/>
      <c r="Y854" s="66" t="str">
        <f aca="false">IF(ISERROR(VLOOKUP(T854,'Target Margins'!A:F,5,FALSE())),"",VLOOKUP(T854,'Target Margins'!A:F,5,FALSE()))</f>
        <v/>
      </c>
    </row>
    <row r="855" customFormat="false" ht="13" hidden="false" customHeight="true" outlineLevel="0" collapsed="false">
      <c r="A855" s="46"/>
      <c r="B855" s="47"/>
      <c r="C855" s="48"/>
      <c r="D855" s="48"/>
      <c r="E855" s="49"/>
      <c r="F855" s="50"/>
      <c r="G855" s="51"/>
      <c r="H855" s="51"/>
      <c r="I855" s="52"/>
      <c r="J855" s="53"/>
      <c r="K855" s="54" t="n">
        <f aca="false">I855-(I855*J855)</f>
        <v>0</v>
      </c>
      <c r="L855" s="54"/>
      <c r="M855" s="55"/>
      <c r="N855" s="56" t="n">
        <f aca="false">IF(M855="",(K855),(K855/M855))</f>
        <v>0</v>
      </c>
      <c r="O855" s="57" t="e">
        <f aca="false">(1-(N855/R855))</f>
        <v>#DIV/0!</v>
      </c>
      <c r="P855" s="58"/>
      <c r="Q855" s="58"/>
      <c r="R855" s="59"/>
      <c r="S855" s="60"/>
      <c r="T855" s="61" t="str">
        <f aca="false">IF(W855="","",VLOOKUP(W855,Categories!$M$155:$N$866,2,FALSE()))</f>
        <v/>
      </c>
      <c r="U855" s="62"/>
      <c r="V855" s="63"/>
      <c r="W855" s="64"/>
      <c r="X855" s="65"/>
      <c r="Y855" s="66" t="str">
        <f aca="false">IF(ISERROR(VLOOKUP(T855,'Target Margins'!A:F,5,FALSE())),"",VLOOKUP(T855,'Target Margins'!A:F,5,FALSE()))</f>
        <v/>
      </c>
    </row>
    <row r="856" customFormat="false" ht="13" hidden="false" customHeight="true" outlineLevel="0" collapsed="false">
      <c r="A856" s="46"/>
      <c r="B856" s="47"/>
      <c r="C856" s="48"/>
      <c r="D856" s="48"/>
      <c r="E856" s="49"/>
      <c r="F856" s="50"/>
      <c r="G856" s="51"/>
      <c r="H856" s="51"/>
      <c r="I856" s="52"/>
      <c r="J856" s="53"/>
      <c r="K856" s="54" t="n">
        <f aca="false">I856-(I856*J856)</f>
        <v>0</v>
      </c>
      <c r="L856" s="54"/>
      <c r="M856" s="55"/>
      <c r="N856" s="56" t="n">
        <f aca="false">IF(M856="",(K856),(K856/M856))</f>
        <v>0</v>
      </c>
      <c r="O856" s="57" t="e">
        <f aca="false">(1-(N856/R856))</f>
        <v>#DIV/0!</v>
      </c>
      <c r="P856" s="58"/>
      <c r="Q856" s="58"/>
      <c r="R856" s="59"/>
      <c r="S856" s="60"/>
      <c r="T856" s="61" t="str">
        <f aca="false">IF(W856="","",VLOOKUP(W856,Categories!$M$155:$N$866,2,FALSE()))</f>
        <v/>
      </c>
      <c r="U856" s="62"/>
      <c r="V856" s="63"/>
      <c r="W856" s="64"/>
      <c r="X856" s="65"/>
      <c r="Y856" s="66" t="str">
        <f aca="false">IF(ISERROR(VLOOKUP(T856,'Target Margins'!A:F,5,FALSE())),"",VLOOKUP(T856,'Target Margins'!A:F,5,FALSE()))</f>
        <v/>
      </c>
    </row>
    <row r="857" customFormat="false" ht="13" hidden="false" customHeight="true" outlineLevel="0" collapsed="false">
      <c r="A857" s="46"/>
      <c r="B857" s="47"/>
      <c r="C857" s="48"/>
      <c r="D857" s="48"/>
      <c r="E857" s="49"/>
      <c r="F857" s="50"/>
      <c r="G857" s="51"/>
      <c r="H857" s="51"/>
      <c r="I857" s="52"/>
      <c r="J857" s="53"/>
      <c r="K857" s="54" t="n">
        <f aca="false">I857-(I857*J857)</f>
        <v>0</v>
      </c>
      <c r="L857" s="54"/>
      <c r="M857" s="55"/>
      <c r="N857" s="56" t="n">
        <f aca="false">IF(M857="",(K857),(K857/M857))</f>
        <v>0</v>
      </c>
      <c r="O857" s="57" t="e">
        <f aca="false">(1-(N857/R857))</f>
        <v>#DIV/0!</v>
      </c>
      <c r="P857" s="58"/>
      <c r="Q857" s="58"/>
      <c r="R857" s="59"/>
      <c r="S857" s="60"/>
      <c r="T857" s="61" t="str">
        <f aca="false">IF(W857="","",VLOOKUP(W857,Categories!$M$155:$N$866,2,FALSE()))</f>
        <v/>
      </c>
      <c r="U857" s="62"/>
      <c r="V857" s="63"/>
      <c r="W857" s="64"/>
      <c r="X857" s="65"/>
      <c r="Y857" s="66" t="str">
        <f aca="false">IF(ISERROR(VLOOKUP(T857,'Target Margins'!A:F,5,FALSE())),"",VLOOKUP(T857,'Target Margins'!A:F,5,FALSE()))</f>
        <v/>
      </c>
    </row>
    <row r="858" customFormat="false" ht="13" hidden="false" customHeight="true" outlineLevel="0" collapsed="false">
      <c r="A858" s="46"/>
      <c r="B858" s="47"/>
      <c r="C858" s="48"/>
      <c r="D858" s="48"/>
      <c r="E858" s="49"/>
      <c r="F858" s="50"/>
      <c r="G858" s="51"/>
      <c r="H858" s="51"/>
      <c r="I858" s="52"/>
      <c r="J858" s="53"/>
      <c r="K858" s="54" t="n">
        <f aca="false">I858-(I858*J858)</f>
        <v>0</v>
      </c>
      <c r="L858" s="54"/>
      <c r="M858" s="55"/>
      <c r="N858" s="56" t="n">
        <f aca="false">IF(M858="",(K858),(K858/M858))</f>
        <v>0</v>
      </c>
      <c r="O858" s="57" t="e">
        <f aca="false">(1-(N858/R858))</f>
        <v>#DIV/0!</v>
      </c>
      <c r="P858" s="58"/>
      <c r="Q858" s="58"/>
      <c r="R858" s="59"/>
      <c r="S858" s="60"/>
      <c r="T858" s="61" t="str">
        <f aca="false">IF(W858="","",VLOOKUP(W858,Categories!$M$155:$N$866,2,FALSE()))</f>
        <v/>
      </c>
      <c r="U858" s="62"/>
      <c r="V858" s="63"/>
      <c r="W858" s="64"/>
      <c r="X858" s="65"/>
      <c r="Y858" s="66" t="str">
        <f aca="false">IF(ISERROR(VLOOKUP(T858,'Target Margins'!A:F,5,FALSE())),"",VLOOKUP(T858,'Target Margins'!A:F,5,FALSE()))</f>
        <v/>
      </c>
    </row>
    <row r="859" customFormat="false" ht="13" hidden="false" customHeight="true" outlineLevel="0" collapsed="false">
      <c r="A859" s="46"/>
      <c r="B859" s="47"/>
      <c r="C859" s="48"/>
      <c r="D859" s="48"/>
      <c r="E859" s="49"/>
      <c r="F859" s="50"/>
      <c r="G859" s="51"/>
      <c r="H859" s="51"/>
      <c r="I859" s="52"/>
      <c r="J859" s="53"/>
      <c r="K859" s="54" t="n">
        <f aca="false">I859-(I859*J859)</f>
        <v>0</v>
      </c>
      <c r="L859" s="54"/>
      <c r="M859" s="55"/>
      <c r="N859" s="56" t="n">
        <f aca="false">IF(M859="",(K859),(K859/M859))</f>
        <v>0</v>
      </c>
      <c r="O859" s="57" t="e">
        <f aca="false">(1-(N859/R859))</f>
        <v>#DIV/0!</v>
      </c>
      <c r="P859" s="58"/>
      <c r="Q859" s="58"/>
      <c r="R859" s="59"/>
      <c r="S859" s="60"/>
      <c r="T859" s="61" t="str">
        <f aca="false">IF(W859="","",VLOOKUP(W859,Categories!$M$155:$N$866,2,FALSE()))</f>
        <v/>
      </c>
      <c r="U859" s="62"/>
      <c r="V859" s="63"/>
      <c r="W859" s="64"/>
      <c r="X859" s="65"/>
      <c r="Y859" s="66" t="str">
        <f aca="false">IF(ISERROR(VLOOKUP(T859,'Target Margins'!A:F,5,FALSE())),"",VLOOKUP(T859,'Target Margins'!A:F,5,FALSE()))</f>
        <v/>
      </c>
    </row>
    <row r="860" customFormat="false" ht="13" hidden="false" customHeight="true" outlineLevel="0" collapsed="false">
      <c r="A860" s="46"/>
      <c r="B860" s="47"/>
      <c r="C860" s="48"/>
      <c r="D860" s="48"/>
      <c r="E860" s="49"/>
      <c r="F860" s="50"/>
      <c r="G860" s="51"/>
      <c r="H860" s="51"/>
      <c r="I860" s="52"/>
      <c r="J860" s="53"/>
      <c r="K860" s="54" t="n">
        <f aca="false">I860-(I860*J860)</f>
        <v>0</v>
      </c>
      <c r="L860" s="54"/>
      <c r="M860" s="55"/>
      <c r="N860" s="56" t="n">
        <f aca="false">IF(M860="",(K860),(K860/M860))</f>
        <v>0</v>
      </c>
      <c r="O860" s="57" t="e">
        <f aca="false">(1-(N860/R860))</f>
        <v>#DIV/0!</v>
      </c>
      <c r="P860" s="58"/>
      <c r="Q860" s="58"/>
      <c r="R860" s="59"/>
      <c r="S860" s="60"/>
      <c r="T860" s="61" t="str">
        <f aca="false">IF(W860="","",VLOOKUP(W860,Categories!$M$155:$N$866,2,FALSE()))</f>
        <v/>
      </c>
      <c r="U860" s="62"/>
      <c r="V860" s="63"/>
      <c r="W860" s="64"/>
      <c r="X860" s="65"/>
      <c r="Y860" s="66" t="str">
        <f aca="false">IF(ISERROR(VLOOKUP(T860,'Target Margins'!A:F,5,FALSE())),"",VLOOKUP(T860,'Target Margins'!A:F,5,FALSE()))</f>
        <v/>
      </c>
    </row>
    <row r="861" customFormat="false" ht="13" hidden="false" customHeight="true" outlineLevel="0" collapsed="false">
      <c r="A861" s="46"/>
      <c r="B861" s="47"/>
      <c r="C861" s="48"/>
      <c r="D861" s="48"/>
      <c r="E861" s="49"/>
      <c r="F861" s="50"/>
      <c r="G861" s="51"/>
      <c r="H861" s="51"/>
      <c r="I861" s="52"/>
      <c r="J861" s="53"/>
      <c r="K861" s="54" t="n">
        <f aca="false">I861-(I861*J861)</f>
        <v>0</v>
      </c>
      <c r="L861" s="54"/>
      <c r="M861" s="55"/>
      <c r="N861" s="56" t="n">
        <f aca="false">IF(M861="",(K861),(K861/M861))</f>
        <v>0</v>
      </c>
      <c r="O861" s="57" t="e">
        <f aca="false">(1-(N861/R861))</f>
        <v>#DIV/0!</v>
      </c>
      <c r="P861" s="58"/>
      <c r="Q861" s="58"/>
      <c r="R861" s="59"/>
      <c r="S861" s="60"/>
      <c r="T861" s="61" t="str">
        <f aca="false">IF(W861="","",VLOOKUP(W861,Categories!$M$155:$N$866,2,FALSE()))</f>
        <v/>
      </c>
      <c r="U861" s="62"/>
      <c r="V861" s="63"/>
      <c r="W861" s="64"/>
      <c r="X861" s="65"/>
      <c r="Y861" s="66" t="str">
        <f aca="false">IF(ISERROR(VLOOKUP(T861,'Target Margins'!A:F,5,FALSE())),"",VLOOKUP(T861,'Target Margins'!A:F,5,FALSE()))</f>
        <v/>
      </c>
    </row>
    <row r="862" customFormat="false" ht="13" hidden="false" customHeight="true" outlineLevel="0" collapsed="false">
      <c r="A862" s="46"/>
      <c r="B862" s="47"/>
      <c r="C862" s="48"/>
      <c r="D862" s="48"/>
      <c r="E862" s="49"/>
      <c r="F862" s="50"/>
      <c r="G862" s="51"/>
      <c r="H862" s="51"/>
      <c r="I862" s="52"/>
      <c r="J862" s="53"/>
      <c r="K862" s="54" t="n">
        <f aca="false">I862-(I862*J862)</f>
        <v>0</v>
      </c>
      <c r="L862" s="54"/>
      <c r="M862" s="55"/>
      <c r="N862" s="56" t="n">
        <f aca="false">IF(M862="",(K862),(K862/M862))</f>
        <v>0</v>
      </c>
      <c r="O862" s="57" t="e">
        <f aca="false">(1-(N862/R862))</f>
        <v>#DIV/0!</v>
      </c>
      <c r="P862" s="58"/>
      <c r="Q862" s="58"/>
      <c r="R862" s="59"/>
      <c r="S862" s="60"/>
      <c r="T862" s="61" t="str">
        <f aca="false">IF(W862="","",VLOOKUP(W862,Categories!$M$155:$N$866,2,FALSE()))</f>
        <v/>
      </c>
      <c r="U862" s="62"/>
      <c r="V862" s="63"/>
      <c r="W862" s="64"/>
      <c r="X862" s="65"/>
      <c r="Y862" s="66" t="str">
        <f aca="false">IF(ISERROR(VLOOKUP(T862,'Target Margins'!A:F,5,FALSE())),"",VLOOKUP(T862,'Target Margins'!A:F,5,FALSE()))</f>
        <v/>
      </c>
    </row>
    <row r="863" customFormat="false" ht="13" hidden="false" customHeight="true" outlineLevel="0" collapsed="false">
      <c r="A863" s="46"/>
      <c r="B863" s="47"/>
      <c r="C863" s="48"/>
      <c r="D863" s="48"/>
      <c r="E863" s="49"/>
      <c r="F863" s="50"/>
      <c r="G863" s="51"/>
      <c r="H863" s="51"/>
      <c r="I863" s="52"/>
      <c r="J863" s="53"/>
      <c r="K863" s="54" t="n">
        <f aca="false">I863-(I863*J863)</f>
        <v>0</v>
      </c>
      <c r="L863" s="54"/>
      <c r="M863" s="55"/>
      <c r="N863" s="56" t="n">
        <f aca="false">IF(M863="",(K863),(K863/M863))</f>
        <v>0</v>
      </c>
      <c r="O863" s="57" t="e">
        <f aca="false">(1-(N863/R863))</f>
        <v>#DIV/0!</v>
      </c>
      <c r="P863" s="58"/>
      <c r="Q863" s="58"/>
      <c r="R863" s="59"/>
      <c r="S863" s="60"/>
      <c r="T863" s="61" t="str">
        <f aca="false">IF(W863="","",VLOOKUP(W863,Categories!$M$155:$N$866,2,FALSE()))</f>
        <v/>
      </c>
      <c r="U863" s="62"/>
      <c r="V863" s="63"/>
      <c r="W863" s="64"/>
      <c r="X863" s="65"/>
      <c r="Y863" s="66" t="str">
        <f aca="false">IF(ISERROR(VLOOKUP(T863,'Target Margins'!A:F,5,FALSE())),"",VLOOKUP(T863,'Target Margins'!A:F,5,FALSE()))</f>
        <v/>
      </c>
    </row>
    <row r="864" customFormat="false" ht="13" hidden="false" customHeight="true" outlineLevel="0" collapsed="false">
      <c r="A864" s="46"/>
      <c r="B864" s="47"/>
      <c r="C864" s="48"/>
      <c r="D864" s="48"/>
      <c r="E864" s="49"/>
      <c r="F864" s="50"/>
      <c r="G864" s="51"/>
      <c r="H864" s="51"/>
      <c r="I864" s="52"/>
      <c r="J864" s="53"/>
      <c r="K864" s="54" t="n">
        <f aca="false">I864-(I864*J864)</f>
        <v>0</v>
      </c>
      <c r="L864" s="54"/>
      <c r="M864" s="55"/>
      <c r="N864" s="56" t="n">
        <f aca="false">IF(M864="",(K864),(K864/M864))</f>
        <v>0</v>
      </c>
      <c r="O864" s="57" t="e">
        <f aca="false">(1-(N864/R864))</f>
        <v>#DIV/0!</v>
      </c>
      <c r="P864" s="58"/>
      <c r="Q864" s="58"/>
      <c r="R864" s="59"/>
      <c r="S864" s="60"/>
      <c r="T864" s="61" t="str">
        <f aca="false">IF(W864="","",VLOOKUP(W864,Categories!$M$155:$N$866,2,FALSE()))</f>
        <v/>
      </c>
      <c r="U864" s="62"/>
      <c r="V864" s="63"/>
      <c r="W864" s="64"/>
      <c r="X864" s="65"/>
      <c r="Y864" s="66" t="str">
        <f aca="false">IF(ISERROR(VLOOKUP(T864,'Target Margins'!A:F,5,FALSE())),"",VLOOKUP(T864,'Target Margins'!A:F,5,FALSE()))</f>
        <v/>
      </c>
    </row>
    <row r="865" customFormat="false" ht="13" hidden="false" customHeight="true" outlineLevel="0" collapsed="false">
      <c r="A865" s="46"/>
      <c r="B865" s="47"/>
      <c r="C865" s="48"/>
      <c r="D865" s="48"/>
      <c r="E865" s="49"/>
      <c r="F865" s="50"/>
      <c r="G865" s="51"/>
      <c r="H865" s="51"/>
      <c r="I865" s="52"/>
      <c r="J865" s="53"/>
      <c r="K865" s="54" t="n">
        <f aca="false">I865-(I865*J865)</f>
        <v>0</v>
      </c>
      <c r="L865" s="54"/>
      <c r="M865" s="55"/>
      <c r="N865" s="56" t="n">
        <f aca="false">IF(M865="",(K865),(K865/M865))</f>
        <v>0</v>
      </c>
      <c r="O865" s="57" t="e">
        <f aca="false">(1-(N865/R865))</f>
        <v>#DIV/0!</v>
      </c>
      <c r="P865" s="58"/>
      <c r="Q865" s="58"/>
      <c r="R865" s="59"/>
      <c r="S865" s="60"/>
      <c r="T865" s="61" t="str">
        <f aca="false">IF(W865="","",VLOOKUP(W865,Categories!$M$155:$N$866,2,FALSE()))</f>
        <v/>
      </c>
      <c r="U865" s="62"/>
      <c r="V865" s="63"/>
      <c r="W865" s="64"/>
      <c r="X865" s="65"/>
      <c r="Y865" s="66" t="str">
        <f aca="false">IF(ISERROR(VLOOKUP(T865,'Target Margins'!A:F,5,FALSE())),"",VLOOKUP(T865,'Target Margins'!A:F,5,FALSE()))</f>
        <v/>
      </c>
    </row>
    <row r="866" customFormat="false" ht="13" hidden="false" customHeight="true" outlineLevel="0" collapsed="false">
      <c r="A866" s="46"/>
      <c r="B866" s="47"/>
      <c r="C866" s="48"/>
      <c r="D866" s="48"/>
      <c r="E866" s="49"/>
      <c r="F866" s="50"/>
      <c r="G866" s="51"/>
      <c r="H866" s="51"/>
      <c r="I866" s="52"/>
      <c r="J866" s="53"/>
      <c r="K866" s="54" t="n">
        <f aca="false">I866-(I866*J866)</f>
        <v>0</v>
      </c>
      <c r="L866" s="54"/>
      <c r="M866" s="55"/>
      <c r="N866" s="56" t="n">
        <f aca="false">IF(M866="",(K866),(K866/M866))</f>
        <v>0</v>
      </c>
      <c r="O866" s="57" t="e">
        <f aca="false">(1-(N866/R866))</f>
        <v>#DIV/0!</v>
      </c>
      <c r="P866" s="58"/>
      <c r="Q866" s="58"/>
      <c r="R866" s="59"/>
      <c r="S866" s="60"/>
      <c r="T866" s="61" t="str">
        <f aca="false">IF(W866="","",VLOOKUP(W866,Categories!$M$155:$N$866,2,FALSE()))</f>
        <v/>
      </c>
      <c r="U866" s="62"/>
      <c r="V866" s="63"/>
      <c r="W866" s="64"/>
      <c r="X866" s="65"/>
      <c r="Y866" s="66" t="str">
        <f aca="false">IF(ISERROR(VLOOKUP(T866,'Target Margins'!A:F,5,FALSE())),"",VLOOKUP(T866,'Target Margins'!A:F,5,FALSE()))</f>
        <v/>
      </c>
    </row>
    <row r="867" customFormat="false" ht="13" hidden="false" customHeight="true" outlineLevel="0" collapsed="false">
      <c r="A867" s="46"/>
      <c r="B867" s="47"/>
      <c r="C867" s="48"/>
      <c r="D867" s="48"/>
      <c r="E867" s="49"/>
      <c r="F867" s="50"/>
      <c r="G867" s="51"/>
      <c r="H867" s="51"/>
      <c r="I867" s="52"/>
      <c r="J867" s="53"/>
      <c r="K867" s="54" t="n">
        <f aca="false">I867-(I867*J867)</f>
        <v>0</v>
      </c>
      <c r="L867" s="54"/>
      <c r="M867" s="55"/>
      <c r="N867" s="56" t="n">
        <f aca="false">IF(M867="",(K867),(K867/M867))</f>
        <v>0</v>
      </c>
      <c r="O867" s="57" t="e">
        <f aca="false">(1-(N867/R867))</f>
        <v>#DIV/0!</v>
      </c>
      <c r="P867" s="58"/>
      <c r="Q867" s="58"/>
      <c r="R867" s="59"/>
      <c r="S867" s="60"/>
      <c r="T867" s="61" t="str">
        <f aca="false">IF(W867="","",VLOOKUP(W867,Categories!$M$155:$N$866,2,FALSE()))</f>
        <v/>
      </c>
      <c r="U867" s="62"/>
      <c r="V867" s="63"/>
      <c r="W867" s="64"/>
      <c r="X867" s="65"/>
      <c r="Y867" s="66" t="str">
        <f aca="false">IF(ISERROR(VLOOKUP(T867,'Target Margins'!A:F,5,FALSE())),"",VLOOKUP(T867,'Target Margins'!A:F,5,FALSE()))</f>
        <v/>
      </c>
    </row>
    <row r="868" customFormat="false" ht="13" hidden="false" customHeight="true" outlineLevel="0" collapsed="false">
      <c r="A868" s="46"/>
      <c r="B868" s="47"/>
      <c r="C868" s="48"/>
      <c r="D868" s="48"/>
      <c r="E868" s="49"/>
      <c r="F868" s="50"/>
      <c r="G868" s="51"/>
      <c r="H868" s="51"/>
      <c r="I868" s="52"/>
      <c r="J868" s="53"/>
      <c r="K868" s="54" t="n">
        <f aca="false">I868-(I868*J868)</f>
        <v>0</v>
      </c>
      <c r="L868" s="54"/>
      <c r="M868" s="55"/>
      <c r="N868" s="56" t="n">
        <f aca="false">IF(M868="",(K868),(K868/M868))</f>
        <v>0</v>
      </c>
      <c r="O868" s="57" t="e">
        <f aca="false">(1-(N868/R868))</f>
        <v>#DIV/0!</v>
      </c>
      <c r="P868" s="58"/>
      <c r="Q868" s="58"/>
      <c r="R868" s="59"/>
      <c r="S868" s="60"/>
      <c r="T868" s="61" t="str">
        <f aca="false">IF(W868="","",VLOOKUP(W868,Categories!$M$155:$N$866,2,FALSE()))</f>
        <v/>
      </c>
      <c r="U868" s="62"/>
      <c r="V868" s="63"/>
      <c r="W868" s="64"/>
      <c r="X868" s="65"/>
      <c r="Y868" s="66" t="str">
        <f aca="false">IF(ISERROR(VLOOKUP(T868,'Target Margins'!A:F,5,FALSE())),"",VLOOKUP(T868,'Target Margins'!A:F,5,FALSE()))</f>
        <v/>
      </c>
    </row>
    <row r="869" customFormat="false" ht="13" hidden="false" customHeight="true" outlineLevel="0" collapsed="false">
      <c r="A869" s="46"/>
      <c r="B869" s="47"/>
      <c r="C869" s="48"/>
      <c r="D869" s="48"/>
      <c r="E869" s="49"/>
      <c r="F869" s="50"/>
      <c r="G869" s="51"/>
      <c r="H869" s="51"/>
      <c r="I869" s="52"/>
      <c r="J869" s="53"/>
      <c r="K869" s="54" t="n">
        <f aca="false">I869-(I869*J869)</f>
        <v>0</v>
      </c>
      <c r="L869" s="54"/>
      <c r="M869" s="55"/>
      <c r="N869" s="56" t="n">
        <f aca="false">IF(M869="",(K869),(K869/M869))</f>
        <v>0</v>
      </c>
      <c r="O869" s="57" t="e">
        <f aca="false">(1-(N869/R869))</f>
        <v>#DIV/0!</v>
      </c>
      <c r="P869" s="58"/>
      <c r="Q869" s="58"/>
      <c r="R869" s="59"/>
      <c r="S869" s="60"/>
      <c r="T869" s="61" t="str">
        <f aca="false">IF(W869="","",VLOOKUP(W869,Categories!$M$155:$N$866,2,FALSE()))</f>
        <v/>
      </c>
      <c r="U869" s="62"/>
      <c r="V869" s="63"/>
      <c r="W869" s="64"/>
      <c r="X869" s="65"/>
      <c r="Y869" s="66" t="str">
        <f aca="false">IF(ISERROR(VLOOKUP(T869,'Target Margins'!A:F,5,FALSE())),"",VLOOKUP(T869,'Target Margins'!A:F,5,FALSE()))</f>
        <v/>
      </c>
    </row>
    <row r="870" customFormat="false" ht="13" hidden="false" customHeight="true" outlineLevel="0" collapsed="false">
      <c r="A870" s="46"/>
      <c r="B870" s="47"/>
      <c r="C870" s="48"/>
      <c r="D870" s="48"/>
      <c r="E870" s="49"/>
      <c r="F870" s="50"/>
      <c r="G870" s="51"/>
      <c r="H870" s="51"/>
      <c r="I870" s="52"/>
      <c r="J870" s="53"/>
      <c r="K870" s="54" t="n">
        <f aca="false">I870-(I870*J870)</f>
        <v>0</v>
      </c>
      <c r="L870" s="54"/>
      <c r="M870" s="55"/>
      <c r="N870" s="56" t="n">
        <f aca="false">IF(M870="",(K870),(K870/M870))</f>
        <v>0</v>
      </c>
      <c r="O870" s="57" t="e">
        <f aca="false">(1-(N870/R870))</f>
        <v>#DIV/0!</v>
      </c>
      <c r="P870" s="58"/>
      <c r="Q870" s="58"/>
      <c r="R870" s="59"/>
      <c r="S870" s="60"/>
      <c r="T870" s="61" t="str">
        <f aca="false">IF(W870="","",VLOOKUP(W870,Categories!$M$155:$N$866,2,FALSE()))</f>
        <v/>
      </c>
      <c r="U870" s="62"/>
      <c r="V870" s="63"/>
      <c r="W870" s="64"/>
      <c r="X870" s="65"/>
      <c r="Y870" s="66" t="str">
        <f aca="false">IF(ISERROR(VLOOKUP(T870,'Target Margins'!A:F,5,FALSE())),"",VLOOKUP(T870,'Target Margins'!A:F,5,FALSE()))</f>
        <v/>
      </c>
    </row>
    <row r="871" customFormat="false" ht="13" hidden="false" customHeight="true" outlineLevel="0" collapsed="false">
      <c r="A871" s="46"/>
      <c r="B871" s="47"/>
      <c r="C871" s="48"/>
      <c r="D871" s="48"/>
      <c r="E871" s="49"/>
      <c r="F871" s="50"/>
      <c r="G871" s="51"/>
      <c r="H871" s="51"/>
      <c r="I871" s="52"/>
      <c r="J871" s="53"/>
      <c r="K871" s="54" t="n">
        <f aca="false">I871-(I871*J871)</f>
        <v>0</v>
      </c>
      <c r="L871" s="54"/>
      <c r="M871" s="55"/>
      <c r="N871" s="56" t="n">
        <f aca="false">IF(M871="",(K871),(K871/M871))</f>
        <v>0</v>
      </c>
      <c r="O871" s="57" t="e">
        <f aca="false">(1-(N871/R871))</f>
        <v>#DIV/0!</v>
      </c>
      <c r="P871" s="58"/>
      <c r="Q871" s="58"/>
      <c r="R871" s="59"/>
      <c r="S871" s="60"/>
      <c r="T871" s="61" t="str">
        <f aca="false">IF(W871="","",VLOOKUP(W871,Categories!$M$155:$N$866,2,FALSE()))</f>
        <v/>
      </c>
      <c r="U871" s="62"/>
      <c r="V871" s="63"/>
      <c r="W871" s="64"/>
      <c r="X871" s="65"/>
      <c r="Y871" s="66" t="str">
        <f aca="false">IF(ISERROR(VLOOKUP(T871,'Target Margins'!A:F,5,FALSE())),"",VLOOKUP(T871,'Target Margins'!A:F,5,FALSE()))</f>
        <v/>
      </c>
    </row>
    <row r="872" customFormat="false" ht="13" hidden="false" customHeight="true" outlineLevel="0" collapsed="false">
      <c r="A872" s="46"/>
      <c r="B872" s="47"/>
      <c r="C872" s="48"/>
      <c r="D872" s="48"/>
      <c r="E872" s="49"/>
      <c r="F872" s="50"/>
      <c r="G872" s="51"/>
      <c r="H872" s="51"/>
      <c r="I872" s="52"/>
      <c r="J872" s="53"/>
      <c r="K872" s="54" t="n">
        <f aca="false">I872-(I872*J872)</f>
        <v>0</v>
      </c>
      <c r="L872" s="54"/>
      <c r="M872" s="55"/>
      <c r="N872" s="56" t="n">
        <f aca="false">IF(M872="",(K872),(K872/M872))</f>
        <v>0</v>
      </c>
      <c r="O872" s="57" t="e">
        <f aca="false">(1-(N872/R872))</f>
        <v>#DIV/0!</v>
      </c>
      <c r="P872" s="58"/>
      <c r="Q872" s="58"/>
      <c r="R872" s="59"/>
      <c r="S872" s="60"/>
      <c r="T872" s="61" t="str">
        <f aca="false">IF(W872="","",VLOOKUP(W872,Categories!$M$155:$N$866,2,FALSE()))</f>
        <v/>
      </c>
      <c r="U872" s="62"/>
      <c r="V872" s="63"/>
      <c r="W872" s="64"/>
      <c r="X872" s="65"/>
      <c r="Y872" s="66" t="str">
        <f aca="false">IF(ISERROR(VLOOKUP(T872,'Target Margins'!A:F,5,FALSE())),"",VLOOKUP(T872,'Target Margins'!A:F,5,FALSE()))</f>
        <v/>
      </c>
    </row>
    <row r="873" customFormat="false" ht="13" hidden="false" customHeight="true" outlineLevel="0" collapsed="false">
      <c r="A873" s="46"/>
      <c r="B873" s="47"/>
      <c r="C873" s="48"/>
      <c r="D873" s="48"/>
      <c r="E873" s="49"/>
      <c r="F873" s="50"/>
      <c r="G873" s="51"/>
      <c r="H873" s="51"/>
      <c r="I873" s="52"/>
      <c r="J873" s="53"/>
      <c r="K873" s="54" t="n">
        <f aca="false">I873-(I873*J873)</f>
        <v>0</v>
      </c>
      <c r="L873" s="54"/>
      <c r="M873" s="55"/>
      <c r="N873" s="56" t="n">
        <f aca="false">IF(M873="",(K873),(K873/M873))</f>
        <v>0</v>
      </c>
      <c r="O873" s="57" t="e">
        <f aca="false">(1-(N873/R873))</f>
        <v>#DIV/0!</v>
      </c>
      <c r="P873" s="58"/>
      <c r="Q873" s="58"/>
      <c r="R873" s="59"/>
      <c r="S873" s="60"/>
      <c r="T873" s="61" t="str">
        <f aca="false">IF(W873="","",VLOOKUP(W873,Categories!$M$155:$N$866,2,FALSE()))</f>
        <v/>
      </c>
      <c r="U873" s="62"/>
      <c r="V873" s="63"/>
      <c r="W873" s="64"/>
      <c r="X873" s="65"/>
      <c r="Y873" s="66" t="str">
        <f aca="false">IF(ISERROR(VLOOKUP(T873,'Target Margins'!A:F,5,FALSE())),"",VLOOKUP(T873,'Target Margins'!A:F,5,FALSE()))</f>
        <v/>
      </c>
    </row>
    <row r="874" customFormat="false" ht="13" hidden="false" customHeight="true" outlineLevel="0" collapsed="false">
      <c r="A874" s="46"/>
      <c r="B874" s="47"/>
      <c r="C874" s="48"/>
      <c r="D874" s="48"/>
      <c r="E874" s="49"/>
      <c r="F874" s="50"/>
      <c r="G874" s="51"/>
      <c r="H874" s="51"/>
      <c r="I874" s="52"/>
      <c r="J874" s="53"/>
      <c r="K874" s="54" t="n">
        <f aca="false">I874-(I874*J874)</f>
        <v>0</v>
      </c>
      <c r="L874" s="54"/>
      <c r="M874" s="55"/>
      <c r="N874" s="56" t="n">
        <f aca="false">IF(M874="",(K874),(K874/M874))</f>
        <v>0</v>
      </c>
      <c r="O874" s="57" t="e">
        <f aca="false">(1-(N874/R874))</f>
        <v>#DIV/0!</v>
      </c>
      <c r="P874" s="58"/>
      <c r="Q874" s="58"/>
      <c r="R874" s="59"/>
      <c r="S874" s="60"/>
      <c r="T874" s="61" t="str">
        <f aca="false">IF(W874="","",VLOOKUP(W874,Categories!$M$155:$N$866,2,FALSE()))</f>
        <v/>
      </c>
      <c r="U874" s="62"/>
      <c r="V874" s="63"/>
      <c r="W874" s="64"/>
      <c r="X874" s="65"/>
      <c r="Y874" s="66" t="str">
        <f aca="false">IF(ISERROR(VLOOKUP(T874,'Target Margins'!A:F,5,FALSE())),"",VLOOKUP(T874,'Target Margins'!A:F,5,FALSE()))</f>
        <v/>
      </c>
    </row>
    <row r="875" customFormat="false" ht="13" hidden="false" customHeight="true" outlineLevel="0" collapsed="false">
      <c r="A875" s="46"/>
      <c r="B875" s="47"/>
      <c r="C875" s="48"/>
      <c r="D875" s="48"/>
      <c r="E875" s="49"/>
      <c r="F875" s="50"/>
      <c r="G875" s="51"/>
      <c r="H875" s="51"/>
      <c r="I875" s="52"/>
      <c r="J875" s="53"/>
      <c r="K875" s="54" t="n">
        <f aca="false">I875-(I875*J875)</f>
        <v>0</v>
      </c>
      <c r="L875" s="54"/>
      <c r="M875" s="55"/>
      <c r="N875" s="56" t="n">
        <f aca="false">IF(M875="",(K875),(K875/M875))</f>
        <v>0</v>
      </c>
      <c r="O875" s="57" t="e">
        <f aca="false">(1-(N875/R875))</f>
        <v>#DIV/0!</v>
      </c>
      <c r="P875" s="58"/>
      <c r="Q875" s="58"/>
      <c r="R875" s="59"/>
      <c r="S875" s="60"/>
      <c r="T875" s="61" t="str">
        <f aca="false">IF(W875="","",VLOOKUP(W875,Categories!$M$155:$N$866,2,FALSE()))</f>
        <v/>
      </c>
      <c r="U875" s="62"/>
      <c r="V875" s="63"/>
      <c r="W875" s="64"/>
      <c r="X875" s="65"/>
      <c r="Y875" s="66" t="str">
        <f aca="false">IF(ISERROR(VLOOKUP(T875,'Target Margins'!A:F,5,FALSE())),"",VLOOKUP(T875,'Target Margins'!A:F,5,FALSE()))</f>
        <v/>
      </c>
    </row>
    <row r="876" customFormat="false" ht="13" hidden="false" customHeight="true" outlineLevel="0" collapsed="false">
      <c r="A876" s="46"/>
      <c r="B876" s="47"/>
      <c r="C876" s="48"/>
      <c r="D876" s="48"/>
      <c r="E876" s="49"/>
      <c r="F876" s="50"/>
      <c r="G876" s="51"/>
      <c r="H876" s="51"/>
      <c r="I876" s="52"/>
      <c r="J876" s="53"/>
      <c r="K876" s="54" t="n">
        <f aca="false">I876-(I876*J876)</f>
        <v>0</v>
      </c>
      <c r="L876" s="54"/>
      <c r="M876" s="55"/>
      <c r="N876" s="56" t="n">
        <f aca="false">IF(M876="",(K876),(K876/M876))</f>
        <v>0</v>
      </c>
      <c r="O876" s="57" t="e">
        <f aca="false">(1-(N876/R876))</f>
        <v>#DIV/0!</v>
      </c>
      <c r="P876" s="58"/>
      <c r="Q876" s="58"/>
      <c r="R876" s="59"/>
      <c r="S876" s="60"/>
      <c r="T876" s="61" t="str">
        <f aca="false">IF(W876="","",VLOOKUP(W876,Categories!$M$155:$N$866,2,FALSE()))</f>
        <v/>
      </c>
      <c r="U876" s="62"/>
      <c r="V876" s="63"/>
      <c r="W876" s="64"/>
      <c r="X876" s="65"/>
      <c r="Y876" s="66" t="str">
        <f aca="false">IF(ISERROR(VLOOKUP(T876,'Target Margins'!A:F,5,FALSE())),"",VLOOKUP(T876,'Target Margins'!A:F,5,FALSE()))</f>
        <v/>
      </c>
    </row>
    <row r="877" customFormat="false" ht="13" hidden="false" customHeight="true" outlineLevel="0" collapsed="false">
      <c r="A877" s="46"/>
      <c r="B877" s="47"/>
      <c r="C877" s="48"/>
      <c r="D877" s="48"/>
      <c r="E877" s="49"/>
      <c r="F877" s="50"/>
      <c r="G877" s="51"/>
      <c r="H877" s="51"/>
      <c r="I877" s="52"/>
      <c r="J877" s="53"/>
      <c r="K877" s="54" t="n">
        <f aca="false">I877-(I877*J877)</f>
        <v>0</v>
      </c>
      <c r="L877" s="54"/>
      <c r="M877" s="55"/>
      <c r="N877" s="56" t="n">
        <f aca="false">IF(M877="",(K877),(K877/M877))</f>
        <v>0</v>
      </c>
      <c r="O877" s="57" t="e">
        <f aca="false">(1-(N877/R877))</f>
        <v>#DIV/0!</v>
      </c>
      <c r="P877" s="58"/>
      <c r="Q877" s="58"/>
      <c r="R877" s="59"/>
      <c r="S877" s="60"/>
      <c r="T877" s="61" t="str">
        <f aca="false">IF(W877="","",VLOOKUP(W877,Categories!$M$155:$N$866,2,FALSE()))</f>
        <v/>
      </c>
      <c r="U877" s="62"/>
      <c r="V877" s="63"/>
      <c r="W877" s="64"/>
      <c r="X877" s="65"/>
      <c r="Y877" s="66" t="str">
        <f aca="false">IF(ISERROR(VLOOKUP(T877,'Target Margins'!A:F,5,FALSE())),"",VLOOKUP(T877,'Target Margins'!A:F,5,FALSE()))</f>
        <v/>
      </c>
    </row>
    <row r="878" customFormat="false" ht="13" hidden="false" customHeight="true" outlineLevel="0" collapsed="false">
      <c r="A878" s="46"/>
      <c r="B878" s="47"/>
      <c r="C878" s="48"/>
      <c r="D878" s="48"/>
      <c r="E878" s="49"/>
      <c r="F878" s="50"/>
      <c r="G878" s="51"/>
      <c r="H878" s="51"/>
      <c r="I878" s="52"/>
      <c r="J878" s="53"/>
      <c r="K878" s="54" t="n">
        <f aca="false">I878-(I878*J878)</f>
        <v>0</v>
      </c>
      <c r="L878" s="54"/>
      <c r="M878" s="55"/>
      <c r="N878" s="56" t="n">
        <f aca="false">IF(M878="",(K878),(K878/M878))</f>
        <v>0</v>
      </c>
      <c r="O878" s="57" t="e">
        <f aca="false">(1-(N878/R878))</f>
        <v>#DIV/0!</v>
      </c>
      <c r="P878" s="58"/>
      <c r="Q878" s="58"/>
      <c r="R878" s="59"/>
      <c r="S878" s="60"/>
      <c r="T878" s="61" t="str">
        <f aca="false">IF(W878="","",VLOOKUP(W878,Categories!$M$155:$N$866,2,FALSE()))</f>
        <v/>
      </c>
      <c r="U878" s="62"/>
      <c r="V878" s="63"/>
      <c r="W878" s="64"/>
      <c r="X878" s="65"/>
      <c r="Y878" s="66" t="str">
        <f aca="false">IF(ISERROR(VLOOKUP(T878,'Target Margins'!A:F,5,FALSE())),"",VLOOKUP(T878,'Target Margins'!A:F,5,FALSE()))</f>
        <v/>
      </c>
    </row>
    <row r="879" customFormat="false" ht="13" hidden="false" customHeight="true" outlineLevel="0" collapsed="false">
      <c r="A879" s="46"/>
      <c r="B879" s="47"/>
      <c r="C879" s="48"/>
      <c r="D879" s="48"/>
      <c r="E879" s="49"/>
      <c r="F879" s="50"/>
      <c r="G879" s="51"/>
      <c r="H879" s="51"/>
      <c r="I879" s="52"/>
      <c r="J879" s="53"/>
      <c r="K879" s="54" t="n">
        <f aca="false">I879-(I879*J879)</f>
        <v>0</v>
      </c>
      <c r="L879" s="54"/>
      <c r="M879" s="55"/>
      <c r="N879" s="56" t="n">
        <f aca="false">IF(M879="",(K879),(K879/M879))</f>
        <v>0</v>
      </c>
      <c r="O879" s="57" t="e">
        <f aca="false">(1-(N879/R879))</f>
        <v>#DIV/0!</v>
      </c>
      <c r="P879" s="58"/>
      <c r="Q879" s="58"/>
      <c r="R879" s="59"/>
      <c r="S879" s="60"/>
      <c r="T879" s="61" t="str">
        <f aca="false">IF(W879="","",VLOOKUP(W879,Categories!$M$155:$N$866,2,FALSE()))</f>
        <v/>
      </c>
      <c r="U879" s="62"/>
      <c r="V879" s="63"/>
      <c r="W879" s="64"/>
      <c r="X879" s="65"/>
      <c r="Y879" s="66" t="str">
        <f aca="false">IF(ISERROR(VLOOKUP(T879,'Target Margins'!A:F,5,FALSE())),"",VLOOKUP(T879,'Target Margins'!A:F,5,FALSE()))</f>
        <v/>
      </c>
    </row>
    <row r="880" customFormat="false" ht="13" hidden="false" customHeight="true" outlineLevel="0" collapsed="false">
      <c r="A880" s="46"/>
      <c r="B880" s="47"/>
      <c r="C880" s="48"/>
      <c r="D880" s="48"/>
      <c r="E880" s="49"/>
      <c r="F880" s="50"/>
      <c r="G880" s="51"/>
      <c r="H880" s="51"/>
      <c r="I880" s="52"/>
      <c r="J880" s="53"/>
      <c r="K880" s="54" t="n">
        <f aca="false">I880-(I880*J880)</f>
        <v>0</v>
      </c>
      <c r="L880" s="54"/>
      <c r="M880" s="55"/>
      <c r="N880" s="56" t="n">
        <f aca="false">IF(M880="",(K880),(K880/M880))</f>
        <v>0</v>
      </c>
      <c r="O880" s="57" t="e">
        <f aca="false">(1-(N880/R880))</f>
        <v>#DIV/0!</v>
      </c>
      <c r="P880" s="58"/>
      <c r="Q880" s="58"/>
      <c r="R880" s="59"/>
      <c r="S880" s="60"/>
      <c r="T880" s="61" t="str">
        <f aca="false">IF(W880="","",VLOOKUP(W880,Categories!$M$155:$N$866,2,FALSE()))</f>
        <v/>
      </c>
      <c r="U880" s="62"/>
      <c r="V880" s="63"/>
      <c r="W880" s="64"/>
      <c r="X880" s="65"/>
      <c r="Y880" s="66" t="str">
        <f aca="false">IF(ISERROR(VLOOKUP(T880,'Target Margins'!A:F,5,FALSE())),"",VLOOKUP(T880,'Target Margins'!A:F,5,FALSE()))</f>
        <v/>
      </c>
    </row>
    <row r="881" customFormat="false" ht="13" hidden="false" customHeight="true" outlineLevel="0" collapsed="false">
      <c r="A881" s="46"/>
      <c r="B881" s="47"/>
      <c r="C881" s="48"/>
      <c r="D881" s="48"/>
      <c r="E881" s="49"/>
      <c r="F881" s="50"/>
      <c r="G881" s="51"/>
      <c r="H881" s="51"/>
      <c r="I881" s="52"/>
      <c r="J881" s="53"/>
      <c r="K881" s="54" t="n">
        <f aca="false">I881-(I881*J881)</f>
        <v>0</v>
      </c>
      <c r="L881" s="54"/>
      <c r="M881" s="55"/>
      <c r="N881" s="56" t="n">
        <f aca="false">IF(M881="",(K881),(K881/M881))</f>
        <v>0</v>
      </c>
      <c r="O881" s="57" t="e">
        <f aca="false">(1-(N881/R881))</f>
        <v>#DIV/0!</v>
      </c>
      <c r="P881" s="58"/>
      <c r="Q881" s="58"/>
      <c r="R881" s="59"/>
      <c r="S881" s="60"/>
      <c r="T881" s="61" t="str">
        <f aca="false">IF(W881="","",VLOOKUP(W881,Categories!$M$155:$N$866,2,FALSE()))</f>
        <v/>
      </c>
      <c r="U881" s="62"/>
      <c r="V881" s="63"/>
      <c r="W881" s="64"/>
      <c r="X881" s="65"/>
      <c r="Y881" s="66" t="str">
        <f aca="false">IF(ISERROR(VLOOKUP(T881,'Target Margins'!A:F,5,FALSE())),"",VLOOKUP(T881,'Target Margins'!A:F,5,FALSE()))</f>
        <v/>
      </c>
    </row>
    <row r="882" customFormat="false" ht="13" hidden="false" customHeight="true" outlineLevel="0" collapsed="false">
      <c r="A882" s="46"/>
      <c r="B882" s="47"/>
      <c r="C882" s="48"/>
      <c r="D882" s="48"/>
      <c r="E882" s="49"/>
      <c r="F882" s="50"/>
      <c r="G882" s="51"/>
      <c r="H882" s="51"/>
      <c r="I882" s="52"/>
      <c r="J882" s="53"/>
      <c r="K882" s="54" t="n">
        <f aca="false">I882-(I882*J882)</f>
        <v>0</v>
      </c>
      <c r="L882" s="54"/>
      <c r="M882" s="55"/>
      <c r="N882" s="56" t="n">
        <f aca="false">IF(M882="",(K882),(K882/M882))</f>
        <v>0</v>
      </c>
      <c r="O882" s="57" t="e">
        <f aca="false">(1-(N882/R882))</f>
        <v>#DIV/0!</v>
      </c>
      <c r="P882" s="58"/>
      <c r="Q882" s="58"/>
      <c r="R882" s="59"/>
      <c r="S882" s="60"/>
      <c r="T882" s="61" t="str">
        <f aca="false">IF(W882="","",VLOOKUP(W882,Categories!$M$155:$N$866,2,FALSE()))</f>
        <v/>
      </c>
      <c r="U882" s="62"/>
      <c r="V882" s="63"/>
      <c r="W882" s="64"/>
      <c r="X882" s="65"/>
      <c r="Y882" s="66" t="str">
        <f aca="false">IF(ISERROR(VLOOKUP(T882,'Target Margins'!A:F,5,FALSE())),"",VLOOKUP(T882,'Target Margins'!A:F,5,FALSE()))</f>
        <v/>
      </c>
    </row>
    <row r="883" customFormat="false" ht="13" hidden="false" customHeight="true" outlineLevel="0" collapsed="false">
      <c r="A883" s="46"/>
      <c r="B883" s="47"/>
      <c r="C883" s="48"/>
      <c r="D883" s="48"/>
      <c r="E883" s="49"/>
      <c r="F883" s="50"/>
      <c r="G883" s="51"/>
      <c r="H883" s="51"/>
      <c r="I883" s="52"/>
      <c r="J883" s="53"/>
      <c r="K883" s="54" t="n">
        <f aca="false">I883-(I883*J883)</f>
        <v>0</v>
      </c>
      <c r="L883" s="54"/>
      <c r="M883" s="55"/>
      <c r="N883" s="56" t="n">
        <f aca="false">IF(M883="",(K883),(K883/M883))</f>
        <v>0</v>
      </c>
      <c r="O883" s="57" t="e">
        <f aca="false">(1-(N883/R883))</f>
        <v>#DIV/0!</v>
      </c>
      <c r="P883" s="58"/>
      <c r="Q883" s="58"/>
      <c r="R883" s="59"/>
      <c r="S883" s="60"/>
      <c r="T883" s="61" t="str">
        <f aca="false">IF(W883="","",VLOOKUP(W883,Categories!$M$155:$N$866,2,FALSE()))</f>
        <v/>
      </c>
      <c r="U883" s="62"/>
      <c r="V883" s="63"/>
      <c r="W883" s="64"/>
      <c r="X883" s="65"/>
      <c r="Y883" s="66" t="str">
        <f aca="false">IF(ISERROR(VLOOKUP(T883,'Target Margins'!A:F,5,FALSE())),"",VLOOKUP(T883,'Target Margins'!A:F,5,FALSE()))</f>
        <v/>
      </c>
    </row>
    <row r="884" customFormat="false" ht="13" hidden="false" customHeight="true" outlineLevel="0" collapsed="false">
      <c r="A884" s="46"/>
      <c r="B884" s="47"/>
      <c r="C884" s="48"/>
      <c r="D884" s="48"/>
      <c r="E884" s="49"/>
      <c r="F884" s="50"/>
      <c r="G884" s="51"/>
      <c r="H884" s="51"/>
      <c r="I884" s="52"/>
      <c r="J884" s="53"/>
      <c r="K884" s="54" t="n">
        <f aca="false">I884-(I884*J884)</f>
        <v>0</v>
      </c>
      <c r="L884" s="54"/>
      <c r="M884" s="55"/>
      <c r="N884" s="56" t="n">
        <f aca="false">IF(M884="",(K884),(K884/M884))</f>
        <v>0</v>
      </c>
      <c r="O884" s="57" t="e">
        <f aca="false">(1-(N884/R884))</f>
        <v>#DIV/0!</v>
      </c>
      <c r="P884" s="58"/>
      <c r="Q884" s="58"/>
      <c r="R884" s="59"/>
      <c r="S884" s="60"/>
      <c r="T884" s="61" t="str">
        <f aca="false">IF(W884="","",VLOOKUP(W884,Categories!$M$155:$N$866,2,FALSE()))</f>
        <v/>
      </c>
      <c r="U884" s="62"/>
      <c r="V884" s="63"/>
      <c r="W884" s="64"/>
      <c r="X884" s="65"/>
      <c r="Y884" s="66" t="str">
        <f aca="false">IF(ISERROR(VLOOKUP(T884,'Target Margins'!A:F,5,FALSE())),"",VLOOKUP(T884,'Target Margins'!A:F,5,FALSE()))</f>
        <v/>
      </c>
    </row>
    <row r="885" customFormat="false" ht="13" hidden="false" customHeight="true" outlineLevel="0" collapsed="false">
      <c r="A885" s="46"/>
      <c r="B885" s="47"/>
      <c r="C885" s="48"/>
      <c r="D885" s="48"/>
      <c r="E885" s="49"/>
      <c r="F885" s="50"/>
      <c r="G885" s="51"/>
      <c r="H885" s="51"/>
      <c r="I885" s="52"/>
      <c r="J885" s="53"/>
      <c r="K885" s="54" t="n">
        <f aca="false">I885-(I885*J885)</f>
        <v>0</v>
      </c>
      <c r="L885" s="54"/>
      <c r="M885" s="55"/>
      <c r="N885" s="56" t="n">
        <f aca="false">IF(M885="",(K885),(K885/M885))</f>
        <v>0</v>
      </c>
      <c r="O885" s="57" t="e">
        <f aca="false">(1-(N885/R885))</f>
        <v>#DIV/0!</v>
      </c>
      <c r="P885" s="58"/>
      <c r="Q885" s="58"/>
      <c r="R885" s="59"/>
      <c r="S885" s="60"/>
      <c r="T885" s="61" t="str">
        <f aca="false">IF(W885="","",VLOOKUP(W885,Categories!$M$155:$N$866,2,FALSE()))</f>
        <v/>
      </c>
      <c r="U885" s="62"/>
      <c r="V885" s="63"/>
      <c r="W885" s="64"/>
      <c r="X885" s="65"/>
      <c r="Y885" s="66" t="str">
        <f aca="false">IF(ISERROR(VLOOKUP(T885,'Target Margins'!A:F,5,FALSE())),"",VLOOKUP(T885,'Target Margins'!A:F,5,FALSE()))</f>
        <v/>
      </c>
    </row>
    <row r="886" customFormat="false" ht="13" hidden="false" customHeight="true" outlineLevel="0" collapsed="false">
      <c r="A886" s="46"/>
      <c r="B886" s="47"/>
      <c r="C886" s="48"/>
      <c r="D886" s="48"/>
      <c r="E886" s="49"/>
      <c r="F886" s="50"/>
      <c r="G886" s="51"/>
      <c r="H886" s="51"/>
      <c r="I886" s="52"/>
      <c r="J886" s="53"/>
      <c r="K886" s="54" t="n">
        <f aca="false">I886-(I886*J886)</f>
        <v>0</v>
      </c>
      <c r="L886" s="54"/>
      <c r="M886" s="55"/>
      <c r="N886" s="56" t="n">
        <f aca="false">IF(M886="",(K886),(K886/M886))</f>
        <v>0</v>
      </c>
      <c r="O886" s="57" t="e">
        <f aca="false">(1-(N886/R886))</f>
        <v>#DIV/0!</v>
      </c>
      <c r="P886" s="58"/>
      <c r="Q886" s="58"/>
      <c r="R886" s="59"/>
      <c r="S886" s="60"/>
      <c r="T886" s="61" t="str">
        <f aca="false">IF(W886="","",VLOOKUP(W886,Categories!$M$155:$N$866,2,FALSE()))</f>
        <v/>
      </c>
      <c r="U886" s="62"/>
      <c r="V886" s="63"/>
      <c r="W886" s="64"/>
      <c r="X886" s="65"/>
      <c r="Y886" s="66" t="str">
        <f aca="false">IF(ISERROR(VLOOKUP(T886,'Target Margins'!A:F,5,FALSE())),"",VLOOKUP(T886,'Target Margins'!A:F,5,FALSE()))</f>
        <v/>
      </c>
    </row>
    <row r="887" customFormat="false" ht="13" hidden="false" customHeight="true" outlineLevel="0" collapsed="false">
      <c r="A887" s="46"/>
      <c r="B887" s="47"/>
      <c r="C887" s="48"/>
      <c r="D887" s="48"/>
      <c r="E887" s="49"/>
      <c r="F887" s="50"/>
      <c r="G887" s="51"/>
      <c r="H887" s="51"/>
      <c r="I887" s="52"/>
      <c r="J887" s="53"/>
      <c r="K887" s="54" t="n">
        <f aca="false">I887-(I887*J887)</f>
        <v>0</v>
      </c>
      <c r="L887" s="54"/>
      <c r="M887" s="55"/>
      <c r="N887" s="56" t="n">
        <f aca="false">IF(M887="",(K887),(K887/M887))</f>
        <v>0</v>
      </c>
      <c r="O887" s="57" t="e">
        <f aca="false">(1-(N887/R887))</f>
        <v>#DIV/0!</v>
      </c>
      <c r="P887" s="58"/>
      <c r="Q887" s="58"/>
      <c r="R887" s="59"/>
      <c r="S887" s="60"/>
      <c r="T887" s="61" t="str">
        <f aca="false">IF(W887="","",VLOOKUP(W887,Categories!$M$155:$N$866,2,FALSE()))</f>
        <v/>
      </c>
      <c r="U887" s="62"/>
      <c r="V887" s="63"/>
      <c r="W887" s="64"/>
      <c r="X887" s="65"/>
      <c r="Y887" s="66" t="str">
        <f aca="false">IF(ISERROR(VLOOKUP(T887,'Target Margins'!A:F,5,FALSE())),"",VLOOKUP(T887,'Target Margins'!A:F,5,FALSE()))</f>
        <v/>
      </c>
    </row>
    <row r="888" customFormat="false" ht="13" hidden="false" customHeight="true" outlineLevel="0" collapsed="false">
      <c r="A888" s="46"/>
      <c r="B888" s="47"/>
      <c r="C888" s="48"/>
      <c r="D888" s="48"/>
      <c r="E888" s="49"/>
      <c r="F888" s="50"/>
      <c r="G888" s="51"/>
      <c r="H888" s="51"/>
      <c r="I888" s="52"/>
      <c r="J888" s="53"/>
      <c r="K888" s="54" t="n">
        <f aca="false">I888-(I888*J888)</f>
        <v>0</v>
      </c>
      <c r="L888" s="54"/>
      <c r="M888" s="55"/>
      <c r="N888" s="56" t="n">
        <f aca="false">IF(M888="",(K888),(K888/M888))</f>
        <v>0</v>
      </c>
      <c r="O888" s="57" t="e">
        <f aca="false">(1-(N888/R888))</f>
        <v>#DIV/0!</v>
      </c>
      <c r="P888" s="58"/>
      <c r="Q888" s="58"/>
      <c r="R888" s="59"/>
      <c r="S888" s="60"/>
      <c r="T888" s="61" t="str">
        <f aca="false">IF(W888="","",VLOOKUP(W888,Categories!$M$155:$N$866,2,FALSE()))</f>
        <v/>
      </c>
      <c r="U888" s="62"/>
      <c r="V888" s="63"/>
      <c r="W888" s="64"/>
      <c r="X888" s="65"/>
      <c r="Y888" s="66" t="str">
        <f aca="false">IF(ISERROR(VLOOKUP(T888,'Target Margins'!A:F,5,FALSE())),"",VLOOKUP(T888,'Target Margins'!A:F,5,FALSE()))</f>
        <v/>
      </c>
    </row>
    <row r="889" customFormat="false" ht="13" hidden="false" customHeight="true" outlineLevel="0" collapsed="false">
      <c r="A889" s="46"/>
      <c r="B889" s="47"/>
      <c r="C889" s="48"/>
      <c r="D889" s="48"/>
      <c r="E889" s="49"/>
      <c r="F889" s="50"/>
      <c r="G889" s="51"/>
      <c r="H889" s="51"/>
      <c r="I889" s="52"/>
      <c r="J889" s="53"/>
      <c r="K889" s="54" t="n">
        <f aca="false">I889-(I889*J889)</f>
        <v>0</v>
      </c>
      <c r="L889" s="54"/>
      <c r="M889" s="55"/>
      <c r="N889" s="56" t="n">
        <f aca="false">IF(M889="",(K889),(K889/M889))</f>
        <v>0</v>
      </c>
      <c r="O889" s="57" t="e">
        <f aca="false">(1-(N889/R889))</f>
        <v>#DIV/0!</v>
      </c>
      <c r="P889" s="58"/>
      <c r="Q889" s="58"/>
      <c r="R889" s="59"/>
      <c r="S889" s="60"/>
      <c r="T889" s="61" t="str">
        <f aca="false">IF(W889="","",VLOOKUP(W889,Categories!$M$155:$N$866,2,FALSE()))</f>
        <v/>
      </c>
      <c r="U889" s="62"/>
      <c r="V889" s="63"/>
      <c r="W889" s="64"/>
      <c r="X889" s="65"/>
      <c r="Y889" s="66" t="str">
        <f aca="false">IF(ISERROR(VLOOKUP(T889,'Target Margins'!A:F,5,FALSE())),"",VLOOKUP(T889,'Target Margins'!A:F,5,FALSE()))</f>
        <v/>
      </c>
    </row>
    <row r="890" customFormat="false" ht="13" hidden="false" customHeight="true" outlineLevel="0" collapsed="false">
      <c r="A890" s="46"/>
      <c r="B890" s="47"/>
      <c r="C890" s="48"/>
      <c r="D890" s="48"/>
      <c r="E890" s="49"/>
      <c r="F890" s="50"/>
      <c r="G890" s="51"/>
      <c r="H890" s="51"/>
      <c r="I890" s="52"/>
      <c r="J890" s="53"/>
      <c r="K890" s="54" t="n">
        <f aca="false">I890-(I890*J890)</f>
        <v>0</v>
      </c>
      <c r="L890" s="54"/>
      <c r="M890" s="55"/>
      <c r="N890" s="56" t="n">
        <f aca="false">IF(M890="",(K890),(K890/M890))</f>
        <v>0</v>
      </c>
      <c r="O890" s="57" t="e">
        <f aca="false">(1-(N890/R890))</f>
        <v>#DIV/0!</v>
      </c>
      <c r="P890" s="58"/>
      <c r="Q890" s="58"/>
      <c r="R890" s="59"/>
      <c r="S890" s="60"/>
      <c r="T890" s="61" t="str">
        <f aca="false">IF(W890="","",VLOOKUP(W890,Categories!$M$155:$N$866,2,FALSE()))</f>
        <v/>
      </c>
      <c r="U890" s="62"/>
      <c r="V890" s="63"/>
      <c r="W890" s="64"/>
      <c r="X890" s="65"/>
      <c r="Y890" s="66" t="str">
        <f aca="false">IF(ISERROR(VLOOKUP(T890,'Target Margins'!A:F,5,FALSE())),"",VLOOKUP(T890,'Target Margins'!A:F,5,FALSE()))</f>
        <v/>
      </c>
    </row>
    <row r="891" customFormat="false" ht="13" hidden="false" customHeight="true" outlineLevel="0" collapsed="false">
      <c r="A891" s="46"/>
      <c r="B891" s="47"/>
      <c r="C891" s="48"/>
      <c r="D891" s="48"/>
      <c r="E891" s="49"/>
      <c r="F891" s="50"/>
      <c r="G891" s="51"/>
      <c r="H891" s="51"/>
      <c r="I891" s="52"/>
      <c r="J891" s="53"/>
      <c r="K891" s="54" t="n">
        <f aca="false">I891-(I891*J891)</f>
        <v>0</v>
      </c>
      <c r="L891" s="54"/>
      <c r="M891" s="55"/>
      <c r="N891" s="56" t="n">
        <f aca="false">IF(M891="",(K891),(K891/M891))</f>
        <v>0</v>
      </c>
      <c r="O891" s="57" t="e">
        <f aca="false">(1-(N891/R891))</f>
        <v>#DIV/0!</v>
      </c>
      <c r="P891" s="58"/>
      <c r="Q891" s="58"/>
      <c r="R891" s="59"/>
      <c r="S891" s="60"/>
      <c r="T891" s="61" t="str">
        <f aca="false">IF(W891="","",VLOOKUP(W891,Categories!$M$155:$N$866,2,FALSE()))</f>
        <v/>
      </c>
      <c r="U891" s="62"/>
      <c r="V891" s="63"/>
      <c r="W891" s="64"/>
      <c r="X891" s="65"/>
      <c r="Y891" s="66" t="str">
        <f aca="false">IF(ISERROR(VLOOKUP(T891,'Target Margins'!A:F,5,FALSE())),"",VLOOKUP(T891,'Target Margins'!A:F,5,FALSE()))</f>
        <v/>
      </c>
    </row>
    <row r="892" customFormat="false" ht="13" hidden="false" customHeight="true" outlineLevel="0" collapsed="false">
      <c r="A892" s="46"/>
      <c r="B892" s="47"/>
      <c r="C892" s="48"/>
      <c r="D892" s="48"/>
      <c r="E892" s="49"/>
      <c r="F892" s="50"/>
      <c r="G892" s="51"/>
      <c r="H892" s="51"/>
      <c r="I892" s="52"/>
      <c r="J892" s="53"/>
      <c r="K892" s="54" t="n">
        <f aca="false">I892-(I892*J892)</f>
        <v>0</v>
      </c>
      <c r="L892" s="54"/>
      <c r="M892" s="55"/>
      <c r="N892" s="56" t="n">
        <f aca="false">IF(M892="",(K892),(K892/M892))</f>
        <v>0</v>
      </c>
      <c r="O892" s="57" t="e">
        <f aca="false">(1-(N892/R892))</f>
        <v>#DIV/0!</v>
      </c>
      <c r="P892" s="58"/>
      <c r="Q892" s="58"/>
      <c r="R892" s="59"/>
      <c r="S892" s="60"/>
      <c r="T892" s="61" t="str">
        <f aca="false">IF(W892="","",VLOOKUP(W892,Categories!$M$155:$N$866,2,FALSE()))</f>
        <v/>
      </c>
      <c r="U892" s="62"/>
      <c r="V892" s="63"/>
      <c r="W892" s="64"/>
      <c r="X892" s="65"/>
      <c r="Y892" s="66" t="str">
        <f aca="false">IF(ISERROR(VLOOKUP(T892,'Target Margins'!A:F,5,FALSE())),"",VLOOKUP(T892,'Target Margins'!A:F,5,FALSE()))</f>
        <v/>
      </c>
    </row>
    <row r="893" customFormat="false" ht="13" hidden="false" customHeight="true" outlineLevel="0" collapsed="false">
      <c r="A893" s="46"/>
      <c r="B893" s="47"/>
      <c r="C893" s="48"/>
      <c r="D893" s="48"/>
      <c r="E893" s="49"/>
      <c r="F893" s="50"/>
      <c r="G893" s="51"/>
      <c r="H893" s="51"/>
      <c r="I893" s="52"/>
      <c r="J893" s="53"/>
      <c r="K893" s="54" t="n">
        <f aca="false">I893-(I893*J893)</f>
        <v>0</v>
      </c>
      <c r="L893" s="54"/>
      <c r="M893" s="55"/>
      <c r="N893" s="56" t="n">
        <f aca="false">IF(M893="",(K893),(K893/M893))</f>
        <v>0</v>
      </c>
      <c r="O893" s="57" t="e">
        <f aca="false">(1-(N893/R893))</f>
        <v>#DIV/0!</v>
      </c>
      <c r="P893" s="58"/>
      <c r="Q893" s="58"/>
      <c r="R893" s="59"/>
      <c r="S893" s="60"/>
      <c r="T893" s="61" t="str">
        <f aca="false">IF(W893="","",VLOOKUP(W893,Categories!$M$155:$N$866,2,FALSE()))</f>
        <v/>
      </c>
      <c r="U893" s="62"/>
      <c r="V893" s="63"/>
      <c r="W893" s="64"/>
      <c r="X893" s="65"/>
      <c r="Y893" s="66" t="str">
        <f aca="false">IF(ISERROR(VLOOKUP(T893,'Target Margins'!A:F,5,FALSE())),"",VLOOKUP(T893,'Target Margins'!A:F,5,FALSE()))</f>
        <v/>
      </c>
    </row>
    <row r="894" customFormat="false" ht="13" hidden="false" customHeight="true" outlineLevel="0" collapsed="false">
      <c r="A894" s="46"/>
      <c r="B894" s="47"/>
      <c r="C894" s="48"/>
      <c r="D894" s="48"/>
      <c r="E894" s="49"/>
      <c r="F894" s="50"/>
      <c r="G894" s="51"/>
      <c r="H894" s="51"/>
      <c r="I894" s="52"/>
      <c r="J894" s="53"/>
      <c r="K894" s="54" t="n">
        <f aca="false">I894-(I894*J894)</f>
        <v>0</v>
      </c>
      <c r="L894" s="54"/>
      <c r="M894" s="55"/>
      <c r="N894" s="56" t="n">
        <f aca="false">IF(M894="",(K894),(K894/M894))</f>
        <v>0</v>
      </c>
      <c r="O894" s="57" t="e">
        <f aca="false">(1-(N894/R894))</f>
        <v>#DIV/0!</v>
      </c>
      <c r="P894" s="58"/>
      <c r="Q894" s="58"/>
      <c r="R894" s="59"/>
      <c r="S894" s="60"/>
      <c r="T894" s="61" t="str">
        <f aca="false">IF(W894="","",VLOOKUP(W894,Categories!$M$155:$N$866,2,FALSE()))</f>
        <v/>
      </c>
      <c r="U894" s="62"/>
      <c r="V894" s="63"/>
      <c r="W894" s="64"/>
      <c r="X894" s="65"/>
      <c r="Y894" s="66" t="str">
        <f aca="false">IF(ISERROR(VLOOKUP(T894,'Target Margins'!A:F,5,FALSE())),"",VLOOKUP(T894,'Target Margins'!A:F,5,FALSE()))</f>
        <v/>
      </c>
    </row>
    <row r="895" customFormat="false" ht="13" hidden="false" customHeight="true" outlineLevel="0" collapsed="false">
      <c r="A895" s="46"/>
      <c r="B895" s="47"/>
      <c r="C895" s="48"/>
      <c r="D895" s="48"/>
      <c r="E895" s="49"/>
      <c r="F895" s="50"/>
      <c r="G895" s="51"/>
      <c r="H895" s="51"/>
      <c r="I895" s="52"/>
      <c r="J895" s="53"/>
      <c r="K895" s="54" t="n">
        <f aca="false">I895-(I895*J895)</f>
        <v>0</v>
      </c>
      <c r="L895" s="54"/>
      <c r="M895" s="55"/>
      <c r="N895" s="56" t="n">
        <f aca="false">IF(M895="",(K895),(K895/M895))</f>
        <v>0</v>
      </c>
      <c r="O895" s="57" t="e">
        <f aca="false">(1-(N895/R895))</f>
        <v>#DIV/0!</v>
      </c>
      <c r="P895" s="58"/>
      <c r="Q895" s="58"/>
      <c r="R895" s="59"/>
      <c r="S895" s="60"/>
      <c r="T895" s="61" t="str">
        <f aca="false">IF(W895="","",VLOOKUP(W895,Categories!$M$155:$N$866,2,FALSE()))</f>
        <v/>
      </c>
      <c r="U895" s="62"/>
      <c r="V895" s="63"/>
      <c r="W895" s="64"/>
      <c r="X895" s="65"/>
      <c r="Y895" s="66" t="str">
        <f aca="false">IF(ISERROR(VLOOKUP(T895,'Target Margins'!A:F,5,FALSE())),"",VLOOKUP(T895,'Target Margins'!A:F,5,FALSE()))</f>
        <v/>
      </c>
    </row>
    <row r="896" customFormat="false" ht="13" hidden="false" customHeight="true" outlineLevel="0" collapsed="false">
      <c r="A896" s="46"/>
      <c r="B896" s="47"/>
      <c r="C896" s="48"/>
      <c r="D896" s="48"/>
      <c r="E896" s="49"/>
      <c r="F896" s="50"/>
      <c r="G896" s="51"/>
      <c r="H896" s="51"/>
      <c r="I896" s="52"/>
      <c r="J896" s="53"/>
      <c r="K896" s="54" t="n">
        <f aca="false">I896-(I896*J896)</f>
        <v>0</v>
      </c>
      <c r="L896" s="54"/>
      <c r="M896" s="55"/>
      <c r="N896" s="56" t="n">
        <f aca="false">IF(M896="",(K896),(K896/M896))</f>
        <v>0</v>
      </c>
      <c r="O896" s="57" t="e">
        <f aca="false">(1-(N896/R896))</f>
        <v>#DIV/0!</v>
      </c>
      <c r="P896" s="58"/>
      <c r="Q896" s="58"/>
      <c r="R896" s="59"/>
      <c r="S896" s="60"/>
      <c r="T896" s="61" t="str">
        <f aca="false">IF(W896="","",VLOOKUP(W896,Categories!$M$155:$N$866,2,FALSE()))</f>
        <v/>
      </c>
      <c r="U896" s="62"/>
      <c r="V896" s="63"/>
      <c r="W896" s="64"/>
      <c r="X896" s="65"/>
      <c r="Y896" s="66" t="str">
        <f aca="false">IF(ISERROR(VLOOKUP(T896,'Target Margins'!A:F,5,FALSE())),"",VLOOKUP(T896,'Target Margins'!A:F,5,FALSE()))</f>
        <v/>
      </c>
    </row>
    <row r="897" customFormat="false" ht="13" hidden="false" customHeight="true" outlineLevel="0" collapsed="false">
      <c r="A897" s="46"/>
      <c r="B897" s="47"/>
      <c r="C897" s="48"/>
      <c r="D897" s="48"/>
      <c r="E897" s="49"/>
      <c r="F897" s="50"/>
      <c r="G897" s="51"/>
      <c r="H897" s="51"/>
      <c r="I897" s="52"/>
      <c r="J897" s="53"/>
      <c r="K897" s="54" t="n">
        <f aca="false">I897-(I897*J897)</f>
        <v>0</v>
      </c>
      <c r="L897" s="54"/>
      <c r="M897" s="55"/>
      <c r="N897" s="56" t="n">
        <f aca="false">IF(M897="",(K897),(K897/M897))</f>
        <v>0</v>
      </c>
      <c r="O897" s="57" t="e">
        <f aca="false">(1-(N897/R897))</f>
        <v>#DIV/0!</v>
      </c>
      <c r="P897" s="58"/>
      <c r="Q897" s="58"/>
      <c r="R897" s="59"/>
      <c r="S897" s="60"/>
      <c r="T897" s="61" t="str">
        <f aca="false">IF(W897="","",VLOOKUP(W897,Categories!$M$155:$N$866,2,FALSE()))</f>
        <v/>
      </c>
      <c r="U897" s="62"/>
      <c r="V897" s="63"/>
      <c r="W897" s="64"/>
      <c r="X897" s="65"/>
      <c r="Y897" s="66" t="str">
        <f aca="false">IF(ISERROR(VLOOKUP(T897,'Target Margins'!A:F,5,FALSE())),"",VLOOKUP(T897,'Target Margins'!A:F,5,FALSE()))</f>
        <v/>
      </c>
    </row>
    <row r="898" customFormat="false" ht="13" hidden="false" customHeight="true" outlineLevel="0" collapsed="false">
      <c r="A898" s="46"/>
      <c r="B898" s="47"/>
      <c r="C898" s="48"/>
      <c r="D898" s="48"/>
      <c r="E898" s="49"/>
      <c r="F898" s="50"/>
      <c r="G898" s="51"/>
      <c r="H898" s="51"/>
      <c r="I898" s="52"/>
      <c r="J898" s="53"/>
      <c r="K898" s="54" t="n">
        <f aca="false">I898-(I898*J898)</f>
        <v>0</v>
      </c>
      <c r="L898" s="54"/>
      <c r="M898" s="55"/>
      <c r="N898" s="56" t="n">
        <f aca="false">IF(M898="",(K898),(K898/M898))</f>
        <v>0</v>
      </c>
      <c r="O898" s="57" t="e">
        <f aca="false">(1-(N898/R898))</f>
        <v>#DIV/0!</v>
      </c>
      <c r="P898" s="58"/>
      <c r="Q898" s="58"/>
      <c r="R898" s="59"/>
      <c r="S898" s="60"/>
      <c r="T898" s="61" t="str">
        <f aca="false">IF(W898="","",VLOOKUP(W898,Categories!$M$155:$N$866,2,FALSE()))</f>
        <v/>
      </c>
      <c r="U898" s="62"/>
      <c r="V898" s="63"/>
      <c r="W898" s="64"/>
      <c r="X898" s="65"/>
      <c r="Y898" s="66" t="str">
        <f aca="false">IF(ISERROR(VLOOKUP(T898,'Target Margins'!A:F,5,FALSE())),"",VLOOKUP(T898,'Target Margins'!A:F,5,FALSE()))</f>
        <v/>
      </c>
    </row>
    <row r="899" customFormat="false" ht="13" hidden="false" customHeight="true" outlineLevel="0" collapsed="false">
      <c r="A899" s="46"/>
      <c r="B899" s="47"/>
      <c r="C899" s="48"/>
      <c r="D899" s="48"/>
      <c r="E899" s="49"/>
      <c r="F899" s="50"/>
      <c r="G899" s="51"/>
      <c r="H899" s="51"/>
      <c r="I899" s="52"/>
      <c r="J899" s="53"/>
      <c r="K899" s="54" t="n">
        <f aca="false">I899-(I899*J899)</f>
        <v>0</v>
      </c>
      <c r="L899" s="54"/>
      <c r="M899" s="55"/>
      <c r="N899" s="56" t="n">
        <f aca="false">IF(M899="",(K899),(K899/M899))</f>
        <v>0</v>
      </c>
      <c r="O899" s="57" t="e">
        <f aca="false">(1-(N899/R899))</f>
        <v>#DIV/0!</v>
      </c>
      <c r="P899" s="58"/>
      <c r="Q899" s="58"/>
      <c r="R899" s="59"/>
      <c r="S899" s="60"/>
      <c r="T899" s="61" t="str">
        <f aca="false">IF(W899="","",VLOOKUP(W899,Categories!$M$155:$N$866,2,FALSE()))</f>
        <v/>
      </c>
      <c r="U899" s="62"/>
      <c r="V899" s="63"/>
      <c r="W899" s="64"/>
      <c r="X899" s="65"/>
      <c r="Y899" s="66" t="str">
        <f aca="false">IF(ISERROR(VLOOKUP(T899,'Target Margins'!A:F,5,FALSE())),"",VLOOKUP(T899,'Target Margins'!A:F,5,FALSE()))</f>
        <v/>
      </c>
    </row>
    <row r="900" customFormat="false" ht="13" hidden="false" customHeight="true" outlineLevel="0" collapsed="false">
      <c r="A900" s="46"/>
      <c r="B900" s="47"/>
      <c r="C900" s="48"/>
      <c r="D900" s="48"/>
      <c r="E900" s="49"/>
      <c r="F900" s="50"/>
      <c r="G900" s="51"/>
      <c r="H900" s="51"/>
      <c r="I900" s="52"/>
      <c r="J900" s="53"/>
      <c r="K900" s="54" t="n">
        <f aca="false">I900-(I900*J900)</f>
        <v>0</v>
      </c>
      <c r="L900" s="54"/>
      <c r="M900" s="55"/>
      <c r="N900" s="56" t="n">
        <f aca="false">IF(M900="",(K900),(K900/M900))</f>
        <v>0</v>
      </c>
      <c r="O900" s="57" t="e">
        <f aca="false">(1-(N900/R900))</f>
        <v>#DIV/0!</v>
      </c>
      <c r="P900" s="58"/>
      <c r="Q900" s="58"/>
      <c r="R900" s="59"/>
      <c r="S900" s="60"/>
      <c r="T900" s="61" t="str">
        <f aca="false">IF(W900="","",VLOOKUP(W900,Categories!$M$155:$N$866,2,FALSE()))</f>
        <v/>
      </c>
      <c r="U900" s="62"/>
      <c r="V900" s="63"/>
      <c r="W900" s="64"/>
      <c r="X900" s="65"/>
      <c r="Y900" s="66" t="str">
        <f aca="false">IF(ISERROR(VLOOKUP(T900,'Target Margins'!A:F,5,FALSE())),"",VLOOKUP(T900,'Target Margins'!A:F,5,FALSE()))</f>
        <v/>
      </c>
    </row>
    <row r="901" customFormat="false" ht="13" hidden="false" customHeight="true" outlineLevel="0" collapsed="false">
      <c r="A901" s="46"/>
      <c r="B901" s="47"/>
      <c r="C901" s="48"/>
      <c r="D901" s="48"/>
      <c r="E901" s="49"/>
      <c r="F901" s="50"/>
      <c r="G901" s="51"/>
      <c r="H901" s="51"/>
      <c r="I901" s="52"/>
      <c r="J901" s="53"/>
      <c r="K901" s="54" t="n">
        <f aca="false">I901-(I901*J901)</f>
        <v>0</v>
      </c>
      <c r="L901" s="54"/>
      <c r="M901" s="55"/>
      <c r="N901" s="56" t="n">
        <f aca="false">IF(M901="",(K901),(K901/M901))</f>
        <v>0</v>
      </c>
      <c r="O901" s="57" t="e">
        <f aca="false">(1-(N901/R901))</f>
        <v>#DIV/0!</v>
      </c>
      <c r="P901" s="58"/>
      <c r="Q901" s="58"/>
      <c r="R901" s="59"/>
      <c r="S901" s="60"/>
      <c r="T901" s="61" t="str">
        <f aca="false">IF(W901="","",VLOOKUP(W901,Categories!$M$155:$N$866,2,FALSE()))</f>
        <v/>
      </c>
      <c r="U901" s="62"/>
      <c r="V901" s="63"/>
      <c r="W901" s="64"/>
      <c r="X901" s="65"/>
      <c r="Y901" s="66" t="str">
        <f aca="false">IF(ISERROR(VLOOKUP(T901,'Target Margins'!A:F,5,FALSE())),"",VLOOKUP(T901,'Target Margins'!A:F,5,FALSE()))</f>
        <v/>
      </c>
    </row>
    <row r="902" customFormat="false" ht="13" hidden="false" customHeight="true" outlineLevel="0" collapsed="false">
      <c r="A902" s="46"/>
      <c r="B902" s="47"/>
      <c r="C902" s="48"/>
      <c r="D902" s="48"/>
      <c r="E902" s="49"/>
      <c r="F902" s="50"/>
      <c r="G902" s="51"/>
      <c r="H902" s="51"/>
      <c r="I902" s="52"/>
      <c r="J902" s="53"/>
      <c r="K902" s="54" t="n">
        <f aca="false">I902-(I902*J902)</f>
        <v>0</v>
      </c>
      <c r="L902" s="54"/>
      <c r="M902" s="55"/>
      <c r="N902" s="56" t="n">
        <f aca="false">IF(M902="",(K902),(K902/M902))</f>
        <v>0</v>
      </c>
      <c r="O902" s="57" t="e">
        <f aca="false">(1-(N902/R902))</f>
        <v>#DIV/0!</v>
      </c>
      <c r="P902" s="58"/>
      <c r="Q902" s="58"/>
      <c r="R902" s="59"/>
      <c r="S902" s="60"/>
      <c r="T902" s="61" t="str">
        <f aca="false">IF(W902="","",VLOOKUP(W902,Categories!$M$155:$N$866,2,FALSE()))</f>
        <v/>
      </c>
      <c r="U902" s="62"/>
      <c r="V902" s="63"/>
      <c r="W902" s="64"/>
      <c r="X902" s="65"/>
      <c r="Y902" s="66" t="str">
        <f aca="false">IF(ISERROR(VLOOKUP(T902,'Target Margins'!A:F,5,FALSE())),"",VLOOKUP(T902,'Target Margins'!A:F,5,FALSE()))</f>
        <v/>
      </c>
    </row>
    <row r="903" customFormat="false" ht="13" hidden="false" customHeight="true" outlineLevel="0" collapsed="false">
      <c r="A903" s="46"/>
      <c r="B903" s="47"/>
      <c r="C903" s="48"/>
      <c r="D903" s="48"/>
      <c r="E903" s="49"/>
      <c r="F903" s="50"/>
      <c r="G903" s="51"/>
      <c r="H903" s="51"/>
      <c r="I903" s="52"/>
      <c r="J903" s="53"/>
      <c r="K903" s="54" t="n">
        <f aca="false">I903-(I903*J903)</f>
        <v>0</v>
      </c>
      <c r="L903" s="54"/>
      <c r="M903" s="55"/>
      <c r="N903" s="56" t="n">
        <f aca="false">IF(M903="",(K903),(K903/M903))</f>
        <v>0</v>
      </c>
      <c r="O903" s="57" t="e">
        <f aca="false">(1-(N903/R903))</f>
        <v>#DIV/0!</v>
      </c>
      <c r="P903" s="58"/>
      <c r="Q903" s="58"/>
      <c r="R903" s="59"/>
      <c r="S903" s="60"/>
      <c r="T903" s="61" t="str">
        <f aca="false">IF(W903="","",VLOOKUP(W903,Categories!$M$155:$N$866,2,FALSE()))</f>
        <v/>
      </c>
      <c r="U903" s="62"/>
      <c r="V903" s="63"/>
      <c r="W903" s="64"/>
      <c r="X903" s="65"/>
      <c r="Y903" s="66" t="str">
        <f aca="false">IF(ISERROR(VLOOKUP(T903,'Target Margins'!A:F,5,FALSE())),"",VLOOKUP(T903,'Target Margins'!A:F,5,FALSE()))</f>
        <v/>
      </c>
    </row>
    <row r="904" customFormat="false" ht="13" hidden="false" customHeight="true" outlineLevel="0" collapsed="false">
      <c r="A904" s="46"/>
      <c r="B904" s="47"/>
      <c r="C904" s="48"/>
      <c r="D904" s="48"/>
      <c r="E904" s="49"/>
      <c r="F904" s="50"/>
      <c r="G904" s="51"/>
      <c r="H904" s="51"/>
      <c r="I904" s="52"/>
      <c r="J904" s="53"/>
      <c r="K904" s="54" t="n">
        <f aca="false">I904-(I904*J904)</f>
        <v>0</v>
      </c>
      <c r="L904" s="54"/>
      <c r="M904" s="55"/>
      <c r="N904" s="56" t="n">
        <f aca="false">IF(M904="",(K904),(K904/M904))</f>
        <v>0</v>
      </c>
      <c r="O904" s="57" t="e">
        <f aca="false">(1-(N904/R904))</f>
        <v>#DIV/0!</v>
      </c>
      <c r="P904" s="58"/>
      <c r="Q904" s="58"/>
      <c r="R904" s="59"/>
      <c r="S904" s="60"/>
      <c r="T904" s="61" t="str">
        <f aca="false">IF(W904="","",VLOOKUP(W904,Categories!$M$155:$N$866,2,FALSE()))</f>
        <v/>
      </c>
      <c r="U904" s="62"/>
      <c r="V904" s="63"/>
      <c r="W904" s="64"/>
      <c r="X904" s="65"/>
      <c r="Y904" s="66" t="str">
        <f aca="false">IF(ISERROR(VLOOKUP(T904,'Target Margins'!A:F,5,FALSE())),"",VLOOKUP(T904,'Target Margins'!A:F,5,FALSE()))</f>
        <v/>
      </c>
    </row>
    <row r="905" customFormat="false" ht="13" hidden="false" customHeight="true" outlineLevel="0" collapsed="false">
      <c r="A905" s="46"/>
      <c r="B905" s="47"/>
      <c r="C905" s="48"/>
      <c r="D905" s="48"/>
      <c r="E905" s="49"/>
      <c r="F905" s="50"/>
      <c r="G905" s="51"/>
      <c r="H905" s="51"/>
      <c r="I905" s="52"/>
      <c r="J905" s="53"/>
      <c r="K905" s="54" t="n">
        <f aca="false">I905-(I905*J905)</f>
        <v>0</v>
      </c>
      <c r="L905" s="54"/>
      <c r="M905" s="55"/>
      <c r="N905" s="56" t="n">
        <f aca="false">IF(M905="",(K905),(K905/M905))</f>
        <v>0</v>
      </c>
      <c r="O905" s="57" t="e">
        <f aca="false">(1-(N905/R905))</f>
        <v>#DIV/0!</v>
      </c>
      <c r="P905" s="58"/>
      <c r="Q905" s="58"/>
      <c r="R905" s="59"/>
      <c r="S905" s="60"/>
      <c r="T905" s="61" t="str">
        <f aca="false">IF(W905="","",VLOOKUP(W905,Categories!$M$155:$N$866,2,FALSE()))</f>
        <v/>
      </c>
      <c r="U905" s="62"/>
      <c r="V905" s="63"/>
      <c r="W905" s="64"/>
      <c r="X905" s="65"/>
      <c r="Y905" s="66" t="str">
        <f aca="false">IF(ISERROR(VLOOKUP(T905,'Target Margins'!A:F,5,FALSE())),"",VLOOKUP(T905,'Target Margins'!A:F,5,FALSE()))</f>
        <v/>
      </c>
    </row>
    <row r="906" customFormat="false" ht="13" hidden="false" customHeight="true" outlineLevel="0" collapsed="false">
      <c r="A906" s="46"/>
      <c r="B906" s="47"/>
      <c r="C906" s="48"/>
      <c r="D906" s="48"/>
      <c r="E906" s="49"/>
      <c r="F906" s="50"/>
      <c r="G906" s="51"/>
      <c r="H906" s="51"/>
      <c r="I906" s="52"/>
      <c r="J906" s="53"/>
      <c r="K906" s="54" t="n">
        <f aca="false">I906-(I906*J906)</f>
        <v>0</v>
      </c>
      <c r="L906" s="54"/>
      <c r="M906" s="55"/>
      <c r="N906" s="56" t="n">
        <f aca="false">IF(M906="",(K906),(K906/M906))</f>
        <v>0</v>
      </c>
      <c r="O906" s="57" t="e">
        <f aca="false">(1-(N906/R906))</f>
        <v>#DIV/0!</v>
      </c>
      <c r="P906" s="58"/>
      <c r="Q906" s="58"/>
      <c r="R906" s="59"/>
      <c r="S906" s="60"/>
      <c r="T906" s="61" t="str">
        <f aca="false">IF(W906="","",VLOOKUP(W906,Categories!$M$155:$N$866,2,FALSE()))</f>
        <v/>
      </c>
      <c r="U906" s="62"/>
      <c r="V906" s="63"/>
      <c r="W906" s="64"/>
      <c r="X906" s="65"/>
      <c r="Y906" s="66" t="str">
        <f aca="false">IF(ISERROR(VLOOKUP(T906,'Target Margins'!A:F,5,FALSE())),"",VLOOKUP(T906,'Target Margins'!A:F,5,FALSE()))</f>
        <v/>
      </c>
    </row>
    <row r="907" customFormat="false" ht="13" hidden="false" customHeight="true" outlineLevel="0" collapsed="false">
      <c r="A907" s="46"/>
      <c r="B907" s="47"/>
      <c r="C907" s="48"/>
      <c r="D907" s="48"/>
      <c r="E907" s="49"/>
      <c r="F907" s="50"/>
      <c r="G907" s="51"/>
      <c r="H907" s="51"/>
      <c r="I907" s="52"/>
      <c r="J907" s="53"/>
      <c r="K907" s="54" t="n">
        <f aca="false">I907-(I907*J907)</f>
        <v>0</v>
      </c>
      <c r="L907" s="54"/>
      <c r="M907" s="55"/>
      <c r="N907" s="56" t="n">
        <f aca="false">IF(M907="",(K907),(K907/M907))</f>
        <v>0</v>
      </c>
      <c r="O907" s="57" t="e">
        <f aca="false">(1-(N907/R907))</f>
        <v>#DIV/0!</v>
      </c>
      <c r="P907" s="58"/>
      <c r="Q907" s="58"/>
      <c r="R907" s="59"/>
      <c r="S907" s="60"/>
      <c r="T907" s="61" t="str">
        <f aca="false">IF(W907="","",VLOOKUP(W907,Categories!$M$155:$N$866,2,FALSE()))</f>
        <v/>
      </c>
      <c r="U907" s="62"/>
      <c r="V907" s="63"/>
      <c r="W907" s="64"/>
      <c r="X907" s="65"/>
      <c r="Y907" s="66" t="str">
        <f aca="false">IF(ISERROR(VLOOKUP(T907,'Target Margins'!A:F,5,FALSE())),"",VLOOKUP(T907,'Target Margins'!A:F,5,FALSE()))</f>
        <v/>
      </c>
    </row>
    <row r="908" customFormat="false" ht="13" hidden="false" customHeight="true" outlineLevel="0" collapsed="false">
      <c r="A908" s="46"/>
      <c r="B908" s="47"/>
      <c r="C908" s="48"/>
      <c r="D908" s="48"/>
      <c r="E908" s="49"/>
      <c r="F908" s="50"/>
      <c r="G908" s="51"/>
      <c r="H908" s="51"/>
      <c r="I908" s="52"/>
      <c r="J908" s="53"/>
      <c r="K908" s="54" t="n">
        <f aca="false">I908-(I908*J908)</f>
        <v>0</v>
      </c>
      <c r="L908" s="54"/>
      <c r="M908" s="55"/>
      <c r="N908" s="56" t="n">
        <f aca="false">IF(M908="",(K908),(K908/M908))</f>
        <v>0</v>
      </c>
      <c r="O908" s="57" t="e">
        <f aca="false">(1-(N908/R908))</f>
        <v>#DIV/0!</v>
      </c>
      <c r="P908" s="58"/>
      <c r="Q908" s="58"/>
      <c r="R908" s="59"/>
      <c r="S908" s="60"/>
      <c r="T908" s="61" t="str">
        <f aca="false">IF(W908="","",VLOOKUP(W908,Categories!$M$155:$N$866,2,FALSE()))</f>
        <v/>
      </c>
      <c r="U908" s="62"/>
      <c r="V908" s="63"/>
      <c r="W908" s="64"/>
      <c r="X908" s="65"/>
      <c r="Y908" s="66" t="str">
        <f aca="false">IF(ISERROR(VLOOKUP(T908,'Target Margins'!A:F,5,FALSE())),"",VLOOKUP(T908,'Target Margins'!A:F,5,FALSE()))</f>
        <v/>
      </c>
    </row>
    <row r="909" customFormat="false" ht="13" hidden="false" customHeight="true" outlineLevel="0" collapsed="false">
      <c r="A909" s="46"/>
      <c r="B909" s="47"/>
      <c r="C909" s="48"/>
      <c r="D909" s="48"/>
      <c r="E909" s="49"/>
      <c r="F909" s="50"/>
      <c r="G909" s="51"/>
      <c r="H909" s="51"/>
      <c r="I909" s="52"/>
      <c r="J909" s="53"/>
      <c r="K909" s="54" t="n">
        <f aca="false">I909-(I909*J909)</f>
        <v>0</v>
      </c>
      <c r="L909" s="54"/>
      <c r="M909" s="55"/>
      <c r="N909" s="56" t="n">
        <f aca="false">IF(M909="",(K909),(K909/M909))</f>
        <v>0</v>
      </c>
      <c r="O909" s="57" t="e">
        <f aca="false">(1-(N909/R909))</f>
        <v>#DIV/0!</v>
      </c>
      <c r="P909" s="58"/>
      <c r="Q909" s="58"/>
      <c r="R909" s="59"/>
      <c r="S909" s="60"/>
      <c r="T909" s="61" t="str">
        <f aca="false">IF(W909="","",VLOOKUP(W909,Categories!$M$155:$N$866,2,FALSE()))</f>
        <v/>
      </c>
      <c r="U909" s="62"/>
      <c r="V909" s="63"/>
      <c r="W909" s="64"/>
      <c r="X909" s="65"/>
      <c r="Y909" s="66" t="str">
        <f aca="false">IF(ISERROR(VLOOKUP(T909,'Target Margins'!A:F,5,FALSE())),"",VLOOKUP(T909,'Target Margins'!A:F,5,FALSE()))</f>
        <v/>
      </c>
    </row>
    <row r="910" customFormat="false" ht="13" hidden="false" customHeight="true" outlineLevel="0" collapsed="false">
      <c r="A910" s="46"/>
      <c r="B910" s="47"/>
      <c r="C910" s="48"/>
      <c r="D910" s="48"/>
      <c r="E910" s="49"/>
      <c r="F910" s="50"/>
      <c r="G910" s="51"/>
      <c r="H910" s="51"/>
      <c r="I910" s="52"/>
      <c r="J910" s="53"/>
      <c r="K910" s="54" t="n">
        <f aca="false">I910-(I910*J910)</f>
        <v>0</v>
      </c>
      <c r="L910" s="54"/>
      <c r="M910" s="55"/>
      <c r="N910" s="56" t="n">
        <f aca="false">IF(M910="",(K910),(K910/M910))</f>
        <v>0</v>
      </c>
      <c r="O910" s="57" t="e">
        <f aca="false">(1-(N910/R910))</f>
        <v>#DIV/0!</v>
      </c>
      <c r="P910" s="58"/>
      <c r="Q910" s="58"/>
      <c r="R910" s="59"/>
      <c r="S910" s="60"/>
      <c r="T910" s="61" t="str">
        <f aca="false">IF(W910="","",VLOOKUP(W910,Categories!$M$155:$N$866,2,FALSE()))</f>
        <v/>
      </c>
      <c r="U910" s="62"/>
      <c r="V910" s="63"/>
      <c r="W910" s="64"/>
      <c r="X910" s="65"/>
      <c r="Y910" s="66" t="str">
        <f aca="false">IF(ISERROR(VLOOKUP(T910,'Target Margins'!A:F,5,FALSE())),"",VLOOKUP(T910,'Target Margins'!A:F,5,FALSE()))</f>
        <v/>
      </c>
    </row>
    <row r="911" customFormat="false" ht="13" hidden="false" customHeight="true" outlineLevel="0" collapsed="false">
      <c r="A911" s="46"/>
      <c r="B911" s="47"/>
      <c r="C911" s="48"/>
      <c r="D911" s="48"/>
      <c r="E911" s="49"/>
      <c r="F911" s="50"/>
      <c r="G911" s="51"/>
      <c r="H911" s="51"/>
      <c r="I911" s="52"/>
      <c r="J911" s="53"/>
      <c r="K911" s="54" t="n">
        <f aca="false">I911-(I911*J911)</f>
        <v>0</v>
      </c>
      <c r="L911" s="54"/>
      <c r="M911" s="55"/>
      <c r="N911" s="56" t="n">
        <f aca="false">IF(M911="",(K911),(K911/M911))</f>
        <v>0</v>
      </c>
      <c r="O911" s="57" t="e">
        <f aca="false">(1-(N911/R911))</f>
        <v>#DIV/0!</v>
      </c>
      <c r="P911" s="58"/>
      <c r="Q911" s="58"/>
      <c r="R911" s="59"/>
      <c r="S911" s="60"/>
      <c r="T911" s="61" t="str">
        <f aca="false">IF(W911="","",VLOOKUP(W911,Categories!$M$155:$N$866,2,FALSE()))</f>
        <v/>
      </c>
      <c r="U911" s="62"/>
      <c r="V911" s="63"/>
      <c r="W911" s="64"/>
      <c r="X911" s="65"/>
      <c r="Y911" s="66" t="str">
        <f aca="false">IF(ISERROR(VLOOKUP(T911,'Target Margins'!A:F,5,FALSE())),"",VLOOKUP(T911,'Target Margins'!A:F,5,FALSE()))</f>
        <v/>
      </c>
    </row>
    <row r="912" customFormat="false" ht="13" hidden="false" customHeight="true" outlineLevel="0" collapsed="false">
      <c r="A912" s="46"/>
      <c r="B912" s="47"/>
      <c r="C912" s="48"/>
      <c r="D912" s="48"/>
      <c r="E912" s="49"/>
      <c r="F912" s="50"/>
      <c r="G912" s="51"/>
      <c r="H912" s="51"/>
      <c r="I912" s="52"/>
      <c r="J912" s="53"/>
      <c r="K912" s="54" t="n">
        <f aca="false">I912-(I912*J912)</f>
        <v>0</v>
      </c>
      <c r="L912" s="54"/>
      <c r="M912" s="55"/>
      <c r="N912" s="56" t="n">
        <f aca="false">IF(M912="",(K912),(K912/M912))</f>
        <v>0</v>
      </c>
      <c r="O912" s="57" t="e">
        <f aca="false">(1-(N912/R912))</f>
        <v>#DIV/0!</v>
      </c>
      <c r="P912" s="58"/>
      <c r="Q912" s="58"/>
      <c r="R912" s="59"/>
      <c r="S912" s="60"/>
      <c r="T912" s="61" t="str">
        <f aca="false">IF(W912="","",VLOOKUP(W912,Categories!$M$155:$N$866,2,FALSE()))</f>
        <v/>
      </c>
      <c r="U912" s="62"/>
      <c r="V912" s="63"/>
      <c r="W912" s="64"/>
      <c r="X912" s="65"/>
      <c r="Y912" s="66" t="str">
        <f aca="false">IF(ISERROR(VLOOKUP(T912,'Target Margins'!A:F,5,FALSE())),"",VLOOKUP(T912,'Target Margins'!A:F,5,FALSE()))</f>
        <v/>
      </c>
    </row>
    <row r="913" customFormat="false" ht="13" hidden="false" customHeight="true" outlineLevel="0" collapsed="false">
      <c r="A913" s="46"/>
      <c r="B913" s="47"/>
      <c r="C913" s="48"/>
      <c r="D913" s="48"/>
      <c r="E913" s="49"/>
      <c r="F913" s="50"/>
      <c r="G913" s="51"/>
      <c r="H913" s="51"/>
      <c r="I913" s="52"/>
      <c r="J913" s="53"/>
      <c r="K913" s="54" t="n">
        <f aca="false">I913-(I913*J913)</f>
        <v>0</v>
      </c>
      <c r="L913" s="54"/>
      <c r="M913" s="55"/>
      <c r="N913" s="56" t="n">
        <f aca="false">IF(M913="",(K913),(K913/M913))</f>
        <v>0</v>
      </c>
      <c r="O913" s="57" t="e">
        <f aca="false">(1-(N913/R913))</f>
        <v>#DIV/0!</v>
      </c>
      <c r="P913" s="58"/>
      <c r="Q913" s="58"/>
      <c r="R913" s="59"/>
      <c r="S913" s="60"/>
      <c r="T913" s="61" t="str">
        <f aca="false">IF(W913="","",VLOOKUP(W913,Categories!$M$155:$N$866,2,FALSE()))</f>
        <v/>
      </c>
      <c r="U913" s="62"/>
      <c r="V913" s="63"/>
      <c r="W913" s="64"/>
      <c r="X913" s="65"/>
      <c r="Y913" s="66" t="str">
        <f aca="false">IF(ISERROR(VLOOKUP(T913,'Target Margins'!A:F,5,FALSE())),"",VLOOKUP(T913,'Target Margins'!A:F,5,FALSE()))</f>
        <v/>
      </c>
    </row>
    <row r="914" customFormat="false" ht="13" hidden="false" customHeight="true" outlineLevel="0" collapsed="false">
      <c r="A914" s="46"/>
      <c r="B914" s="47"/>
      <c r="C914" s="48"/>
      <c r="D914" s="48"/>
      <c r="E914" s="49"/>
      <c r="F914" s="50"/>
      <c r="G914" s="51"/>
      <c r="H914" s="51"/>
      <c r="I914" s="52"/>
      <c r="J914" s="53"/>
      <c r="K914" s="54" t="n">
        <f aca="false">I914-(I914*J914)</f>
        <v>0</v>
      </c>
      <c r="L914" s="54"/>
      <c r="M914" s="55"/>
      <c r="N914" s="56" t="n">
        <f aca="false">IF(M914="",(K914),(K914/M914))</f>
        <v>0</v>
      </c>
      <c r="O914" s="57" t="e">
        <f aca="false">(1-(N914/R914))</f>
        <v>#DIV/0!</v>
      </c>
      <c r="P914" s="58"/>
      <c r="Q914" s="58"/>
      <c r="R914" s="59"/>
      <c r="S914" s="60"/>
      <c r="T914" s="61" t="str">
        <f aca="false">IF(W914="","",VLOOKUP(W914,Categories!$M$155:$N$866,2,FALSE()))</f>
        <v/>
      </c>
      <c r="U914" s="62"/>
      <c r="V914" s="63"/>
      <c r="W914" s="64"/>
      <c r="X914" s="65"/>
      <c r="Y914" s="66" t="str">
        <f aca="false">IF(ISERROR(VLOOKUP(T914,'Target Margins'!A:F,5,FALSE())),"",VLOOKUP(T914,'Target Margins'!A:F,5,FALSE()))</f>
        <v/>
      </c>
    </row>
    <row r="915" customFormat="false" ht="13" hidden="false" customHeight="true" outlineLevel="0" collapsed="false">
      <c r="A915" s="46"/>
      <c r="B915" s="47"/>
      <c r="C915" s="48"/>
      <c r="D915" s="48"/>
      <c r="E915" s="49"/>
      <c r="F915" s="50"/>
      <c r="G915" s="51"/>
      <c r="H915" s="51"/>
      <c r="I915" s="52"/>
      <c r="J915" s="53"/>
      <c r="K915" s="54" t="n">
        <f aca="false">I915-(I915*J915)</f>
        <v>0</v>
      </c>
      <c r="L915" s="54"/>
      <c r="M915" s="55"/>
      <c r="N915" s="56" t="n">
        <f aca="false">IF(M915="",(K915),(K915/M915))</f>
        <v>0</v>
      </c>
      <c r="O915" s="57" t="e">
        <f aca="false">(1-(N915/R915))</f>
        <v>#DIV/0!</v>
      </c>
      <c r="P915" s="58"/>
      <c r="Q915" s="58"/>
      <c r="R915" s="59"/>
      <c r="S915" s="60"/>
      <c r="T915" s="61" t="str">
        <f aca="false">IF(W915="","",VLOOKUP(W915,Categories!$M$155:$N$866,2,FALSE()))</f>
        <v/>
      </c>
      <c r="U915" s="62"/>
      <c r="V915" s="63"/>
      <c r="W915" s="64"/>
      <c r="X915" s="65"/>
      <c r="Y915" s="66" t="str">
        <f aca="false">IF(ISERROR(VLOOKUP(T915,'Target Margins'!A:F,5,FALSE())),"",VLOOKUP(T915,'Target Margins'!A:F,5,FALSE()))</f>
        <v/>
      </c>
    </row>
    <row r="916" customFormat="false" ht="13" hidden="false" customHeight="true" outlineLevel="0" collapsed="false">
      <c r="A916" s="46"/>
      <c r="B916" s="47"/>
      <c r="C916" s="48"/>
      <c r="D916" s="48"/>
      <c r="E916" s="49"/>
      <c r="F916" s="50"/>
      <c r="G916" s="51"/>
      <c r="H916" s="51"/>
      <c r="I916" s="52"/>
      <c r="J916" s="53"/>
      <c r="K916" s="54" t="n">
        <f aca="false">I916-(I916*J916)</f>
        <v>0</v>
      </c>
      <c r="L916" s="54"/>
      <c r="M916" s="55"/>
      <c r="N916" s="56" t="n">
        <f aca="false">IF(M916="",(K916),(K916/M916))</f>
        <v>0</v>
      </c>
      <c r="O916" s="57" t="e">
        <f aca="false">(1-(N916/R916))</f>
        <v>#DIV/0!</v>
      </c>
      <c r="P916" s="58"/>
      <c r="Q916" s="58"/>
      <c r="R916" s="59"/>
      <c r="S916" s="60"/>
      <c r="T916" s="61" t="str">
        <f aca="false">IF(W916="","",VLOOKUP(W916,Categories!$M$155:$N$866,2,FALSE()))</f>
        <v/>
      </c>
      <c r="U916" s="62"/>
      <c r="V916" s="63"/>
      <c r="W916" s="64"/>
      <c r="X916" s="65"/>
      <c r="Y916" s="66" t="str">
        <f aca="false">IF(ISERROR(VLOOKUP(T916,'Target Margins'!A:F,5,FALSE())),"",VLOOKUP(T916,'Target Margins'!A:F,5,FALSE()))</f>
        <v/>
      </c>
    </row>
    <row r="917" customFormat="false" ht="13" hidden="false" customHeight="true" outlineLevel="0" collapsed="false">
      <c r="A917" s="46"/>
      <c r="B917" s="47"/>
      <c r="C917" s="48"/>
      <c r="D917" s="48"/>
      <c r="E917" s="49"/>
      <c r="F917" s="50"/>
      <c r="G917" s="51"/>
      <c r="H917" s="51"/>
      <c r="I917" s="52"/>
      <c r="J917" s="53"/>
      <c r="K917" s="54" t="n">
        <f aca="false">I917-(I917*J917)</f>
        <v>0</v>
      </c>
      <c r="L917" s="54"/>
      <c r="M917" s="55"/>
      <c r="N917" s="56" t="n">
        <f aca="false">IF(M917="",(K917),(K917/M917))</f>
        <v>0</v>
      </c>
      <c r="O917" s="57" t="e">
        <f aca="false">(1-(N917/R917))</f>
        <v>#DIV/0!</v>
      </c>
      <c r="P917" s="58"/>
      <c r="Q917" s="58"/>
      <c r="R917" s="59"/>
      <c r="S917" s="60"/>
      <c r="T917" s="61" t="str">
        <f aca="false">IF(W917="","",VLOOKUP(W917,Categories!$M$155:$N$866,2,FALSE()))</f>
        <v/>
      </c>
      <c r="U917" s="62"/>
      <c r="V917" s="63"/>
      <c r="W917" s="64"/>
      <c r="X917" s="65"/>
      <c r="Y917" s="66" t="str">
        <f aca="false">IF(ISERROR(VLOOKUP(T917,'Target Margins'!A:F,5,FALSE())),"",VLOOKUP(T917,'Target Margins'!A:F,5,FALSE()))</f>
        <v/>
      </c>
    </row>
    <row r="918" customFormat="false" ht="13" hidden="false" customHeight="true" outlineLevel="0" collapsed="false">
      <c r="A918" s="46"/>
      <c r="B918" s="47"/>
      <c r="C918" s="48"/>
      <c r="D918" s="48"/>
      <c r="E918" s="49"/>
      <c r="F918" s="50"/>
      <c r="G918" s="51"/>
      <c r="H918" s="51"/>
      <c r="I918" s="52"/>
      <c r="J918" s="53"/>
      <c r="K918" s="54" t="n">
        <f aca="false">I918-(I918*J918)</f>
        <v>0</v>
      </c>
      <c r="L918" s="54"/>
      <c r="M918" s="55"/>
      <c r="N918" s="56" t="n">
        <f aca="false">IF(M918="",(K918),(K918/M918))</f>
        <v>0</v>
      </c>
      <c r="O918" s="57" t="e">
        <f aca="false">(1-(N918/R918))</f>
        <v>#DIV/0!</v>
      </c>
      <c r="P918" s="58"/>
      <c r="Q918" s="58"/>
      <c r="R918" s="59"/>
      <c r="S918" s="60"/>
      <c r="T918" s="61" t="str">
        <f aca="false">IF(W918="","",VLOOKUP(W918,Categories!$M$155:$N$866,2,FALSE()))</f>
        <v/>
      </c>
      <c r="U918" s="62"/>
      <c r="V918" s="63"/>
      <c r="W918" s="64"/>
      <c r="X918" s="65"/>
      <c r="Y918" s="66" t="str">
        <f aca="false">IF(ISERROR(VLOOKUP(T918,'Target Margins'!A:F,5,FALSE())),"",VLOOKUP(T918,'Target Margins'!A:F,5,FALSE()))</f>
        <v/>
      </c>
    </row>
    <row r="919" customFormat="false" ht="13" hidden="false" customHeight="true" outlineLevel="0" collapsed="false">
      <c r="A919" s="46"/>
      <c r="B919" s="47"/>
      <c r="C919" s="48"/>
      <c r="D919" s="48"/>
      <c r="E919" s="49"/>
      <c r="F919" s="50"/>
      <c r="G919" s="51"/>
      <c r="H919" s="51"/>
      <c r="I919" s="52"/>
      <c r="J919" s="53"/>
      <c r="K919" s="54" t="n">
        <f aca="false">I919-(I919*J919)</f>
        <v>0</v>
      </c>
      <c r="L919" s="54"/>
      <c r="M919" s="55"/>
      <c r="N919" s="56" t="n">
        <f aca="false">IF(M919="",(K919),(K919/M919))</f>
        <v>0</v>
      </c>
      <c r="O919" s="57" t="e">
        <f aca="false">(1-(N919/R919))</f>
        <v>#DIV/0!</v>
      </c>
      <c r="P919" s="58"/>
      <c r="Q919" s="58"/>
      <c r="R919" s="59"/>
      <c r="S919" s="60"/>
      <c r="T919" s="61" t="str">
        <f aca="false">IF(W919="","",VLOOKUP(W919,Categories!$M$155:$N$866,2,FALSE()))</f>
        <v/>
      </c>
      <c r="U919" s="62"/>
      <c r="V919" s="63"/>
      <c r="W919" s="64"/>
      <c r="X919" s="65"/>
      <c r="Y919" s="66" t="str">
        <f aca="false">IF(ISERROR(VLOOKUP(T919,'Target Margins'!A:F,5,FALSE())),"",VLOOKUP(T919,'Target Margins'!A:F,5,FALSE()))</f>
        <v/>
      </c>
    </row>
    <row r="920" customFormat="false" ht="13" hidden="false" customHeight="true" outlineLevel="0" collapsed="false">
      <c r="A920" s="46"/>
      <c r="B920" s="47"/>
      <c r="C920" s="48"/>
      <c r="D920" s="48"/>
      <c r="E920" s="49"/>
      <c r="F920" s="50"/>
      <c r="G920" s="51"/>
      <c r="H920" s="51"/>
      <c r="I920" s="52"/>
      <c r="J920" s="53"/>
      <c r="K920" s="54" t="n">
        <f aca="false">I920-(I920*J920)</f>
        <v>0</v>
      </c>
      <c r="L920" s="54"/>
      <c r="M920" s="55"/>
      <c r="N920" s="56" t="n">
        <f aca="false">IF(M920="",(K920),(K920/M920))</f>
        <v>0</v>
      </c>
      <c r="O920" s="57" t="e">
        <f aca="false">(1-(N920/R920))</f>
        <v>#DIV/0!</v>
      </c>
      <c r="P920" s="58"/>
      <c r="Q920" s="58"/>
      <c r="R920" s="59"/>
      <c r="S920" s="60"/>
      <c r="T920" s="61" t="str">
        <f aca="false">IF(W920="","",VLOOKUP(W920,Categories!$M$155:$N$866,2,FALSE()))</f>
        <v/>
      </c>
      <c r="U920" s="62"/>
      <c r="V920" s="63"/>
      <c r="W920" s="64"/>
      <c r="X920" s="65"/>
      <c r="Y920" s="66" t="str">
        <f aca="false">IF(ISERROR(VLOOKUP(T920,'Target Margins'!A:F,5,FALSE())),"",VLOOKUP(T920,'Target Margins'!A:F,5,FALSE()))</f>
        <v/>
      </c>
    </row>
    <row r="921" customFormat="false" ht="13" hidden="false" customHeight="true" outlineLevel="0" collapsed="false">
      <c r="A921" s="46"/>
      <c r="B921" s="47"/>
      <c r="C921" s="48"/>
      <c r="D921" s="48"/>
      <c r="E921" s="49"/>
      <c r="F921" s="50"/>
      <c r="G921" s="51"/>
      <c r="H921" s="51"/>
      <c r="I921" s="52"/>
      <c r="J921" s="53"/>
      <c r="K921" s="54" t="n">
        <f aca="false">I921-(I921*J921)</f>
        <v>0</v>
      </c>
      <c r="L921" s="54"/>
      <c r="M921" s="55"/>
      <c r="N921" s="56" t="n">
        <f aca="false">IF(M921="",(K921),(K921/M921))</f>
        <v>0</v>
      </c>
      <c r="O921" s="57" t="e">
        <f aca="false">(1-(N921/R921))</f>
        <v>#DIV/0!</v>
      </c>
      <c r="P921" s="58"/>
      <c r="Q921" s="58"/>
      <c r="R921" s="59"/>
      <c r="S921" s="60"/>
      <c r="T921" s="61" t="str">
        <f aca="false">IF(W921="","",VLOOKUP(W921,Categories!$M$155:$N$866,2,FALSE()))</f>
        <v/>
      </c>
      <c r="U921" s="62"/>
      <c r="V921" s="63"/>
      <c r="W921" s="64"/>
      <c r="X921" s="65"/>
      <c r="Y921" s="66" t="str">
        <f aca="false">IF(ISERROR(VLOOKUP(T921,'Target Margins'!A:F,5,FALSE())),"",VLOOKUP(T921,'Target Margins'!A:F,5,FALSE()))</f>
        <v/>
      </c>
    </row>
    <row r="922" customFormat="false" ht="13" hidden="false" customHeight="true" outlineLevel="0" collapsed="false">
      <c r="A922" s="46"/>
      <c r="B922" s="47"/>
      <c r="C922" s="48"/>
      <c r="D922" s="48"/>
      <c r="E922" s="49"/>
      <c r="F922" s="50"/>
      <c r="G922" s="51"/>
      <c r="H922" s="51"/>
      <c r="I922" s="52"/>
      <c r="J922" s="53"/>
      <c r="K922" s="54" t="n">
        <f aca="false">I922-(I922*J922)</f>
        <v>0</v>
      </c>
      <c r="L922" s="54"/>
      <c r="M922" s="55"/>
      <c r="N922" s="56" t="n">
        <f aca="false">IF(M922="",(K922),(K922/M922))</f>
        <v>0</v>
      </c>
      <c r="O922" s="57" t="e">
        <f aca="false">(1-(N922/R922))</f>
        <v>#DIV/0!</v>
      </c>
      <c r="P922" s="58"/>
      <c r="Q922" s="58"/>
      <c r="R922" s="59"/>
      <c r="S922" s="60"/>
      <c r="T922" s="61" t="str">
        <f aca="false">IF(W922="","",VLOOKUP(W922,Categories!$M$155:$N$866,2,FALSE()))</f>
        <v/>
      </c>
      <c r="U922" s="62"/>
      <c r="V922" s="63"/>
      <c r="W922" s="64"/>
      <c r="X922" s="65"/>
      <c r="Y922" s="66" t="str">
        <f aca="false">IF(ISERROR(VLOOKUP(T922,'Target Margins'!A:F,5,FALSE())),"",VLOOKUP(T922,'Target Margins'!A:F,5,FALSE()))</f>
        <v/>
      </c>
    </row>
    <row r="923" customFormat="false" ht="13" hidden="false" customHeight="true" outlineLevel="0" collapsed="false">
      <c r="A923" s="46"/>
      <c r="B923" s="47"/>
      <c r="C923" s="48"/>
      <c r="D923" s="48"/>
      <c r="E923" s="49"/>
      <c r="F923" s="50"/>
      <c r="G923" s="51"/>
      <c r="H923" s="51"/>
      <c r="I923" s="52"/>
      <c r="J923" s="53"/>
      <c r="K923" s="54" t="n">
        <f aca="false">I923-(I923*J923)</f>
        <v>0</v>
      </c>
      <c r="L923" s="54"/>
      <c r="M923" s="55"/>
      <c r="N923" s="56" t="n">
        <f aca="false">IF(M923="",(K923),(K923/M923))</f>
        <v>0</v>
      </c>
      <c r="O923" s="57" t="e">
        <f aca="false">(1-(N923/R923))</f>
        <v>#DIV/0!</v>
      </c>
      <c r="P923" s="58"/>
      <c r="Q923" s="58"/>
      <c r="R923" s="59"/>
      <c r="S923" s="60"/>
      <c r="T923" s="61" t="str">
        <f aca="false">IF(W923="","",VLOOKUP(W923,Categories!$M$155:$N$866,2,FALSE()))</f>
        <v/>
      </c>
      <c r="U923" s="62"/>
      <c r="V923" s="63"/>
      <c r="W923" s="64"/>
      <c r="X923" s="65"/>
      <c r="Y923" s="66" t="str">
        <f aca="false">IF(ISERROR(VLOOKUP(T923,'Target Margins'!A:F,5,FALSE())),"",VLOOKUP(T923,'Target Margins'!A:F,5,FALSE()))</f>
        <v/>
      </c>
    </row>
    <row r="924" customFormat="false" ht="13" hidden="false" customHeight="true" outlineLevel="0" collapsed="false">
      <c r="A924" s="46"/>
      <c r="B924" s="47"/>
      <c r="C924" s="48"/>
      <c r="D924" s="48"/>
      <c r="E924" s="49"/>
      <c r="F924" s="50"/>
      <c r="G924" s="51"/>
      <c r="H924" s="51"/>
      <c r="I924" s="52"/>
      <c r="J924" s="53"/>
      <c r="K924" s="54" t="n">
        <f aca="false">I924-(I924*J924)</f>
        <v>0</v>
      </c>
      <c r="L924" s="54"/>
      <c r="M924" s="55"/>
      <c r="N924" s="56" t="n">
        <f aca="false">IF(M924="",(K924),(K924/M924))</f>
        <v>0</v>
      </c>
      <c r="O924" s="57" t="e">
        <f aca="false">(1-(N924/R924))</f>
        <v>#DIV/0!</v>
      </c>
      <c r="P924" s="58"/>
      <c r="Q924" s="58"/>
      <c r="R924" s="59"/>
      <c r="S924" s="60"/>
      <c r="T924" s="61" t="str">
        <f aca="false">IF(W924="","",VLOOKUP(W924,Categories!$M$155:$N$866,2,FALSE()))</f>
        <v/>
      </c>
      <c r="U924" s="62"/>
      <c r="V924" s="63"/>
      <c r="W924" s="64"/>
      <c r="X924" s="65"/>
      <c r="Y924" s="66" t="str">
        <f aca="false">IF(ISERROR(VLOOKUP(T924,'Target Margins'!A:F,5,FALSE())),"",VLOOKUP(T924,'Target Margins'!A:F,5,FALSE()))</f>
        <v/>
      </c>
    </row>
    <row r="925" customFormat="false" ht="13" hidden="false" customHeight="true" outlineLevel="0" collapsed="false">
      <c r="A925" s="46"/>
      <c r="B925" s="47"/>
      <c r="C925" s="48"/>
      <c r="D925" s="48"/>
      <c r="E925" s="49"/>
      <c r="F925" s="50"/>
      <c r="G925" s="51"/>
      <c r="H925" s="51"/>
      <c r="I925" s="52"/>
      <c r="J925" s="53"/>
      <c r="K925" s="54" t="n">
        <f aca="false">I925-(I925*J925)</f>
        <v>0</v>
      </c>
      <c r="L925" s="54"/>
      <c r="M925" s="55"/>
      <c r="N925" s="56" t="n">
        <f aca="false">IF(M925="",(K925),(K925/M925))</f>
        <v>0</v>
      </c>
      <c r="O925" s="57" t="e">
        <f aca="false">(1-(N925/R925))</f>
        <v>#DIV/0!</v>
      </c>
      <c r="P925" s="58"/>
      <c r="Q925" s="58"/>
      <c r="R925" s="59"/>
      <c r="S925" s="60"/>
      <c r="T925" s="61" t="str">
        <f aca="false">IF(W925="","",VLOOKUP(W925,Categories!$M$155:$N$866,2,FALSE()))</f>
        <v/>
      </c>
      <c r="U925" s="62"/>
      <c r="V925" s="63"/>
      <c r="W925" s="64"/>
      <c r="X925" s="65"/>
      <c r="Y925" s="66" t="str">
        <f aca="false">IF(ISERROR(VLOOKUP(T925,'Target Margins'!A:F,5,FALSE())),"",VLOOKUP(T925,'Target Margins'!A:F,5,FALSE()))</f>
        <v/>
      </c>
    </row>
    <row r="926" customFormat="false" ht="13" hidden="false" customHeight="true" outlineLevel="0" collapsed="false">
      <c r="A926" s="46"/>
      <c r="B926" s="47"/>
      <c r="C926" s="48"/>
      <c r="D926" s="48"/>
      <c r="E926" s="49"/>
      <c r="F926" s="50"/>
      <c r="G926" s="51"/>
      <c r="H926" s="51"/>
      <c r="I926" s="52"/>
      <c r="J926" s="53"/>
      <c r="K926" s="54" t="n">
        <f aca="false">I926-(I926*J926)</f>
        <v>0</v>
      </c>
      <c r="L926" s="54"/>
      <c r="M926" s="55"/>
      <c r="N926" s="56" t="n">
        <f aca="false">IF(M926="",(K926),(K926/M926))</f>
        <v>0</v>
      </c>
      <c r="O926" s="57" t="e">
        <f aca="false">(1-(N926/R926))</f>
        <v>#DIV/0!</v>
      </c>
      <c r="P926" s="58"/>
      <c r="Q926" s="58"/>
      <c r="R926" s="59"/>
      <c r="S926" s="60"/>
      <c r="T926" s="61" t="str">
        <f aca="false">IF(W926="","",VLOOKUP(W926,Categories!$M$155:$N$866,2,FALSE()))</f>
        <v/>
      </c>
      <c r="U926" s="62"/>
      <c r="V926" s="63"/>
      <c r="W926" s="64"/>
      <c r="X926" s="65"/>
      <c r="Y926" s="66" t="str">
        <f aca="false">IF(ISERROR(VLOOKUP(T926,'Target Margins'!A:F,5,FALSE())),"",VLOOKUP(T926,'Target Margins'!A:F,5,FALSE()))</f>
        <v/>
      </c>
    </row>
    <row r="927" customFormat="false" ht="13" hidden="false" customHeight="true" outlineLevel="0" collapsed="false">
      <c r="A927" s="46"/>
      <c r="B927" s="47"/>
      <c r="C927" s="48"/>
      <c r="D927" s="48"/>
      <c r="E927" s="49"/>
      <c r="F927" s="50"/>
      <c r="G927" s="51"/>
      <c r="H927" s="51"/>
      <c r="I927" s="52"/>
      <c r="J927" s="53"/>
      <c r="K927" s="54" t="n">
        <f aca="false">I927-(I927*J927)</f>
        <v>0</v>
      </c>
      <c r="L927" s="54"/>
      <c r="M927" s="55"/>
      <c r="N927" s="56" t="n">
        <f aca="false">IF(M927="",(K927),(K927/M927))</f>
        <v>0</v>
      </c>
      <c r="O927" s="57" t="e">
        <f aca="false">(1-(N927/R927))</f>
        <v>#DIV/0!</v>
      </c>
      <c r="P927" s="58"/>
      <c r="Q927" s="58"/>
      <c r="R927" s="59"/>
      <c r="S927" s="60"/>
      <c r="T927" s="61" t="str">
        <f aca="false">IF(W927="","",VLOOKUP(W927,Categories!$M$155:$N$866,2,FALSE()))</f>
        <v/>
      </c>
      <c r="U927" s="62"/>
      <c r="V927" s="63"/>
      <c r="W927" s="64"/>
      <c r="X927" s="65"/>
      <c r="Y927" s="66" t="str">
        <f aca="false">IF(ISERROR(VLOOKUP(T927,'Target Margins'!A:F,5,FALSE())),"",VLOOKUP(T927,'Target Margins'!A:F,5,FALSE()))</f>
        <v/>
      </c>
    </row>
    <row r="928" customFormat="false" ht="13" hidden="false" customHeight="true" outlineLevel="0" collapsed="false">
      <c r="A928" s="46"/>
      <c r="B928" s="47"/>
      <c r="C928" s="48"/>
      <c r="D928" s="48"/>
      <c r="E928" s="49"/>
      <c r="F928" s="50"/>
      <c r="G928" s="51"/>
      <c r="H928" s="51"/>
      <c r="I928" s="52"/>
      <c r="J928" s="53"/>
      <c r="K928" s="54" t="n">
        <f aca="false">I928-(I928*J928)</f>
        <v>0</v>
      </c>
      <c r="L928" s="54"/>
      <c r="M928" s="55"/>
      <c r="N928" s="56" t="n">
        <f aca="false">IF(M928="",(K928),(K928/M928))</f>
        <v>0</v>
      </c>
      <c r="O928" s="57" t="e">
        <f aca="false">(1-(N928/R928))</f>
        <v>#DIV/0!</v>
      </c>
      <c r="P928" s="58"/>
      <c r="Q928" s="58"/>
      <c r="R928" s="59"/>
      <c r="S928" s="60"/>
      <c r="T928" s="61" t="str">
        <f aca="false">IF(W928="","",VLOOKUP(W928,Categories!$M$155:$N$866,2,FALSE()))</f>
        <v/>
      </c>
      <c r="U928" s="62"/>
      <c r="V928" s="63"/>
      <c r="W928" s="64"/>
      <c r="X928" s="65"/>
      <c r="Y928" s="66" t="str">
        <f aca="false">IF(ISERROR(VLOOKUP(T928,'Target Margins'!A:F,5,FALSE())),"",VLOOKUP(T928,'Target Margins'!A:F,5,FALSE()))</f>
        <v/>
      </c>
    </row>
    <row r="929" customFormat="false" ht="13" hidden="false" customHeight="true" outlineLevel="0" collapsed="false">
      <c r="A929" s="46"/>
      <c r="B929" s="47"/>
      <c r="C929" s="48"/>
      <c r="D929" s="48"/>
      <c r="E929" s="49"/>
      <c r="F929" s="50"/>
      <c r="G929" s="51"/>
      <c r="H929" s="51"/>
      <c r="I929" s="52"/>
      <c r="J929" s="53"/>
      <c r="K929" s="54" t="n">
        <f aca="false">I929-(I929*J929)</f>
        <v>0</v>
      </c>
      <c r="L929" s="54"/>
      <c r="M929" s="55"/>
      <c r="N929" s="56" t="n">
        <f aca="false">IF(M929="",(K929),(K929/M929))</f>
        <v>0</v>
      </c>
      <c r="O929" s="57" t="e">
        <f aca="false">(1-(N929/R929))</f>
        <v>#DIV/0!</v>
      </c>
      <c r="P929" s="58"/>
      <c r="Q929" s="58"/>
      <c r="R929" s="59"/>
      <c r="S929" s="60"/>
      <c r="T929" s="61" t="str">
        <f aca="false">IF(W929="","",VLOOKUP(W929,Categories!$M$155:$N$866,2,FALSE()))</f>
        <v/>
      </c>
      <c r="U929" s="62"/>
      <c r="V929" s="63"/>
      <c r="W929" s="64"/>
      <c r="X929" s="65"/>
      <c r="Y929" s="66" t="str">
        <f aca="false">IF(ISERROR(VLOOKUP(T929,'Target Margins'!A:F,5,FALSE())),"",VLOOKUP(T929,'Target Margins'!A:F,5,FALSE()))</f>
        <v/>
      </c>
    </row>
    <row r="930" customFormat="false" ht="13" hidden="false" customHeight="true" outlineLevel="0" collapsed="false">
      <c r="A930" s="46"/>
      <c r="B930" s="47"/>
      <c r="C930" s="48"/>
      <c r="D930" s="48"/>
      <c r="E930" s="49"/>
      <c r="F930" s="50"/>
      <c r="G930" s="51"/>
      <c r="H930" s="51"/>
      <c r="I930" s="52"/>
      <c r="J930" s="53"/>
      <c r="K930" s="54" t="n">
        <f aca="false">I930-(I930*J930)</f>
        <v>0</v>
      </c>
      <c r="L930" s="54"/>
      <c r="M930" s="55"/>
      <c r="N930" s="56" t="n">
        <f aca="false">IF(M930="",(K930),(K930/M930))</f>
        <v>0</v>
      </c>
      <c r="O930" s="57" t="e">
        <f aca="false">(1-(N930/R930))</f>
        <v>#DIV/0!</v>
      </c>
      <c r="P930" s="58"/>
      <c r="Q930" s="58"/>
      <c r="R930" s="59"/>
      <c r="S930" s="60"/>
      <c r="T930" s="61" t="str">
        <f aca="false">IF(W930="","",VLOOKUP(W930,Categories!$M$155:$N$866,2,FALSE()))</f>
        <v/>
      </c>
      <c r="U930" s="62"/>
      <c r="V930" s="63"/>
      <c r="W930" s="64"/>
      <c r="X930" s="65"/>
      <c r="Y930" s="66" t="str">
        <f aca="false">IF(ISERROR(VLOOKUP(T930,'Target Margins'!A:F,5,FALSE())),"",VLOOKUP(T930,'Target Margins'!A:F,5,FALSE()))</f>
        <v/>
      </c>
    </row>
    <row r="931" customFormat="false" ht="13" hidden="false" customHeight="true" outlineLevel="0" collapsed="false">
      <c r="A931" s="46"/>
      <c r="B931" s="47"/>
      <c r="C931" s="48"/>
      <c r="D931" s="48"/>
      <c r="E931" s="49"/>
      <c r="F931" s="50"/>
      <c r="G931" s="51"/>
      <c r="H931" s="51"/>
      <c r="I931" s="52"/>
      <c r="J931" s="53"/>
      <c r="K931" s="54" t="n">
        <f aca="false">I931-(I931*J931)</f>
        <v>0</v>
      </c>
      <c r="L931" s="54"/>
      <c r="M931" s="55"/>
      <c r="N931" s="56" t="n">
        <f aca="false">IF(M931="",(K931),(K931/M931))</f>
        <v>0</v>
      </c>
      <c r="O931" s="57" t="e">
        <f aca="false">(1-(N931/R931))</f>
        <v>#DIV/0!</v>
      </c>
      <c r="P931" s="58"/>
      <c r="Q931" s="58"/>
      <c r="R931" s="59"/>
      <c r="S931" s="60"/>
      <c r="T931" s="61" t="str">
        <f aca="false">IF(W931="","",VLOOKUP(W931,Categories!$M$155:$N$866,2,FALSE()))</f>
        <v/>
      </c>
      <c r="U931" s="62"/>
      <c r="V931" s="63"/>
      <c r="W931" s="64"/>
      <c r="X931" s="65"/>
      <c r="Y931" s="66" t="str">
        <f aca="false">IF(ISERROR(VLOOKUP(T931,'Target Margins'!A:F,5,FALSE())),"",VLOOKUP(T931,'Target Margins'!A:F,5,FALSE()))</f>
        <v/>
      </c>
    </row>
    <row r="932" customFormat="false" ht="13" hidden="false" customHeight="true" outlineLevel="0" collapsed="false">
      <c r="A932" s="46"/>
      <c r="B932" s="47"/>
      <c r="C932" s="48"/>
      <c r="D932" s="48"/>
      <c r="E932" s="49"/>
      <c r="F932" s="50"/>
      <c r="G932" s="51"/>
      <c r="H932" s="51"/>
      <c r="I932" s="52"/>
      <c r="J932" s="53"/>
      <c r="K932" s="54" t="n">
        <f aca="false">I932-(I932*J932)</f>
        <v>0</v>
      </c>
      <c r="L932" s="54"/>
      <c r="M932" s="55"/>
      <c r="N932" s="56" t="n">
        <f aca="false">IF(M932="",(K932),(K932/M932))</f>
        <v>0</v>
      </c>
      <c r="O932" s="57" t="e">
        <f aca="false">(1-(N932/R932))</f>
        <v>#DIV/0!</v>
      </c>
      <c r="P932" s="58"/>
      <c r="Q932" s="58"/>
      <c r="R932" s="59"/>
      <c r="S932" s="60"/>
      <c r="T932" s="61" t="str">
        <f aca="false">IF(W932="","",VLOOKUP(W932,Categories!$M$155:$N$866,2,FALSE()))</f>
        <v/>
      </c>
      <c r="U932" s="62"/>
      <c r="V932" s="63"/>
      <c r="W932" s="64"/>
      <c r="X932" s="65"/>
      <c r="Y932" s="66" t="str">
        <f aca="false">IF(ISERROR(VLOOKUP(T932,'Target Margins'!A:F,5,FALSE())),"",VLOOKUP(T932,'Target Margins'!A:F,5,FALSE()))</f>
        <v/>
      </c>
    </row>
    <row r="933" customFormat="false" ht="13" hidden="false" customHeight="true" outlineLevel="0" collapsed="false">
      <c r="A933" s="46"/>
      <c r="B933" s="47"/>
      <c r="C933" s="48"/>
      <c r="D933" s="48"/>
      <c r="E933" s="49"/>
      <c r="F933" s="50"/>
      <c r="G933" s="51"/>
      <c r="H933" s="51"/>
      <c r="I933" s="52"/>
      <c r="J933" s="53"/>
      <c r="K933" s="54" t="n">
        <f aca="false">I933-(I933*J933)</f>
        <v>0</v>
      </c>
      <c r="L933" s="54"/>
      <c r="M933" s="55"/>
      <c r="N933" s="56" t="n">
        <f aca="false">IF(M933="",(K933),(K933/M933))</f>
        <v>0</v>
      </c>
      <c r="O933" s="57" t="e">
        <f aca="false">(1-(N933/R933))</f>
        <v>#DIV/0!</v>
      </c>
      <c r="P933" s="58"/>
      <c r="Q933" s="58"/>
      <c r="R933" s="59"/>
      <c r="S933" s="60"/>
      <c r="T933" s="61" t="str">
        <f aca="false">IF(W933="","",VLOOKUP(W933,Categories!$M$155:$N$866,2,FALSE()))</f>
        <v/>
      </c>
      <c r="U933" s="62"/>
      <c r="V933" s="63"/>
      <c r="W933" s="64"/>
      <c r="X933" s="65"/>
      <c r="Y933" s="66" t="str">
        <f aca="false">IF(ISERROR(VLOOKUP(T933,'Target Margins'!A:F,5,FALSE())),"",VLOOKUP(T933,'Target Margins'!A:F,5,FALSE()))</f>
        <v/>
      </c>
    </row>
    <row r="934" customFormat="false" ht="13" hidden="false" customHeight="true" outlineLevel="0" collapsed="false">
      <c r="A934" s="46"/>
      <c r="B934" s="47"/>
      <c r="C934" s="48"/>
      <c r="D934" s="48"/>
      <c r="E934" s="49"/>
      <c r="F934" s="50"/>
      <c r="G934" s="51"/>
      <c r="H934" s="51"/>
      <c r="I934" s="52"/>
      <c r="J934" s="53"/>
      <c r="K934" s="54" t="n">
        <f aca="false">I934-(I934*J934)</f>
        <v>0</v>
      </c>
      <c r="L934" s="54"/>
      <c r="M934" s="55"/>
      <c r="N934" s="56" t="n">
        <f aca="false">IF(M934="",(K934),(K934/M934))</f>
        <v>0</v>
      </c>
      <c r="O934" s="57" t="e">
        <f aca="false">(1-(N934/R934))</f>
        <v>#DIV/0!</v>
      </c>
      <c r="P934" s="58"/>
      <c r="Q934" s="58"/>
      <c r="R934" s="59"/>
      <c r="S934" s="60"/>
      <c r="T934" s="61" t="str">
        <f aca="false">IF(W934="","",VLOOKUP(W934,Categories!$M$155:$N$866,2,FALSE()))</f>
        <v/>
      </c>
      <c r="U934" s="62"/>
      <c r="V934" s="63"/>
      <c r="W934" s="64"/>
      <c r="X934" s="65"/>
      <c r="Y934" s="66" t="str">
        <f aca="false">IF(ISERROR(VLOOKUP(T934,'Target Margins'!A:F,5,FALSE())),"",VLOOKUP(T934,'Target Margins'!A:F,5,FALSE()))</f>
        <v/>
      </c>
    </row>
    <row r="935" customFormat="false" ht="13" hidden="false" customHeight="true" outlineLevel="0" collapsed="false">
      <c r="A935" s="46"/>
      <c r="B935" s="47"/>
      <c r="C935" s="48"/>
      <c r="D935" s="48"/>
      <c r="E935" s="49"/>
      <c r="F935" s="50"/>
      <c r="G935" s="51"/>
      <c r="H935" s="51"/>
      <c r="I935" s="52"/>
      <c r="J935" s="53"/>
      <c r="K935" s="54" t="n">
        <f aca="false">I935-(I935*J935)</f>
        <v>0</v>
      </c>
      <c r="L935" s="54"/>
      <c r="M935" s="55"/>
      <c r="N935" s="56" t="n">
        <f aca="false">IF(M935="",(K935),(K935/M935))</f>
        <v>0</v>
      </c>
      <c r="O935" s="57" t="e">
        <f aca="false">(1-(N935/R935))</f>
        <v>#DIV/0!</v>
      </c>
      <c r="P935" s="58"/>
      <c r="Q935" s="58"/>
      <c r="R935" s="59"/>
      <c r="S935" s="60"/>
      <c r="T935" s="61" t="str">
        <f aca="false">IF(W935="","",VLOOKUP(W935,Categories!$M$155:$N$866,2,FALSE()))</f>
        <v/>
      </c>
      <c r="U935" s="62"/>
      <c r="V935" s="63"/>
      <c r="W935" s="64"/>
      <c r="X935" s="65"/>
      <c r="Y935" s="66" t="str">
        <f aca="false">IF(ISERROR(VLOOKUP(T935,'Target Margins'!A:F,5,FALSE())),"",VLOOKUP(T935,'Target Margins'!A:F,5,FALSE()))</f>
        <v/>
      </c>
    </row>
    <row r="936" customFormat="false" ht="13" hidden="false" customHeight="true" outlineLevel="0" collapsed="false">
      <c r="A936" s="46"/>
      <c r="B936" s="47"/>
      <c r="C936" s="48"/>
      <c r="D936" s="48"/>
      <c r="E936" s="49"/>
      <c r="F936" s="50"/>
      <c r="G936" s="51"/>
      <c r="H936" s="51"/>
      <c r="I936" s="52"/>
      <c r="J936" s="53"/>
      <c r="K936" s="54" t="n">
        <f aca="false">I936-(I936*J936)</f>
        <v>0</v>
      </c>
      <c r="L936" s="54"/>
      <c r="M936" s="55"/>
      <c r="N936" s="56" t="n">
        <f aca="false">IF(M936="",(K936),(K936/M936))</f>
        <v>0</v>
      </c>
      <c r="O936" s="57" t="e">
        <f aca="false">(1-(N936/R936))</f>
        <v>#DIV/0!</v>
      </c>
      <c r="P936" s="58"/>
      <c r="Q936" s="58"/>
      <c r="R936" s="59"/>
      <c r="S936" s="60"/>
      <c r="T936" s="61" t="str">
        <f aca="false">IF(W936="","",VLOOKUP(W936,Categories!$M$155:$N$866,2,FALSE()))</f>
        <v/>
      </c>
      <c r="U936" s="62"/>
      <c r="V936" s="63"/>
      <c r="W936" s="64"/>
      <c r="X936" s="65"/>
      <c r="Y936" s="66" t="str">
        <f aca="false">IF(ISERROR(VLOOKUP(T936,'Target Margins'!A:F,5,FALSE())),"",VLOOKUP(T936,'Target Margins'!A:F,5,FALSE()))</f>
        <v/>
      </c>
    </row>
    <row r="937" customFormat="false" ht="13" hidden="false" customHeight="true" outlineLevel="0" collapsed="false">
      <c r="A937" s="46"/>
      <c r="B937" s="47"/>
      <c r="C937" s="48"/>
      <c r="D937" s="48"/>
      <c r="E937" s="49"/>
      <c r="F937" s="50"/>
      <c r="G937" s="51"/>
      <c r="H937" s="51"/>
      <c r="I937" s="52"/>
      <c r="J937" s="53"/>
      <c r="K937" s="54" t="n">
        <f aca="false">I937-(I937*J937)</f>
        <v>0</v>
      </c>
      <c r="L937" s="54"/>
      <c r="M937" s="55"/>
      <c r="N937" s="56" t="n">
        <f aca="false">IF(M937="",(K937),(K937/M937))</f>
        <v>0</v>
      </c>
      <c r="O937" s="57" t="e">
        <f aca="false">(1-(N937/R937))</f>
        <v>#DIV/0!</v>
      </c>
      <c r="P937" s="58"/>
      <c r="Q937" s="58"/>
      <c r="R937" s="59"/>
      <c r="S937" s="60"/>
      <c r="T937" s="61" t="str">
        <f aca="false">IF(W937="","",VLOOKUP(W937,Categories!$M$155:$N$866,2,FALSE()))</f>
        <v/>
      </c>
      <c r="U937" s="62"/>
      <c r="V937" s="63"/>
      <c r="W937" s="64"/>
      <c r="X937" s="65"/>
      <c r="Y937" s="66" t="str">
        <f aca="false">IF(ISERROR(VLOOKUP(T937,'Target Margins'!A:F,5,FALSE())),"",VLOOKUP(T937,'Target Margins'!A:F,5,FALSE()))</f>
        <v/>
      </c>
    </row>
    <row r="938" customFormat="false" ht="13" hidden="false" customHeight="true" outlineLevel="0" collapsed="false">
      <c r="A938" s="46"/>
      <c r="B938" s="47"/>
      <c r="C938" s="48"/>
      <c r="D938" s="48"/>
      <c r="E938" s="49"/>
      <c r="F938" s="50"/>
      <c r="G938" s="51"/>
      <c r="H938" s="51"/>
      <c r="I938" s="52"/>
      <c r="J938" s="53"/>
      <c r="K938" s="54" t="n">
        <f aca="false">I938-(I938*J938)</f>
        <v>0</v>
      </c>
      <c r="L938" s="54"/>
      <c r="M938" s="55"/>
      <c r="N938" s="56" t="n">
        <f aca="false">IF(M938="",(K938),(K938/M938))</f>
        <v>0</v>
      </c>
      <c r="O938" s="57" t="e">
        <f aca="false">(1-(N938/R938))</f>
        <v>#DIV/0!</v>
      </c>
      <c r="P938" s="58"/>
      <c r="Q938" s="58"/>
      <c r="R938" s="59"/>
      <c r="S938" s="60"/>
      <c r="T938" s="61" t="str">
        <f aca="false">IF(W938="","",VLOOKUP(W938,Categories!$M$155:$N$866,2,FALSE()))</f>
        <v/>
      </c>
      <c r="U938" s="62"/>
      <c r="V938" s="63"/>
      <c r="W938" s="64"/>
      <c r="X938" s="65"/>
      <c r="Y938" s="66" t="str">
        <f aca="false">IF(ISERROR(VLOOKUP(T938,'Target Margins'!A:F,5,FALSE())),"",VLOOKUP(T938,'Target Margins'!A:F,5,FALSE()))</f>
        <v/>
      </c>
    </row>
    <row r="939" customFormat="false" ht="13" hidden="false" customHeight="true" outlineLevel="0" collapsed="false">
      <c r="A939" s="46"/>
      <c r="B939" s="47"/>
      <c r="C939" s="48"/>
      <c r="D939" s="48"/>
      <c r="E939" s="49"/>
      <c r="F939" s="50"/>
      <c r="G939" s="51"/>
      <c r="H939" s="51"/>
      <c r="I939" s="52"/>
      <c r="J939" s="53"/>
      <c r="K939" s="54" t="n">
        <f aca="false">I939-(I939*J939)</f>
        <v>0</v>
      </c>
      <c r="L939" s="54"/>
      <c r="M939" s="55"/>
      <c r="N939" s="56" t="n">
        <f aca="false">IF(M939="",(K939),(K939/M939))</f>
        <v>0</v>
      </c>
      <c r="O939" s="57" t="e">
        <f aca="false">(1-(N939/R939))</f>
        <v>#DIV/0!</v>
      </c>
      <c r="P939" s="58"/>
      <c r="Q939" s="58"/>
      <c r="R939" s="59"/>
      <c r="S939" s="60"/>
      <c r="T939" s="61" t="str">
        <f aca="false">IF(W939="","",VLOOKUP(W939,Categories!$M$155:$N$866,2,FALSE()))</f>
        <v/>
      </c>
      <c r="U939" s="62"/>
      <c r="V939" s="63"/>
      <c r="W939" s="64"/>
      <c r="X939" s="65"/>
      <c r="Y939" s="66" t="str">
        <f aca="false">IF(ISERROR(VLOOKUP(T939,'Target Margins'!A:F,5,FALSE())),"",VLOOKUP(T939,'Target Margins'!A:F,5,FALSE()))</f>
        <v/>
      </c>
    </row>
    <row r="940" customFormat="false" ht="13" hidden="false" customHeight="true" outlineLevel="0" collapsed="false">
      <c r="A940" s="46"/>
      <c r="B940" s="47"/>
      <c r="C940" s="48"/>
      <c r="D940" s="48"/>
      <c r="E940" s="49"/>
      <c r="F940" s="50"/>
      <c r="G940" s="51"/>
      <c r="H940" s="51"/>
      <c r="I940" s="52"/>
      <c r="J940" s="53"/>
      <c r="K940" s="54" t="n">
        <f aca="false">I940-(I940*J940)</f>
        <v>0</v>
      </c>
      <c r="L940" s="54"/>
      <c r="M940" s="55"/>
      <c r="N940" s="56" t="n">
        <f aca="false">IF(M940="",(K940),(K940/M940))</f>
        <v>0</v>
      </c>
      <c r="O940" s="57" t="e">
        <f aca="false">(1-(N940/R940))</f>
        <v>#DIV/0!</v>
      </c>
      <c r="P940" s="58"/>
      <c r="Q940" s="58"/>
      <c r="R940" s="59"/>
      <c r="S940" s="60"/>
      <c r="T940" s="61" t="str">
        <f aca="false">IF(W940="","",VLOOKUP(W940,Categories!$M$155:$N$866,2,FALSE()))</f>
        <v/>
      </c>
      <c r="U940" s="62"/>
      <c r="V940" s="63"/>
      <c r="W940" s="64"/>
      <c r="X940" s="65"/>
      <c r="Y940" s="66" t="str">
        <f aca="false">IF(ISERROR(VLOOKUP(T940,'Target Margins'!A:F,5,FALSE())),"",VLOOKUP(T940,'Target Margins'!A:F,5,FALSE()))</f>
        <v/>
      </c>
    </row>
    <row r="941" customFormat="false" ht="13" hidden="false" customHeight="true" outlineLevel="0" collapsed="false">
      <c r="A941" s="46"/>
      <c r="B941" s="47"/>
      <c r="C941" s="48"/>
      <c r="D941" s="48"/>
      <c r="E941" s="49"/>
      <c r="F941" s="50"/>
      <c r="G941" s="51"/>
      <c r="H941" s="51"/>
      <c r="I941" s="52"/>
      <c r="J941" s="53"/>
      <c r="K941" s="54" t="n">
        <f aca="false">I941-(I941*J941)</f>
        <v>0</v>
      </c>
      <c r="L941" s="54"/>
      <c r="M941" s="55"/>
      <c r="N941" s="56" t="n">
        <f aca="false">IF(M941="",(K941),(K941/M941))</f>
        <v>0</v>
      </c>
      <c r="O941" s="57" t="e">
        <f aca="false">(1-(N941/R941))</f>
        <v>#DIV/0!</v>
      </c>
      <c r="P941" s="58"/>
      <c r="Q941" s="58"/>
      <c r="R941" s="59"/>
      <c r="S941" s="60"/>
      <c r="T941" s="61" t="str">
        <f aca="false">IF(W941="","",VLOOKUP(W941,Categories!$M$155:$N$866,2,FALSE()))</f>
        <v/>
      </c>
      <c r="U941" s="62"/>
      <c r="V941" s="63"/>
      <c r="W941" s="64"/>
      <c r="X941" s="65"/>
      <c r="Y941" s="66" t="str">
        <f aca="false">IF(ISERROR(VLOOKUP(T941,'Target Margins'!A:F,5,FALSE())),"",VLOOKUP(T941,'Target Margins'!A:F,5,FALSE()))</f>
        <v/>
      </c>
    </row>
    <row r="942" customFormat="false" ht="13" hidden="false" customHeight="true" outlineLevel="0" collapsed="false">
      <c r="A942" s="46"/>
      <c r="B942" s="47"/>
      <c r="C942" s="48"/>
      <c r="D942" s="48"/>
      <c r="E942" s="49"/>
      <c r="F942" s="50"/>
      <c r="G942" s="51"/>
      <c r="H942" s="51"/>
      <c r="I942" s="52"/>
      <c r="J942" s="53"/>
      <c r="K942" s="54" t="n">
        <f aca="false">I942-(I942*J942)</f>
        <v>0</v>
      </c>
      <c r="L942" s="54"/>
      <c r="M942" s="55"/>
      <c r="N942" s="56" t="n">
        <f aca="false">IF(M942="",(K942),(K942/M942))</f>
        <v>0</v>
      </c>
      <c r="O942" s="57" t="e">
        <f aca="false">(1-(N942/R942))</f>
        <v>#DIV/0!</v>
      </c>
      <c r="P942" s="58"/>
      <c r="Q942" s="58"/>
      <c r="R942" s="59"/>
      <c r="S942" s="60"/>
      <c r="T942" s="61" t="str">
        <f aca="false">IF(W942="","",VLOOKUP(W942,Categories!$M$155:$N$866,2,FALSE()))</f>
        <v/>
      </c>
      <c r="U942" s="62"/>
      <c r="V942" s="63"/>
      <c r="W942" s="64"/>
      <c r="X942" s="65"/>
      <c r="Y942" s="66" t="str">
        <f aca="false">IF(ISERROR(VLOOKUP(T942,'Target Margins'!A:F,5,FALSE())),"",VLOOKUP(T942,'Target Margins'!A:F,5,FALSE()))</f>
        <v/>
      </c>
    </row>
    <row r="943" customFormat="false" ht="13" hidden="false" customHeight="true" outlineLevel="0" collapsed="false">
      <c r="A943" s="46"/>
      <c r="B943" s="47"/>
      <c r="C943" s="48"/>
      <c r="D943" s="48"/>
      <c r="E943" s="49"/>
      <c r="F943" s="50"/>
      <c r="G943" s="51"/>
      <c r="H943" s="51"/>
      <c r="I943" s="52"/>
      <c r="J943" s="53"/>
      <c r="K943" s="54" t="n">
        <f aca="false">I943-(I943*J943)</f>
        <v>0</v>
      </c>
      <c r="L943" s="54"/>
      <c r="M943" s="55"/>
      <c r="N943" s="56" t="n">
        <f aca="false">IF(M943="",(K943),(K943/M943))</f>
        <v>0</v>
      </c>
      <c r="O943" s="57" t="e">
        <f aca="false">(1-(N943/R943))</f>
        <v>#DIV/0!</v>
      </c>
      <c r="P943" s="58"/>
      <c r="Q943" s="58"/>
      <c r="R943" s="59"/>
      <c r="S943" s="60"/>
      <c r="T943" s="61" t="str">
        <f aca="false">IF(W943="","",VLOOKUP(W943,Categories!$M$155:$N$866,2,FALSE()))</f>
        <v/>
      </c>
      <c r="U943" s="62"/>
      <c r="V943" s="63"/>
      <c r="W943" s="64"/>
      <c r="X943" s="65"/>
      <c r="Y943" s="66" t="str">
        <f aca="false">IF(ISERROR(VLOOKUP(T943,'Target Margins'!A:F,5,FALSE())),"",VLOOKUP(T943,'Target Margins'!A:F,5,FALSE()))</f>
        <v/>
      </c>
    </row>
    <row r="944" customFormat="false" ht="13" hidden="false" customHeight="true" outlineLevel="0" collapsed="false">
      <c r="A944" s="46"/>
      <c r="B944" s="47"/>
      <c r="C944" s="48"/>
      <c r="D944" s="48"/>
      <c r="E944" s="49"/>
      <c r="F944" s="50"/>
      <c r="G944" s="51"/>
      <c r="H944" s="51"/>
      <c r="I944" s="52"/>
      <c r="J944" s="53"/>
      <c r="K944" s="54" t="n">
        <f aca="false">I944-(I944*J944)</f>
        <v>0</v>
      </c>
      <c r="L944" s="54"/>
      <c r="M944" s="55"/>
      <c r="N944" s="56" t="n">
        <f aca="false">IF(M944="",(K944),(K944/M944))</f>
        <v>0</v>
      </c>
      <c r="O944" s="57" t="e">
        <f aca="false">(1-(N944/R944))</f>
        <v>#DIV/0!</v>
      </c>
      <c r="P944" s="58"/>
      <c r="Q944" s="58"/>
      <c r="R944" s="59"/>
      <c r="S944" s="60"/>
      <c r="T944" s="61" t="str">
        <f aca="false">IF(W944="","",VLOOKUP(W944,Categories!$M$155:$N$866,2,FALSE()))</f>
        <v/>
      </c>
      <c r="U944" s="62"/>
      <c r="V944" s="63"/>
      <c r="W944" s="64"/>
      <c r="X944" s="65"/>
      <c r="Y944" s="66" t="str">
        <f aca="false">IF(ISERROR(VLOOKUP(T944,'Target Margins'!A:F,5,FALSE())),"",VLOOKUP(T944,'Target Margins'!A:F,5,FALSE()))</f>
        <v/>
      </c>
    </row>
    <row r="945" customFormat="false" ht="13" hidden="false" customHeight="true" outlineLevel="0" collapsed="false">
      <c r="A945" s="46"/>
      <c r="B945" s="47"/>
      <c r="C945" s="48"/>
      <c r="D945" s="48"/>
      <c r="E945" s="49"/>
      <c r="F945" s="50"/>
      <c r="G945" s="51"/>
      <c r="H945" s="51"/>
      <c r="I945" s="52"/>
      <c r="J945" s="53"/>
      <c r="K945" s="54" t="n">
        <f aca="false">I945-(I945*J945)</f>
        <v>0</v>
      </c>
      <c r="L945" s="54"/>
      <c r="M945" s="55"/>
      <c r="N945" s="56" t="n">
        <f aca="false">IF(M945="",(K945),(K945/M945))</f>
        <v>0</v>
      </c>
      <c r="O945" s="57" t="e">
        <f aca="false">(1-(N945/R945))</f>
        <v>#DIV/0!</v>
      </c>
      <c r="P945" s="58"/>
      <c r="Q945" s="58"/>
      <c r="R945" s="59"/>
      <c r="S945" s="60"/>
      <c r="T945" s="61" t="str">
        <f aca="false">IF(W945="","",VLOOKUP(W945,Categories!$M$155:$N$866,2,FALSE()))</f>
        <v/>
      </c>
      <c r="U945" s="62"/>
      <c r="V945" s="63"/>
      <c r="W945" s="64"/>
      <c r="X945" s="65"/>
      <c r="Y945" s="66" t="str">
        <f aca="false">IF(ISERROR(VLOOKUP(T945,'Target Margins'!A:F,5,FALSE())),"",VLOOKUP(T945,'Target Margins'!A:F,5,FALSE()))</f>
        <v/>
      </c>
    </row>
    <row r="946" customFormat="false" ht="13" hidden="false" customHeight="true" outlineLevel="0" collapsed="false">
      <c r="A946" s="46"/>
      <c r="B946" s="47"/>
      <c r="C946" s="48"/>
      <c r="D946" s="48"/>
      <c r="E946" s="49"/>
      <c r="F946" s="50"/>
      <c r="G946" s="51"/>
      <c r="H946" s="51"/>
      <c r="I946" s="52"/>
      <c r="J946" s="53"/>
      <c r="K946" s="54" t="n">
        <f aca="false">I946-(I946*J946)</f>
        <v>0</v>
      </c>
      <c r="L946" s="54"/>
      <c r="M946" s="55"/>
      <c r="N946" s="56" t="n">
        <f aca="false">IF(M946="",(K946),(K946/M946))</f>
        <v>0</v>
      </c>
      <c r="O946" s="57" t="e">
        <f aca="false">(1-(N946/R946))</f>
        <v>#DIV/0!</v>
      </c>
      <c r="P946" s="58"/>
      <c r="Q946" s="58"/>
      <c r="R946" s="59"/>
      <c r="S946" s="60"/>
      <c r="T946" s="61" t="str">
        <f aca="false">IF(W946="","",VLOOKUP(W946,Categories!$M$155:$N$866,2,FALSE()))</f>
        <v/>
      </c>
      <c r="U946" s="62"/>
      <c r="V946" s="63"/>
      <c r="W946" s="64"/>
      <c r="X946" s="65"/>
      <c r="Y946" s="66" t="str">
        <f aca="false">IF(ISERROR(VLOOKUP(T946,'Target Margins'!A:F,5,FALSE())),"",VLOOKUP(T946,'Target Margins'!A:F,5,FALSE()))</f>
        <v/>
      </c>
    </row>
    <row r="947" customFormat="false" ht="13" hidden="false" customHeight="true" outlineLevel="0" collapsed="false">
      <c r="A947" s="46"/>
      <c r="B947" s="47"/>
      <c r="C947" s="48"/>
      <c r="D947" s="48"/>
      <c r="E947" s="49"/>
      <c r="F947" s="50"/>
      <c r="G947" s="51"/>
      <c r="H947" s="51"/>
      <c r="I947" s="52"/>
      <c r="J947" s="53"/>
      <c r="K947" s="54" t="n">
        <f aca="false">I947-(I947*J947)</f>
        <v>0</v>
      </c>
      <c r="L947" s="54"/>
      <c r="M947" s="55"/>
      <c r="N947" s="56" t="n">
        <f aca="false">IF(M947="",(K947),(K947/M947))</f>
        <v>0</v>
      </c>
      <c r="O947" s="57" t="e">
        <f aca="false">(1-(N947/R947))</f>
        <v>#DIV/0!</v>
      </c>
      <c r="P947" s="58"/>
      <c r="Q947" s="58"/>
      <c r="R947" s="59"/>
      <c r="S947" s="60"/>
      <c r="T947" s="61" t="str">
        <f aca="false">IF(W947="","",VLOOKUP(W947,Categories!$M$155:$N$866,2,FALSE()))</f>
        <v/>
      </c>
      <c r="U947" s="62"/>
      <c r="V947" s="63"/>
      <c r="W947" s="64"/>
      <c r="X947" s="65"/>
      <c r="Y947" s="66" t="str">
        <f aca="false">IF(ISERROR(VLOOKUP(T947,'Target Margins'!A:F,5,FALSE())),"",VLOOKUP(T947,'Target Margins'!A:F,5,FALSE()))</f>
        <v/>
      </c>
    </row>
    <row r="948" customFormat="false" ht="13" hidden="false" customHeight="true" outlineLevel="0" collapsed="false">
      <c r="A948" s="46"/>
      <c r="B948" s="47"/>
      <c r="C948" s="48"/>
      <c r="D948" s="48"/>
      <c r="E948" s="49"/>
      <c r="F948" s="50"/>
      <c r="G948" s="51"/>
      <c r="H948" s="51"/>
      <c r="I948" s="52"/>
      <c r="J948" s="53"/>
      <c r="K948" s="54" t="n">
        <f aca="false">I948-(I948*J948)</f>
        <v>0</v>
      </c>
      <c r="L948" s="54"/>
      <c r="M948" s="55"/>
      <c r="N948" s="56" t="n">
        <f aca="false">IF(M948="",(K948),(K948/M948))</f>
        <v>0</v>
      </c>
      <c r="O948" s="57" t="e">
        <f aca="false">(1-(N948/R948))</f>
        <v>#DIV/0!</v>
      </c>
      <c r="P948" s="58"/>
      <c r="Q948" s="58"/>
      <c r="R948" s="59"/>
      <c r="S948" s="60"/>
      <c r="T948" s="61" t="str">
        <f aca="false">IF(W948="","",VLOOKUP(W948,Categories!$M$155:$N$866,2,FALSE()))</f>
        <v/>
      </c>
      <c r="U948" s="62"/>
      <c r="V948" s="63"/>
      <c r="W948" s="64"/>
      <c r="X948" s="65"/>
      <c r="Y948" s="66" t="str">
        <f aca="false">IF(ISERROR(VLOOKUP(T948,'Target Margins'!A:F,5,FALSE())),"",VLOOKUP(T948,'Target Margins'!A:F,5,FALSE()))</f>
        <v/>
      </c>
    </row>
    <row r="949" customFormat="false" ht="13" hidden="false" customHeight="true" outlineLevel="0" collapsed="false">
      <c r="A949" s="46"/>
      <c r="B949" s="47"/>
      <c r="C949" s="48"/>
      <c r="D949" s="48"/>
      <c r="E949" s="49"/>
      <c r="F949" s="50"/>
      <c r="G949" s="51"/>
      <c r="H949" s="51"/>
      <c r="I949" s="52"/>
      <c r="J949" s="53"/>
      <c r="K949" s="54" t="n">
        <f aca="false">I949-(I949*J949)</f>
        <v>0</v>
      </c>
      <c r="L949" s="54"/>
      <c r="M949" s="55"/>
      <c r="N949" s="56" t="n">
        <f aca="false">IF(M949="",(K949),(K949/M949))</f>
        <v>0</v>
      </c>
      <c r="O949" s="57" t="e">
        <f aca="false">(1-(N949/R949))</f>
        <v>#DIV/0!</v>
      </c>
      <c r="P949" s="58"/>
      <c r="Q949" s="58"/>
      <c r="R949" s="59"/>
      <c r="S949" s="60"/>
      <c r="T949" s="61" t="str">
        <f aca="false">IF(W949="","",VLOOKUP(W949,Categories!$M$155:$N$866,2,FALSE()))</f>
        <v/>
      </c>
      <c r="U949" s="62"/>
      <c r="V949" s="63"/>
      <c r="W949" s="64"/>
      <c r="X949" s="65"/>
      <c r="Y949" s="66" t="str">
        <f aca="false">IF(ISERROR(VLOOKUP(T949,'Target Margins'!A:F,5,FALSE())),"",VLOOKUP(T949,'Target Margins'!A:F,5,FALSE()))</f>
        <v/>
      </c>
    </row>
    <row r="950" customFormat="false" ht="13" hidden="false" customHeight="true" outlineLevel="0" collapsed="false">
      <c r="A950" s="46"/>
      <c r="B950" s="47"/>
      <c r="C950" s="48"/>
      <c r="D950" s="48"/>
      <c r="E950" s="49"/>
      <c r="F950" s="50"/>
      <c r="G950" s="51"/>
      <c r="H950" s="51"/>
      <c r="I950" s="52"/>
      <c r="J950" s="53"/>
      <c r="K950" s="54" t="n">
        <f aca="false">I950-(I950*J950)</f>
        <v>0</v>
      </c>
      <c r="L950" s="54"/>
      <c r="M950" s="55"/>
      <c r="N950" s="56" t="n">
        <f aca="false">IF(M950="",(K950),(K950/M950))</f>
        <v>0</v>
      </c>
      <c r="O950" s="57" t="e">
        <f aca="false">(1-(N950/R950))</f>
        <v>#DIV/0!</v>
      </c>
      <c r="P950" s="58"/>
      <c r="Q950" s="58"/>
      <c r="R950" s="59"/>
      <c r="S950" s="60"/>
      <c r="T950" s="61" t="str">
        <f aca="false">IF(W950="","",VLOOKUP(W950,Categories!$M$155:$N$866,2,FALSE()))</f>
        <v/>
      </c>
      <c r="U950" s="62"/>
      <c r="V950" s="63"/>
      <c r="W950" s="64"/>
      <c r="X950" s="65"/>
      <c r="Y950" s="66" t="str">
        <f aca="false">IF(ISERROR(VLOOKUP(T950,'Target Margins'!A:F,5,FALSE())),"",VLOOKUP(T950,'Target Margins'!A:F,5,FALSE()))</f>
        <v/>
      </c>
    </row>
    <row r="951" customFormat="false" ht="13" hidden="false" customHeight="true" outlineLevel="0" collapsed="false">
      <c r="A951" s="46"/>
      <c r="B951" s="47"/>
      <c r="C951" s="48"/>
      <c r="D951" s="48"/>
      <c r="E951" s="49"/>
      <c r="F951" s="50"/>
      <c r="G951" s="51"/>
      <c r="H951" s="51"/>
      <c r="I951" s="52"/>
      <c r="J951" s="53"/>
      <c r="K951" s="54" t="n">
        <f aca="false">I951-(I951*J951)</f>
        <v>0</v>
      </c>
      <c r="L951" s="54"/>
      <c r="M951" s="55"/>
      <c r="N951" s="56" t="n">
        <f aca="false">IF(M951="",(K951),(K951/M951))</f>
        <v>0</v>
      </c>
      <c r="O951" s="57" t="e">
        <f aca="false">(1-(N951/R951))</f>
        <v>#DIV/0!</v>
      </c>
      <c r="P951" s="58"/>
      <c r="Q951" s="58"/>
      <c r="R951" s="59"/>
      <c r="S951" s="60"/>
      <c r="T951" s="61" t="str">
        <f aca="false">IF(W951="","",VLOOKUP(W951,Categories!$M$155:$N$866,2,FALSE()))</f>
        <v/>
      </c>
      <c r="U951" s="62"/>
      <c r="V951" s="63"/>
      <c r="W951" s="64"/>
      <c r="X951" s="65"/>
      <c r="Y951" s="66" t="str">
        <f aca="false">IF(ISERROR(VLOOKUP(T951,'Target Margins'!A:F,5,FALSE())),"",VLOOKUP(T951,'Target Margins'!A:F,5,FALSE()))</f>
        <v/>
      </c>
    </row>
    <row r="952" customFormat="false" ht="13" hidden="false" customHeight="true" outlineLevel="0" collapsed="false">
      <c r="A952" s="46"/>
      <c r="B952" s="47"/>
      <c r="C952" s="48"/>
      <c r="D952" s="48"/>
      <c r="E952" s="49"/>
      <c r="F952" s="50"/>
      <c r="G952" s="51"/>
      <c r="H952" s="51"/>
      <c r="I952" s="52"/>
      <c r="J952" s="53"/>
      <c r="K952" s="54" t="n">
        <f aca="false">I952-(I952*J952)</f>
        <v>0</v>
      </c>
      <c r="L952" s="54"/>
      <c r="M952" s="55"/>
      <c r="N952" s="56" t="n">
        <f aca="false">IF(M952="",(K952),(K952/M952))</f>
        <v>0</v>
      </c>
      <c r="O952" s="57" t="e">
        <f aca="false">(1-(N952/R952))</f>
        <v>#DIV/0!</v>
      </c>
      <c r="P952" s="58"/>
      <c r="Q952" s="58"/>
      <c r="R952" s="59"/>
      <c r="S952" s="60"/>
      <c r="T952" s="61" t="str">
        <f aca="false">IF(W952="","",VLOOKUP(W952,Categories!$M$155:$N$866,2,FALSE()))</f>
        <v/>
      </c>
      <c r="U952" s="62"/>
      <c r="V952" s="63"/>
      <c r="W952" s="64"/>
      <c r="X952" s="65"/>
      <c r="Y952" s="66" t="str">
        <f aca="false">IF(ISERROR(VLOOKUP(T952,'Target Margins'!A:F,5,FALSE())),"",VLOOKUP(T952,'Target Margins'!A:F,5,FALSE()))</f>
        <v/>
      </c>
    </row>
    <row r="953" customFormat="false" ht="13" hidden="false" customHeight="true" outlineLevel="0" collapsed="false">
      <c r="A953" s="46"/>
      <c r="B953" s="47"/>
      <c r="C953" s="48"/>
      <c r="D953" s="48"/>
      <c r="E953" s="49"/>
      <c r="F953" s="50"/>
      <c r="G953" s="51"/>
      <c r="H953" s="51"/>
      <c r="I953" s="52"/>
      <c r="J953" s="53"/>
      <c r="K953" s="54" t="n">
        <f aca="false">I953-(I953*J953)</f>
        <v>0</v>
      </c>
      <c r="L953" s="54"/>
      <c r="M953" s="55"/>
      <c r="N953" s="56" t="n">
        <f aca="false">IF(M953="",(K953),(K953/M953))</f>
        <v>0</v>
      </c>
      <c r="O953" s="57" t="e">
        <f aca="false">(1-(N953/R953))</f>
        <v>#DIV/0!</v>
      </c>
      <c r="P953" s="58"/>
      <c r="Q953" s="58"/>
      <c r="R953" s="59"/>
      <c r="S953" s="60"/>
      <c r="T953" s="61" t="str">
        <f aca="false">IF(W953="","",VLOOKUP(W953,Categories!$M$155:$N$866,2,FALSE()))</f>
        <v/>
      </c>
      <c r="U953" s="62"/>
      <c r="V953" s="63"/>
      <c r="W953" s="64"/>
      <c r="X953" s="65"/>
      <c r="Y953" s="66" t="str">
        <f aca="false">IF(ISERROR(VLOOKUP(T953,'Target Margins'!A:F,5,FALSE())),"",VLOOKUP(T953,'Target Margins'!A:F,5,FALSE()))</f>
        <v/>
      </c>
    </row>
    <row r="954" customFormat="false" ht="13" hidden="false" customHeight="true" outlineLevel="0" collapsed="false">
      <c r="A954" s="46"/>
      <c r="B954" s="47"/>
      <c r="C954" s="48"/>
      <c r="D954" s="48"/>
      <c r="E954" s="49"/>
      <c r="F954" s="50"/>
      <c r="G954" s="51"/>
      <c r="H954" s="51"/>
      <c r="I954" s="52"/>
      <c r="J954" s="53"/>
      <c r="K954" s="54" t="n">
        <f aca="false">I954-(I954*J954)</f>
        <v>0</v>
      </c>
      <c r="L954" s="54"/>
      <c r="M954" s="55"/>
      <c r="N954" s="56" t="n">
        <f aca="false">IF(M954="",(K954),(K954/M954))</f>
        <v>0</v>
      </c>
      <c r="O954" s="57" t="e">
        <f aca="false">(1-(N954/R954))</f>
        <v>#DIV/0!</v>
      </c>
      <c r="P954" s="58"/>
      <c r="Q954" s="58"/>
      <c r="R954" s="59"/>
      <c r="S954" s="60"/>
      <c r="T954" s="61" t="str">
        <f aca="false">IF(W954="","",VLOOKUP(W954,Categories!$M$155:$N$866,2,FALSE()))</f>
        <v/>
      </c>
      <c r="U954" s="62"/>
      <c r="V954" s="63"/>
      <c r="W954" s="64"/>
      <c r="X954" s="65"/>
      <c r="Y954" s="66" t="str">
        <f aca="false">IF(ISERROR(VLOOKUP(T954,'Target Margins'!A:F,5,FALSE())),"",VLOOKUP(T954,'Target Margins'!A:F,5,FALSE()))</f>
        <v/>
      </c>
    </row>
    <row r="955" customFormat="false" ht="13" hidden="false" customHeight="true" outlineLevel="0" collapsed="false">
      <c r="A955" s="46"/>
      <c r="B955" s="47"/>
      <c r="C955" s="48"/>
      <c r="D955" s="48"/>
      <c r="E955" s="49"/>
      <c r="F955" s="50"/>
      <c r="G955" s="51"/>
      <c r="H955" s="51"/>
      <c r="I955" s="52"/>
      <c r="J955" s="53"/>
      <c r="K955" s="54" t="n">
        <f aca="false">I955-(I955*J955)</f>
        <v>0</v>
      </c>
      <c r="L955" s="54"/>
      <c r="M955" s="55"/>
      <c r="N955" s="56" t="n">
        <f aca="false">IF(M955="",(K955),(K955/M955))</f>
        <v>0</v>
      </c>
      <c r="O955" s="57" t="e">
        <f aca="false">(1-(N955/R955))</f>
        <v>#DIV/0!</v>
      </c>
      <c r="P955" s="58"/>
      <c r="Q955" s="58"/>
      <c r="R955" s="59"/>
      <c r="S955" s="60"/>
      <c r="T955" s="61" t="str">
        <f aca="false">IF(W955="","",VLOOKUP(W955,Categories!$M$155:$N$866,2,FALSE()))</f>
        <v/>
      </c>
      <c r="U955" s="62"/>
      <c r="V955" s="63"/>
      <c r="W955" s="64"/>
      <c r="X955" s="65"/>
      <c r="Y955" s="66" t="str">
        <f aca="false">IF(ISERROR(VLOOKUP(T955,'Target Margins'!A:F,5,FALSE())),"",VLOOKUP(T955,'Target Margins'!A:F,5,FALSE()))</f>
        <v/>
      </c>
    </row>
    <row r="956" customFormat="false" ht="13" hidden="false" customHeight="true" outlineLevel="0" collapsed="false">
      <c r="A956" s="46"/>
      <c r="B956" s="47"/>
      <c r="C956" s="48"/>
      <c r="D956" s="48"/>
      <c r="E956" s="49"/>
      <c r="F956" s="50"/>
      <c r="G956" s="51"/>
      <c r="H956" s="51"/>
      <c r="I956" s="52"/>
      <c r="J956" s="53"/>
      <c r="K956" s="54" t="n">
        <f aca="false">I956-(I956*J956)</f>
        <v>0</v>
      </c>
      <c r="L956" s="54"/>
      <c r="M956" s="55"/>
      <c r="N956" s="56" t="n">
        <f aca="false">IF(M956="",(K956),(K956/M956))</f>
        <v>0</v>
      </c>
      <c r="O956" s="57" t="e">
        <f aca="false">(1-(N956/R956))</f>
        <v>#DIV/0!</v>
      </c>
      <c r="P956" s="58"/>
      <c r="Q956" s="58"/>
      <c r="R956" s="59"/>
      <c r="S956" s="60"/>
      <c r="T956" s="61" t="str">
        <f aca="false">IF(W956="","",VLOOKUP(W956,Categories!$M$155:$N$866,2,FALSE()))</f>
        <v/>
      </c>
      <c r="U956" s="62"/>
      <c r="V956" s="63"/>
      <c r="W956" s="64"/>
      <c r="X956" s="65"/>
      <c r="Y956" s="66" t="str">
        <f aca="false">IF(ISERROR(VLOOKUP(T956,'Target Margins'!A:F,5,FALSE())),"",VLOOKUP(T956,'Target Margins'!A:F,5,FALSE()))</f>
        <v/>
      </c>
    </row>
    <row r="957" customFormat="false" ht="13" hidden="false" customHeight="true" outlineLevel="0" collapsed="false">
      <c r="A957" s="46"/>
      <c r="B957" s="47"/>
      <c r="C957" s="48"/>
      <c r="D957" s="48"/>
      <c r="E957" s="49"/>
      <c r="F957" s="50"/>
      <c r="G957" s="51"/>
      <c r="H957" s="51"/>
      <c r="I957" s="52"/>
      <c r="J957" s="53"/>
      <c r="K957" s="54" t="n">
        <f aca="false">I957-(I957*J957)</f>
        <v>0</v>
      </c>
      <c r="L957" s="54"/>
      <c r="M957" s="55"/>
      <c r="N957" s="56" t="n">
        <f aca="false">IF(M957="",(K957),(K957/M957))</f>
        <v>0</v>
      </c>
      <c r="O957" s="57" t="e">
        <f aca="false">(1-(N957/R957))</f>
        <v>#DIV/0!</v>
      </c>
      <c r="P957" s="58"/>
      <c r="Q957" s="58"/>
      <c r="R957" s="59"/>
      <c r="S957" s="60"/>
      <c r="T957" s="61" t="str">
        <f aca="false">IF(W957="","",VLOOKUP(W957,Categories!$M$155:$N$866,2,FALSE()))</f>
        <v/>
      </c>
      <c r="U957" s="62"/>
      <c r="V957" s="63"/>
      <c r="W957" s="64"/>
      <c r="X957" s="65"/>
      <c r="Y957" s="66" t="str">
        <f aca="false">IF(ISERROR(VLOOKUP(T957,'Target Margins'!A:F,5,FALSE())),"",VLOOKUP(T957,'Target Margins'!A:F,5,FALSE()))</f>
        <v/>
      </c>
    </row>
    <row r="958" customFormat="false" ht="13" hidden="false" customHeight="true" outlineLevel="0" collapsed="false">
      <c r="A958" s="46"/>
      <c r="B958" s="47"/>
      <c r="C958" s="48"/>
      <c r="D958" s="48"/>
      <c r="E958" s="49"/>
      <c r="F958" s="50"/>
      <c r="G958" s="51"/>
      <c r="H958" s="51"/>
      <c r="I958" s="52"/>
      <c r="J958" s="53"/>
      <c r="K958" s="54" t="n">
        <f aca="false">I958-(I958*J958)</f>
        <v>0</v>
      </c>
      <c r="L958" s="54"/>
      <c r="M958" s="55"/>
      <c r="N958" s="56" t="n">
        <f aca="false">IF(M958="",(K958),(K958/M958))</f>
        <v>0</v>
      </c>
      <c r="O958" s="57" t="e">
        <f aca="false">(1-(N958/R958))</f>
        <v>#DIV/0!</v>
      </c>
      <c r="P958" s="58"/>
      <c r="Q958" s="58"/>
      <c r="R958" s="59"/>
      <c r="S958" s="60"/>
      <c r="T958" s="61" t="str">
        <f aca="false">IF(W958="","",VLOOKUP(W958,Categories!$M$155:$N$866,2,FALSE()))</f>
        <v/>
      </c>
      <c r="U958" s="62"/>
      <c r="V958" s="63"/>
      <c r="W958" s="64"/>
      <c r="X958" s="65"/>
      <c r="Y958" s="66" t="str">
        <f aca="false">IF(ISERROR(VLOOKUP(T958,'Target Margins'!A:F,5,FALSE())),"",VLOOKUP(T958,'Target Margins'!A:F,5,FALSE()))</f>
        <v/>
      </c>
    </row>
    <row r="959" customFormat="false" ht="13" hidden="false" customHeight="true" outlineLevel="0" collapsed="false">
      <c r="A959" s="46"/>
      <c r="B959" s="47"/>
      <c r="C959" s="48"/>
      <c r="D959" s="48"/>
      <c r="E959" s="49"/>
      <c r="F959" s="50"/>
      <c r="G959" s="51"/>
      <c r="H959" s="51"/>
      <c r="I959" s="52"/>
      <c r="J959" s="53"/>
      <c r="K959" s="54" t="n">
        <f aca="false">I959-(I959*J959)</f>
        <v>0</v>
      </c>
      <c r="L959" s="54"/>
      <c r="M959" s="55"/>
      <c r="N959" s="56" t="n">
        <f aca="false">IF(M959="",(K959),(K959/M959))</f>
        <v>0</v>
      </c>
      <c r="O959" s="57" t="e">
        <f aca="false">(1-(N959/R959))</f>
        <v>#DIV/0!</v>
      </c>
      <c r="P959" s="58"/>
      <c r="Q959" s="58"/>
      <c r="R959" s="59"/>
      <c r="S959" s="60"/>
      <c r="T959" s="61" t="str">
        <f aca="false">IF(W959="","",VLOOKUP(W959,Categories!$M$155:$N$866,2,FALSE()))</f>
        <v/>
      </c>
      <c r="U959" s="62"/>
      <c r="V959" s="63"/>
      <c r="W959" s="64"/>
      <c r="X959" s="65"/>
      <c r="Y959" s="66" t="str">
        <f aca="false">IF(ISERROR(VLOOKUP(T959,'Target Margins'!A:F,5,FALSE())),"",VLOOKUP(T959,'Target Margins'!A:F,5,FALSE()))</f>
        <v/>
      </c>
    </row>
    <row r="960" customFormat="false" ht="13" hidden="false" customHeight="true" outlineLevel="0" collapsed="false">
      <c r="A960" s="46"/>
      <c r="B960" s="47"/>
      <c r="C960" s="48"/>
      <c r="D960" s="48"/>
      <c r="E960" s="49"/>
      <c r="F960" s="50"/>
      <c r="G960" s="51"/>
      <c r="H960" s="51"/>
      <c r="I960" s="52"/>
      <c r="J960" s="53"/>
      <c r="K960" s="54" t="n">
        <f aca="false">I960-(I960*J960)</f>
        <v>0</v>
      </c>
      <c r="L960" s="54"/>
      <c r="M960" s="55"/>
      <c r="N960" s="56" t="n">
        <f aca="false">IF(M960="",(K960),(K960/M960))</f>
        <v>0</v>
      </c>
      <c r="O960" s="57" t="e">
        <f aca="false">(1-(N960/R960))</f>
        <v>#DIV/0!</v>
      </c>
      <c r="P960" s="58"/>
      <c r="Q960" s="58"/>
      <c r="R960" s="59"/>
      <c r="S960" s="60"/>
      <c r="T960" s="61" t="str">
        <f aca="false">IF(W960="","",VLOOKUP(W960,Categories!$M$155:$N$866,2,FALSE()))</f>
        <v/>
      </c>
      <c r="U960" s="62"/>
      <c r="V960" s="63"/>
      <c r="W960" s="64"/>
      <c r="X960" s="65"/>
      <c r="Y960" s="66" t="str">
        <f aca="false">IF(ISERROR(VLOOKUP(T960,'Target Margins'!A:F,5,FALSE())),"",VLOOKUP(T960,'Target Margins'!A:F,5,FALSE()))</f>
        <v/>
      </c>
    </row>
    <row r="961" customFormat="false" ht="13" hidden="false" customHeight="true" outlineLevel="0" collapsed="false">
      <c r="A961" s="46"/>
      <c r="B961" s="47"/>
      <c r="C961" s="48"/>
      <c r="D961" s="48"/>
      <c r="E961" s="49"/>
      <c r="F961" s="50"/>
      <c r="G961" s="51"/>
      <c r="H961" s="51"/>
      <c r="I961" s="52"/>
      <c r="J961" s="53"/>
      <c r="K961" s="54" t="n">
        <f aca="false">I961-(I961*J961)</f>
        <v>0</v>
      </c>
      <c r="L961" s="54"/>
      <c r="M961" s="55"/>
      <c r="N961" s="56" t="n">
        <f aca="false">IF(M961="",(K961),(K961/M961))</f>
        <v>0</v>
      </c>
      <c r="O961" s="57" t="e">
        <f aca="false">(1-(N961/R961))</f>
        <v>#DIV/0!</v>
      </c>
      <c r="P961" s="58"/>
      <c r="Q961" s="58"/>
      <c r="R961" s="59"/>
      <c r="S961" s="60"/>
      <c r="T961" s="61" t="str">
        <f aca="false">IF(W961="","",VLOOKUP(W961,Categories!$M$155:$N$866,2,FALSE()))</f>
        <v/>
      </c>
      <c r="U961" s="62"/>
      <c r="V961" s="63"/>
      <c r="W961" s="64"/>
      <c r="X961" s="65"/>
      <c r="Y961" s="66" t="str">
        <f aca="false">IF(ISERROR(VLOOKUP(T961,'Target Margins'!A:F,5,FALSE())),"",VLOOKUP(T961,'Target Margins'!A:F,5,FALSE()))</f>
        <v/>
      </c>
    </row>
    <row r="962" customFormat="false" ht="13" hidden="false" customHeight="true" outlineLevel="0" collapsed="false">
      <c r="A962" s="46"/>
      <c r="B962" s="47"/>
      <c r="C962" s="48"/>
      <c r="D962" s="48"/>
      <c r="E962" s="49"/>
      <c r="F962" s="50"/>
      <c r="G962" s="51"/>
      <c r="H962" s="51"/>
      <c r="I962" s="52"/>
      <c r="J962" s="53"/>
      <c r="K962" s="54" t="n">
        <f aca="false">I962-(I962*J962)</f>
        <v>0</v>
      </c>
      <c r="L962" s="54"/>
      <c r="M962" s="55"/>
      <c r="N962" s="56" t="n">
        <f aca="false">IF(M962="",(K962),(K962/M962))</f>
        <v>0</v>
      </c>
      <c r="O962" s="57" t="e">
        <f aca="false">(1-(N962/R962))</f>
        <v>#DIV/0!</v>
      </c>
      <c r="P962" s="58"/>
      <c r="Q962" s="58"/>
      <c r="R962" s="59"/>
      <c r="S962" s="60"/>
      <c r="T962" s="61" t="str">
        <f aca="false">IF(W962="","",VLOOKUP(W962,Categories!$M$155:$N$866,2,FALSE()))</f>
        <v/>
      </c>
      <c r="U962" s="62"/>
      <c r="V962" s="63"/>
      <c r="W962" s="64"/>
      <c r="X962" s="65"/>
      <c r="Y962" s="66" t="str">
        <f aca="false">IF(ISERROR(VLOOKUP(T962,'Target Margins'!A:F,5,FALSE())),"",VLOOKUP(T962,'Target Margins'!A:F,5,FALSE()))</f>
        <v/>
      </c>
    </row>
    <row r="963" customFormat="false" ht="13" hidden="false" customHeight="true" outlineLevel="0" collapsed="false">
      <c r="A963" s="46"/>
      <c r="B963" s="47"/>
      <c r="C963" s="48"/>
      <c r="D963" s="48"/>
      <c r="E963" s="49"/>
      <c r="F963" s="50"/>
      <c r="G963" s="51"/>
      <c r="H963" s="51"/>
      <c r="I963" s="52"/>
      <c r="J963" s="53"/>
      <c r="K963" s="54" t="n">
        <f aca="false">I963-(I963*J963)</f>
        <v>0</v>
      </c>
      <c r="L963" s="54"/>
      <c r="M963" s="55"/>
      <c r="N963" s="56" t="n">
        <f aca="false">IF(M963="",(K963),(K963/M963))</f>
        <v>0</v>
      </c>
      <c r="O963" s="57" t="e">
        <f aca="false">(1-(N963/R963))</f>
        <v>#DIV/0!</v>
      </c>
      <c r="P963" s="58"/>
      <c r="Q963" s="58"/>
      <c r="R963" s="59"/>
      <c r="S963" s="60"/>
      <c r="T963" s="61" t="str">
        <f aca="false">IF(W963="","",VLOOKUP(W963,Categories!$M$155:$N$866,2,FALSE()))</f>
        <v/>
      </c>
      <c r="U963" s="62"/>
      <c r="V963" s="63"/>
      <c r="W963" s="64"/>
      <c r="X963" s="65"/>
      <c r="Y963" s="66" t="str">
        <f aca="false">IF(ISERROR(VLOOKUP(T963,'Target Margins'!A:F,5,FALSE())),"",VLOOKUP(T963,'Target Margins'!A:F,5,FALSE()))</f>
        <v/>
      </c>
    </row>
    <row r="964" customFormat="false" ht="13" hidden="false" customHeight="true" outlineLevel="0" collapsed="false">
      <c r="A964" s="46"/>
      <c r="B964" s="47"/>
      <c r="C964" s="48"/>
      <c r="D964" s="48"/>
      <c r="E964" s="49"/>
      <c r="F964" s="50"/>
      <c r="G964" s="51"/>
      <c r="H964" s="51"/>
      <c r="I964" s="52"/>
      <c r="J964" s="53"/>
      <c r="K964" s="54" t="n">
        <f aca="false">I964-(I964*J964)</f>
        <v>0</v>
      </c>
      <c r="L964" s="54"/>
      <c r="M964" s="55"/>
      <c r="N964" s="56" t="n">
        <f aca="false">IF(M964="",(K964),(K964/M964))</f>
        <v>0</v>
      </c>
      <c r="O964" s="57" t="e">
        <f aca="false">(1-(N964/R964))</f>
        <v>#DIV/0!</v>
      </c>
      <c r="P964" s="58"/>
      <c r="Q964" s="58"/>
      <c r="R964" s="59"/>
      <c r="S964" s="60"/>
      <c r="T964" s="61" t="str">
        <f aca="false">IF(W964="","",VLOOKUP(W964,Categories!$M$155:$N$866,2,FALSE()))</f>
        <v/>
      </c>
      <c r="U964" s="62"/>
      <c r="V964" s="63"/>
      <c r="W964" s="64"/>
      <c r="X964" s="65"/>
      <c r="Y964" s="66" t="str">
        <f aca="false">IF(ISERROR(VLOOKUP(T964,'Target Margins'!A:F,5,FALSE())),"",VLOOKUP(T964,'Target Margins'!A:F,5,FALSE()))</f>
        <v/>
      </c>
    </row>
    <row r="965" customFormat="false" ht="13" hidden="false" customHeight="true" outlineLevel="0" collapsed="false">
      <c r="A965" s="46"/>
      <c r="B965" s="47"/>
      <c r="C965" s="48"/>
      <c r="D965" s="48"/>
      <c r="E965" s="49"/>
      <c r="F965" s="50"/>
      <c r="G965" s="51"/>
      <c r="H965" s="51"/>
      <c r="I965" s="52"/>
      <c r="J965" s="53"/>
      <c r="K965" s="54" t="n">
        <f aca="false">I965-(I965*J965)</f>
        <v>0</v>
      </c>
      <c r="L965" s="54"/>
      <c r="M965" s="55"/>
      <c r="N965" s="56" t="n">
        <f aca="false">IF(M965="",(K965),(K965/M965))</f>
        <v>0</v>
      </c>
      <c r="O965" s="57" t="e">
        <f aca="false">(1-(N965/R965))</f>
        <v>#DIV/0!</v>
      </c>
      <c r="P965" s="58"/>
      <c r="Q965" s="58"/>
      <c r="R965" s="59"/>
      <c r="S965" s="60"/>
      <c r="T965" s="61" t="str">
        <f aca="false">IF(W965="","",VLOOKUP(W965,Categories!$M$155:$N$866,2,FALSE()))</f>
        <v/>
      </c>
      <c r="U965" s="62"/>
      <c r="V965" s="63"/>
      <c r="W965" s="64"/>
      <c r="X965" s="65"/>
      <c r="Y965" s="66" t="str">
        <f aca="false">IF(ISERROR(VLOOKUP(T965,'Target Margins'!A:F,5,FALSE())),"",VLOOKUP(T965,'Target Margins'!A:F,5,FALSE()))</f>
        <v/>
      </c>
    </row>
    <row r="966" customFormat="false" ht="13" hidden="false" customHeight="true" outlineLevel="0" collapsed="false">
      <c r="A966" s="46"/>
      <c r="B966" s="47"/>
      <c r="C966" s="48"/>
      <c r="D966" s="48"/>
      <c r="E966" s="49"/>
      <c r="F966" s="50"/>
      <c r="G966" s="51"/>
      <c r="H966" s="51"/>
      <c r="I966" s="52"/>
      <c r="J966" s="53"/>
      <c r="K966" s="54" t="n">
        <f aca="false">I966-(I966*J966)</f>
        <v>0</v>
      </c>
      <c r="L966" s="54"/>
      <c r="M966" s="55"/>
      <c r="N966" s="56" t="n">
        <f aca="false">IF(M966="",(K966),(K966/M966))</f>
        <v>0</v>
      </c>
      <c r="O966" s="57" t="e">
        <f aca="false">(1-(N966/R966))</f>
        <v>#DIV/0!</v>
      </c>
      <c r="P966" s="58"/>
      <c r="Q966" s="58"/>
      <c r="R966" s="59"/>
      <c r="S966" s="60"/>
      <c r="T966" s="61" t="str">
        <f aca="false">IF(W966="","",VLOOKUP(W966,Categories!$M$155:$N$866,2,FALSE()))</f>
        <v/>
      </c>
      <c r="U966" s="62"/>
      <c r="V966" s="63"/>
      <c r="W966" s="64"/>
      <c r="X966" s="65"/>
      <c r="Y966" s="66" t="str">
        <f aca="false">IF(ISERROR(VLOOKUP(T966,'Target Margins'!A:F,5,FALSE())),"",VLOOKUP(T966,'Target Margins'!A:F,5,FALSE()))</f>
        <v/>
      </c>
    </row>
    <row r="967" customFormat="false" ht="13" hidden="false" customHeight="true" outlineLevel="0" collapsed="false">
      <c r="A967" s="46"/>
      <c r="B967" s="47"/>
      <c r="C967" s="48"/>
      <c r="D967" s="48"/>
      <c r="E967" s="49"/>
      <c r="F967" s="50"/>
      <c r="G967" s="51"/>
      <c r="H967" s="51"/>
      <c r="I967" s="52"/>
      <c r="J967" s="53"/>
      <c r="K967" s="54" t="n">
        <f aca="false">I967-(I967*J967)</f>
        <v>0</v>
      </c>
      <c r="L967" s="54"/>
      <c r="M967" s="55"/>
      <c r="N967" s="56" t="n">
        <f aca="false">IF(M967="",(K967),(K967/M967))</f>
        <v>0</v>
      </c>
      <c r="O967" s="57" t="e">
        <f aca="false">(1-(N967/R967))</f>
        <v>#DIV/0!</v>
      </c>
      <c r="P967" s="58"/>
      <c r="Q967" s="58"/>
      <c r="R967" s="59"/>
      <c r="S967" s="60"/>
      <c r="T967" s="61" t="str">
        <f aca="false">IF(W967="","",VLOOKUP(W967,Categories!$M$155:$N$866,2,FALSE()))</f>
        <v/>
      </c>
      <c r="U967" s="62"/>
      <c r="V967" s="63"/>
      <c r="W967" s="64"/>
      <c r="X967" s="65"/>
      <c r="Y967" s="66" t="str">
        <f aca="false">IF(ISERROR(VLOOKUP(T967,'Target Margins'!A:F,5,FALSE())),"",VLOOKUP(T967,'Target Margins'!A:F,5,FALSE()))</f>
        <v/>
      </c>
    </row>
    <row r="968" customFormat="false" ht="13" hidden="false" customHeight="true" outlineLevel="0" collapsed="false">
      <c r="A968" s="46"/>
      <c r="B968" s="47"/>
      <c r="C968" s="48"/>
      <c r="D968" s="48"/>
      <c r="E968" s="49"/>
      <c r="F968" s="50"/>
      <c r="G968" s="51"/>
      <c r="H968" s="51"/>
      <c r="I968" s="52"/>
      <c r="J968" s="53"/>
      <c r="K968" s="54" t="n">
        <f aca="false">I968-(I968*J968)</f>
        <v>0</v>
      </c>
      <c r="L968" s="54"/>
      <c r="M968" s="55"/>
      <c r="N968" s="56" t="n">
        <f aca="false">IF(M968="",(K968),(K968/M968))</f>
        <v>0</v>
      </c>
      <c r="O968" s="57" t="e">
        <f aca="false">(1-(N968/R968))</f>
        <v>#DIV/0!</v>
      </c>
      <c r="P968" s="58"/>
      <c r="Q968" s="58"/>
      <c r="R968" s="59"/>
      <c r="S968" s="60"/>
      <c r="T968" s="61" t="str">
        <f aca="false">IF(W968="","",VLOOKUP(W968,Categories!$M$155:$N$866,2,FALSE()))</f>
        <v/>
      </c>
      <c r="U968" s="62"/>
      <c r="V968" s="63"/>
      <c r="W968" s="64"/>
      <c r="X968" s="65"/>
      <c r="Y968" s="66" t="str">
        <f aca="false">IF(ISERROR(VLOOKUP(T968,'Target Margins'!A:F,5,FALSE())),"",VLOOKUP(T968,'Target Margins'!A:F,5,FALSE()))</f>
        <v/>
      </c>
    </row>
    <row r="969" customFormat="false" ht="13" hidden="false" customHeight="true" outlineLevel="0" collapsed="false">
      <c r="A969" s="46"/>
      <c r="B969" s="47"/>
      <c r="C969" s="48"/>
      <c r="D969" s="48"/>
      <c r="E969" s="49"/>
      <c r="F969" s="50"/>
      <c r="G969" s="51"/>
      <c r="H969" s="51"/>
      <c r="I969" s="52"/>
      <c r="J969" s="53"/>
      <c r="K969" s="54" t="n">
        <f aca="false">I969-(I969*J969)</f>
        <v>0</v>
      </c>
      <c r="L969" s="54"/>
      <c r="M969" s="55"/>
      <c r="N969" s="56" t="n">
        <f aca="false">IF(M969="",(K969),(K969/M969))</f>
        <v>0</v>
      </c>
      <c r="O969" s="57" t="e">
        <f aca="false">(1-(N969/R969))</f>
        <v>#DIV/0!</v>
      </c>
      <c r="P969" s="58"/>
      <c r="Q969" s="58"/>
      <c r="R969" s="59"/>
      <c r="S969" s="60"/>
      <c r="T969" s="61" t="str">
        <f aca="false">IF(W969="","",VLOOKUP(W969,Categories!$M$155:$N$866,2,FALSE()))</f>
        <v/>
      </c>
      <c r="U969" s="62"/>
      <c r="V969" s="63"/>
      <c r="W969" s="64"/>
      <c r="X969" s="65"/>
      <c r="Y969" s="66" t="str">
        <f aca="false">IF(ISERROR(VLOOKUP(T969,'Target Margins'!A:F,5,FALSE())),"",VLOOKUP(T969,'Target Margins'!A:F,5,FALSE()))</f>
        <v/>
      </c>
    </row>
    <row r="970" customFormat="false" ht="13" hidden="false" customHeight="true" outlineLevel="0" collapsed="false">
      <c r="A970" s="46"/>
      <c r="B970" s="47"/>
      <c r="C970" s="48"/>
      <c r="D970" s="48"/>
      <c r="E970" s="49"/>
      <c r="F970" s="50"/>
      <c r="G970" s="51"/>
      <c r="H970" s="51"/>
      <c r="I970" s="52"/>
      <c r="J970" s="53"/>
      <c r="K970" s="54" t="n">
        <f aca="false">I970-(I970*J970)</f>
        <v>0</v>
      </c>
      <c r="L970" s="54"/>
      <c r="M970" s="55"/>
      <c r="N970" s="56" t="n">
        <f aca="false">IF(M970="",(K970),(K970/M970))</f>
        <v>0</v>
      </c>
      <c r="O970" s="57" t="e">
        <f aca="false">(1-(N970/R970))</f>
        <v>#DIV/0!</v>
      </c>
      <c r="P970" s="58"/>
      <c r="Q970" s="58"/>
      <c r="R970" s="59"/>
      <c r="S970" s="60"/>
      <c r="T970" s="61" t="str">
        <f aca="false">IF(W970="","",VLOOKUP(W970,Categories!$M$155:$N$866,2,FALSE()))</f>
        <v/>
      </c>
      <c r="U970" s="62"/>
      <c r="V970" s="63"/>
      <c r="W970" s="64"/>
      <c r="X970" s="65"/>
      <c r="Y970" s="66" t="str">
        <f aca="false">IF(ISERROR(VLOOKUP(T970,'Target Margins'!A:F,5,FALSE())),"",VLOOKUP(T970,'Target Margins'!A:F,5,FALSE()))</f>
        <v/>
      </c>
    </row>
    <row r="971" customFormat="false" ht="13" hidden="false" customHeight="true" outlineLevel="0" collapsed="false">
      <c r="A971" s="46"/>
      <c r="B971" s="47"/>
      <c r="C971" s="48"/>
      <c r="D971" s="48"/>
      <c r="E971" s="49"/>
      <c r="F971" s="50"/>
      <c r="G971" s="51"/>
      <c r="H971" s="51"/>
      <c r="I971" s="52"/>
      <c r="J971" s="53"/>
      <c r="K971" s="54" t="n">
        <f aca="false">I971-(I971*J971)</f>
        <v>0</v>
      </c>
      <c r="L971" s="54"/>
      <c r="M971" s="55"/>
      <c r="N971" s="56" t="n">
        <f aca="false">IF(M971="",(K971),(K971/M971))</f>
        <v>0</v>
      </c>
      <c r="O971" s="57" t="e">
        <f aca="false">(1-(N971/R971))</f>
        <v>#DIV/0!</v>
      </c>
      <c r="P971" s="58"/>
      <c r="Q971" s="58"/>
      <c r="R971" s="59"/>
      <c r="S971" s="60"/>
      <c r="T971" s="61" t="str">
        <f aca="false">IF(W971="","",VLOOKUP(W971,Categories!$M$155:$N$866,2,FALSE()))</f>
        <v/>
      </c>
      <c r="U971" s="62"/>
      <c r="V971" s="63"/>
      <c r="W971" s="64"/>
      <c r="X971" s="65"/>
      <c r="Y971" s="66" t="str">
        <f aca="false">IF(ISERROR(VLOOKUP(T971,'Target Margins'!A:F,5,FALSE())),"",VLOOKUP(T971,'Target Margins'!A:F,5,FALSE()))</f>
        <v/>
      </c>
    </row>
    <row r="972" customFormat="false" ht="13" hidden="false" customHeight="true" outlineLevel="0" collapsed="false">
      <c r="A972" s="46"/>
      <c r="B972" s="47"/>
      <c r="C972" s="48"/>
      <c r="D972" s="48"/>
      <c r="E972" s="49"/>
      <c r="F972" s="50"/>
      <c r="G972" s="51"/>
      <c r="H972" s="51"/>
      <c r="I972" s="52"/>
      <c r="J972" s="53"/>
      <c r="K972" s="54" t="n">
        <f aca="false">I972-(I972*J972)</f>
        <v>0</v>
      </c>
      <c r="L972" s="54"/>
      <c r="M972" s="55"/>
      <c r="N972" s="56" t="n">
        <f aca="false">IF(M972="",(K972),(K972/M972))</f>
        <v>0</v>
      </c>
      <c r="O972" s="57" t="e">
        <f aca="false">(1-(N972/R972))</f>
        <v>#DIV/0!</v>
      </c>
      <c r="P972" s="58"/>
      <c r="Q972" s="58"/>
      <c r="R972" s="59"/>
      <c r="S972" s="60"/>
      <c r="T972" s="61" t="str">
        <f aca="false">IF(W972="","",VLOOKUP(W972,Categories!$M$155:$N$866,2,FALSE()))</f>
        <v/>
      </c>
      <c r="U972" s="62"/>
      <c r="V972" s="63"/>
      <c r="W972" s="64"/>
      <c r="X972" s="65"/>
      <c r="Y972" s="66" t="str">
        <f aca="false">IF(ISERROR(VLOOKUP(T972,'Target Margins'!A:F,5,FALSE())),"",VLOOKUP(T972,'Target Margins'!A:F,5,FALSE()))</f>
        <v/>
      </c>
    </row>
    <row r="973" customFormat="false" ht="13" hidden="false" customHeight="true" outlineLevel="0" collapsed="false">
      <c r="A973" s="46"/>
      <c r="B973" s="47"/>
      <c r="C973" s="48"/>
      <c r="D973" s="48"/>
      <c r="E973" s="49"/>
      <c r="F973" s="50"/>
      <c r="G973" s="51"/>
      <c r="H973" s="51"/>
      <c r="I973" s="52"/>
      <c r="J973" s="53"/>
      <c r="K973" s="54" t="n">
        <f aca="false">I973-(I973*J973)</f>
        <v>0</v>
      </c>
      <c r="L973" s="54"/>
      <c r="M973" s="55"/>
      <c r="N973" s="56" t="n">
        <f aca="false">IF(M973="",(K973),(K973/M973))</f>
        <v>0</v>
      </c>
      <c r="O973" s="57" t="e">
        <f aca="false">(1-(N973/R973))</f>
        <v>#DIV/0!</v>
      </c>
      <c r="P973" s="58"/>
      <c r="Q973" s="58"/>
      <c r="R973" s="59"/>
      <c r="S973" s="60"/>
      <c r="T973" s="61" t="str">
        <f aca="false">IF(W973="","",VLOOKUP(W973,Categories!$M$155:$N$866,2,FALSE()))</f>
        <v/>
      </c>
      <c r="U973" s="62"/>
      <c r="V973" s="63"/>
      <c r="W973" s="64"/>
      <c r="X973" s="65"/>
      <c r="Y973" s="66" t="str">
        <f aca="false">IF(ISERROR(VLOOKUP(T973,'Target Margins'!A:F,5,FALSE())),"",VLOOKUP(T973,'Target Margins'!A:F,5,FALSE()))</f>
        <v/>
      </c>
    </row>
    <row r="974" customFormat="false" ht="13" hidden="false" customHeight="true" outlineLevel="0" collapsed="false">
      <c r="A974" s="46"/>
      <c r="B974" s="47"/>
      <c r="C974" s="48"/>
      <c r="D974" s="48"/>
      <c r="E974" s="49"/>
      <c r="F974" s="50"/>
      <c r="G974" s="51"/>
      <c r="H974" s="51"/>
      <c r="I974" s="52"/>
      <c r="J974" s="53"/>
      <c r="K974" s="54" t="n">
        <f aca="false">I974-(I974*J974)</f>
        <v>0</v>
      </c>
      <c r="L974" s="54"/>
      <c r="M974" s="55"/>
      <c r="N974" s="56" t="n">
        <f aca="false">IF(M974="",(K974),(K974/M974))</f>
        <v>0</v>
      </c>
      <c r="O974" s="57" t="e">
        <f aca="false">(1-(N974/R974))</f>
        <v>#DIV/0!</v>
      </c>
      <c r="P974" s="58"/>
      <c r="Q974" s="58"/>
      <c r="R974" s="59"/>
      <c r="S974" s="60"/>
      <c r="T974" s="61" t="str">
        <f aca="false">IF(W974="","",VLOOKUP(W974,Categories!$M$155:$N$866,2,FALSE()))</f>
        <v/>
      </c>
      <c r="U974" s="62"/>
      <c r="V974" s="63"/>
      <c r="W974" s="64"/>
      <c r="X974" s="65"/>
      <c r="Y974" s="66" t="str">
        <f aca="false">IF(ISERROR(VLOOKUP(T974,'Target Margins'!A:F,5,FALSE())),"",VLOOKUP(T974,'Target Margins'!A:F,5,FALSE()))</f>
        <v/>
      </c>
    </row>
    <row r="975" customFormat="false" ht="13" hidden="false" customHeight="true" outlineLevel="0" collapsed="false">
      <c r="A975" s="46"/>
      <c r="B975" s="47"/>
      <c r="C975" s="48"/>
      <c r="D975" s="48"/>
      <c r="E975" s="49"/>
      <c r="F975" s="50"/>
      <c r="G975" s="51"/>
      <c r="H975" s="51"/>
      <c r="I975" s="52"/>
      <c r="J975" s="53"/>
      <c r="K975" s="54" t="n">
        <f aca="false">I975-(I975*J975)</f>
        <v>0</v>
      </c>
      <c r="L975" s="54"/>
      <c r="M975" s="55"/>
      <c r="N975" s="56" t="n">
        <f aca="false">IF(M975="",(K975),(K975/M975))</f>
        <v>0</v>
      </c>
      <c r="O975" s="57" t="e">
        <f aca="false">(1-(N975/R975))</f>
        <v>#DIV/0!</v>
      </c>
      <c r="P975" s="58"/>
      <c r="Q975" s="58"/>
      <c r="R975" s="59"/>
      <c r="S975" s="60"/>
      <c r="T975" s="61" t="str">
        <f aca="false">IF(W975="","",VLOOKUP(W975,Categories!$M$155:$N$866,2,FALSE()))</f>
        <v/>
      </c>
      <c r="U975" s="62"/>
      <c r="V975" s="63"/>
      <c r="W975" s="64"/>
      <c r="X975" s="65"/>
      <c r="Y975" s="66" t="str">
        <f aca="false">IF(ISERROR(VLOOKUP(T975,'Target Margins'!A:F,5,FALSE())),"",VLOOKUP(T975,'Target Margins'!A:F,5,FALSE()))</f>
        <v/>
      </c>
    </row>
    <row r="976" customFormat="false" ht="13" hidden="false" customHeight="true" outlineLevel="0" collapsed="false">
      <c r="A976" s="46"/>
      <c r="B976" s="47"/>
      <c r="C976" s="48"/>
      <c r="D976" s="48"/>
      <c r="E976" s="49"/>
      <c r="F976" s="50"/>
      <c r="G976" s="51"/>
      <c r="H976" s="51"/>
      <c r="I976" s="52"/>
      <c r="J976" s="53"/>
      <c r="K976" s="54" t="n">
        <f aca="false">I976-(I976*J976)</f>
        <v>0</v>
      </c>
      <c r="L976" s="54"/>
      <c r="M976" s="55"/>
      <c r="N976" s="56" t="n">
        <f aca="false">IF(M976="",(K976),(K976/M976))</f>
        <v>0</v>
      </c>
      <c r="O976" s="57" t="e">
        <f aca="false">(1-(N976/R976))</f>
        <v>#DIV/0!</v>
      </c>
      <c r="P976" s="58"/>
      <c r="Q976" s="58"/>
      <c r="R976" s="59"/>
      <c r="S976" s="60"/>
      <c r="T976" s="61" t="str">
        <f aca="false">IF(W976="","",VLOOKUP(W976,Categories!$M$155:$N$866,2,FALSE()))</f>
        <v/>
      </c>
      <c r="U976" s="62"/>
      <c r="V976" s="63"/>
      <c r="W976" s="64"/>
      <c r="X976" s="65"/>
      <c r="Y976" s="66" t="str">
        <f aca="false">IF(ISERROR(VLOOKUP(T976,'Target Margins'!A:F,5,FALSE())),"",VLOOKUP(T976,'Target Margins'!A:F,5,FALSE()))</f>
        <v/>
      </c>
    </row>
    <row r="977" customFormat="false" ht="13" hidden="false" customHeight="true" outlineLevel="0" collapsed="false">
      <c r="A977" s="46"/>
      <c r="B977" s="47"/>
      <c r="C977" s="48"/>
      <c r="D977" s="48"/>
      <c r="E977" s="49"/>
      <c r="F977" s="50"/>
      <c r="G977" s="51"/>
      <c r="H977" s="51"/>
      <c r="I977" s="52"/>
      <c r="J977" s="53"/>
      <c r="K977" s="54" t="n">
        <f aca="false">I977-(I977*J977)</f>
        <v>0</v>
      </c>
      <c r="L977" s="54"/>
      <c r="M977" s="55"/>
      <c r="N977" s="56" t="n">
        <f aca="false">IF(M977="",(K977),(K977/M977))</f>
        <v>0</v>
      </c>
      <c r="O977" s="57" t="e">
        <f aca="false">(1-(N977/R977))</f>
        <v>#DIV/0!</v>
      </c>
      <c r="P977" s="58"/>
      <c r="Q977" s="58"/>
      <c r="R977" s="59"/>
      <c r="S977" s="60"/>
      <c r="T977" s="61" t="str">
        <f aca="false">IF(W977="","",VLOOKUP(W977,Categories!$M$155:$N$866,2,FALSE()))</f>
        <v/>
      </c>
      <c r="U977" s="62"/>
      <c r="V977" s="63"/>
      <c r="W977" s="64"/>
      <c r="X977" s="65"/>
      <c r="Y977" s="66" t="str">
        <f aca="false">IF(ISERROR(VLOOKUP(T977,'Target Margins'!A:F,5,FALSE())),"",VLOOKUP(T977,'Target Margins'!A:F,5,FALSE()))</f>
        <v/>
      </c>
    </row>
    <row r="978" customFormat="false" ht="13" hidden="false" customHeight="true" outlineLevel="0" collapsed="false">
      <c r="A978" s="46"/>
      <c r="B978" s="47"/>
      <c r="C978" s="48"/>
      <c r="D978" s="48"/>
      <c r="E978" s="49"/>
      <c r="F978" s="50"/>
      <c r="G978" s="51"/>
      <c r="H978" s="51"/>
      <c r="I978" s="52"/>
      <c r="J978" s="53"/>
      <c r="K978" s="54" t="n">
        <f aca="false">I978-(I978*J978)</f>
        <v>0</v>
      </c>
      <c r="L978" s="54"/>
      <c r="M978" s="55"/>
      <c r="N978" s="56" t="n">
        <f aca="false">IF(M978="",(K978),(K978/M978))</f>
        <v>0</v>
      </c>
      <c r="O978" s="57" t="e">
        <f aca="false">(1-(N978/R978))</f>
        <v>#DIV/0!</v>
      </c>
      <c r="P978" s="58"/>
      <c r="Q978" s="58"/>
      <c r="R978" s="59"/>
      <c r="S978" s="60"/>
      <c r="T978" s="61" t="str">
        <f aca="false">IF(W978="","",VLOOKUP(W978,Categories!$M$155:$N$866,2,FALSE()))</f>
        <v/>
      </c>
      <c r="U978" s="62"/>
      <c r="V978" s="63"/>
      <c r="W978" s="64"/>
      <c r="X978" s="65"/>
      <c r="Y978" s="66" t="str">
        <f aca="false">IF(ISERROR(VLOOKUP(T978,'Target Margins'!A:F,5,FALSE())),"",VLOOKUP(T978,'Target Margins'!A:F,5,FALSE()))</f>
        <v/>
      </c>
    </row>
    <row r="979" customFormat="false" ht="13" hidden="false" customHeight="true" outlineLevel="0" collapsed="false">
      <c r="A979" s="46"/>
      <c r="B979" s="47"/>
      <c r="C979" s="48"/>
      <c r="D979" s="48"/>
      <c r="E979" s="49"/>
      <c r="F979" s="50"/>
      <c r="G979" s="51"/>
      <c r="H979" s="51"/>
      <c r="I979" s="52"/>
      <c r="J979" s="53"/>
      <c r="K979" s="54" t="n">
        <f aca="false">I979-(I979*J979)</f>
        <v>0</v>
      </c>
      <c r="L979" s="54"/>
      <c r="M979" s="55"/>
      <c r="N979" s="56" t="n">
        <f aca="false">IF(M979="",(K979),(K979/M979))</f>
        <v>0</v>
      </c>
      <c r="O979" s="57" t="e">
        <f aca="false">(1-(N979/R979))</f>
        <v>#DIV/0!</v>
      </c>
      <c r="P979" s="58"/>
      <c r="Q979" s="58"/>
      <c r="R979" s="59"/>
      <c r="S979" s="60"/>
      <c r="T979" s="61" t="str">
        <f aca="false">IF(W979="","",VLOOKUP(W979,Categories!$M$155:$N$866,2,FALSE()))</f>
        <v/>
      </c>
      <c r="U979" s="62"/>
      <c r="V979" s="63"/>
      <c r="W979" s="64"/>
      <c r="X979" s="65"/>
      <c r="Y979" s="66" t="str">
        <f aca="false">IF(ISERROR(VLOOKUP(T979,'Target Margins'!A:F,5,FALSE())),"",VLOOKUP(T979,'Target Margins'!A:F,5,FALSE()))</f>
        <v/>
      </c>
    </row>
    <row r="980" customFormat="false" ht="13" hidden="false" customHeight="true" outlineLevel="0" collapsed="false">
      <c r="A980" s="46"/>
      <c r="B980" s="47"/>
      <c r="C980" s="48"/>
      <c r="D980" s="48"/>
      <c r="E980" s="49"/>
      <c r="F980" s="50"/>
      <c r="G980" s="51"/>
      <c r="H980" s="51"/>
      <c r="I980" s="52"/>
      <c r="J980" s="53"/>
      <c r="K980" s="54" t="n">
        <f aca="false">I980-(I980*J980)</f>
        <v>0</v>
      </c>
      <c r="L980" s="54"/>
      <c r="M980" s="55"/>
      <c r="N980" s="56" t="n">
        <f aca="false">IF(M980="",(K980),(K980/M980))</f>
        <v>0</v>
      </c>
      <c r="O980" s="57" t="e">
        <f aca="false">(1-(N980/R980))</f>
        <v>#DIV/0!</v>
      </c>
      <c r="P980" s="58"/>
      <c r="Q980" s="58"/>
      <c r="R980" s="59"/>
      <c r="S980" s="60"/>
      <c r="T980" s="61" t="str">
        <f aca="false">IF(W980="","",VLOOKUP(W980,Categories!$M$155:$N$866,2,FALSE()))</f>
        <v/>
      </c>
      <c r="U980" s="62"/>
      <c r="V980" s="63"/>
      <c r="W980" s="64"/>
      <c r="X980" s="65"/>
      <c r="Y980" s="66" t="str">
        <f aca="false">IF(ISERROR(VLOOKUP(T980,'Target Margins'!A:F,5,FALSE())),"",VLOOKUP(T980,'Target Margins'!A:F,5,FALSE()))</f>
        <v/>
      </c>
    </row>
    <row r="981" customFormat="false" ht="13" hidden="false" customHeight="true" outlineLevel="0" collapsed="false">
      <c r="A981" s="46"/>
      <c r="B981" s="47"/>
      <c r="C981" s="48"/>
      <c r="D981" s="48"/>
      <c r="E981" s="49"/>
      <c r="F981" s="50"/>
      <c r="G981" s="51"/>
      <c r="H981" s="51"/>
      <c r="I981" s="52"/>
      <c r="J981" s="53"/>
      <c r="K981" s="54" t="n">
        <f aca="false">I981-(I981*J981)</f>
        <v>0</v>
      </c>
      <c r="L981" s="54"/>
      <c r="M981" s="55"/>
      <c r="N981" s="56" t="n">
        <f aca="false">IF(M981="",(K981),(K981/M981))</f>
        <v>0</v>
      </c>
      <c r="O981" s="57" t="e">
        <f aca="false">(1-(N981/R981))</f>
        <v>#DIV/0!</v>
      </c>
      <c r="P981" s="58"/>
      <c r="Q981" s="58"/>
      <c r="R981" s="59"/>
      <c r="S981" s="60"/>
      <c r="T981" s="61" t="str">
        <f aca="false">IF(W981="","",VLOOKUP(W981,Categories!$M$155:$N$866,2,FALSE()))</f>
        <v/>
      </c>
      <c r="U981" s="62"/>
      <c r="V981" s="63"/>
      <c r="W981" s="64"/>
      <c r="X981" s="65"/>
      <c r="Y981" s="66" t="str">
        <f aca="false">IF(ISERROR(VLOOKUP(T981,'Target Margins'!A:F,5,FALSE())),"",VLOOKUP(T981,'Target Margins'!A:F,5,FALSE()))</f>
        <v/>
      </c>
    </row>
    <row r="982" customFormat="false" ht="13" hidden="false" customHeight="true" outlineLevel="0" collapsed="false">
      <c r="A982" s="46"/>
      <c r="B982" s="47"/>
      <c r="C982" s="48"/>
      <c r="D982" s="48"/>
      <c r="E982" s="49"/>
      <c r="F982" s="50"/>
      <c r="G982" s="51"/>
      <c r="H982" s="51"/>
      <c r="I982" s="52"/>
      <c r="J982" s="53"/>
      <c r="K982" s="54" t="n">
        <f aca="false">I982-(I982*J982)</f>
        <v>0</v>
      </c>
      <c r="L982" s="54"/>
      <c r="M982" s="55"/>
      <c r="N982" s="56" t="n">
        <f aca="false">IF(M982="",(K982),(K982/M982))</f>
        <v>0</v>
      </c>
      <c r="O982" s="57" t="e">
        <f aca="false">(1-(N982/R982))</f>
        <v>#DIV/0!</v>
      </c>
      <c r="P982" s="58"/>
      <c r="Q982" s="58"/>
      <c r="R982" s="59"/>
      <c r="S982" s="60"/>
      <c r="T982" s="61" t="str">
        <f aca="false">IF(W982="","",VLOOKUP(W982,Categories!$M$155:$N$866,2,FALSE()))</f>
        <v/>
      </c>
      <c r="U982" s="62"/>
      <c r="V982" s="63"/>
      <c r="W982" s="64"/>
      <c r="X982" s="65"/>
      <c r="Y982" s="66" t="str">
        <f aca="false">IF(ISERROR(VLOOKUP(T982,'Target Margins'!A:F,5,FALSE())),"",VLOOKUP(T982,'Target Margins'!A:F,5,FALSE()))</f>
        <v/>
      </c>
    </row>
    <row r="983" customFormat="false" ht="13" hidden="false" customHeight="true" outlineLevel="0" collapsed="false">
      <c r="A983" s="46"/>
      <c r="B983" s="47"/>
      <c r="C983" s="48"/>
      <c r="D983" s="48"/>
      <c r="E983" s="49"/>
      <c r="F983" s="50"/>
      <c r="G983" s="51"/>
      <c r="H983" s="51"/>
      <c r="I983" s="52"/>
      <c r="J983" s="53"/>
      <c r="K983" s="54" t="n">
        <f aca="false">I983-(I983*J983)</f>
        <v>0</v>
      </c>
      <c r="L983" s="54"/>
      <c r="M983" s="55"/>
      <c r="N983" s="56" t="n">
        <f aca="false">IF(M983="",(K983),(K983/M983))</f>
        <v>0</v>
      </c>
      <c r="O983" s="57" t="e">
        <f aca="false">(1-(N983/R983))</f>
        <v>#DIV/0!</v>
      </c>
      <c r="P983" s="58"/>
      <c r="Q983" s="58"/>
      <c r="R983" s="59"/>
      <c r="S983" s="60"/>
      <c r="T983" s="61" t="str">
        <f aca="false">IF(W983="","",VLOOKUP(W983,Categories!$M$155:$N$866,2,FALSE()))</f>
        <v/>
      </c>
      <c r="U983" s="62"/>
      <c r="V983" s="63"/>
      <c r="W983" s="64"/>
      <c r="X983" s="65"/>
      <c r="Y983" s="66" t="str">
        <f aca="false">IF(ISERROR(VLOOKUP(T983,'Target Margins'!A:F,5,FALSE())),"",VLOOKUP(T983,'Target Margins'!A:F,5,FALSE()))</f>
        <v/>
      </c>
    </row>
    <row r="984" customFormat="false" ht="13" hidden="false" customHeight="true" outlineLevel="0" collapsed="false">
      <c r="A984" s="46"/>
      <c r="B984" s="47"/>
      <c r="C984" s="48"/>
      <c r="D984" s="48"/>
      <c r="E984" s="49"/>
      <c r="F984" s="50"/>
      <c r="G984" s="51"/>
      <c r="H984" s="51"/>
      <c r="I984" s="52"/>
      <c r="J984" s="53"/>
      <c r="K984" s="54" t="n">
        <f aca="false">I984-(I984*J984)</f>
        <v>0</v>
      </c>
      <c r="L984" s="54"/>
      <c r="M984" s="55"/>
      <c r="N984" s="56" t="n">
        <f aca="false">IF(M984="",(K984),(K984/M984))</f>
        <v>0</v>
      </c>
      <c r="O984" s="57" t="e">
        <f aca="false">(1-(N984/R984))</f>
        <v>#DIV/0!</v>
      </c>
      <c r="P984" s="58"/>
      <c r="Q984" s="58"/>
      <c r="R984" s="59"/>
      <c r="S984" s="60"/>
      <c r="T984" s="61" t="str">
        <f aca="false">IF(W984="","",VLOOKUP(W984,Categories!$M$155:$N$866,2,FALSE()))</f>
        <v/>
      </c>
      <c r="U984" s="62"/>
      <c r="V984" s="63"/>
      <c r="W984" s="64"/>
      <c r="X984" s="65"/>
      <c r="Y984" s="66" t="str">
        <f aca="false">IF(ISERROR(VLOOKUP(T984,'Target Margins'!A:F,5,FALSE())),"",VLOOKUP(T984,'Target Margins'!A:F,5,FALSE()))</f>
        <v/>
      </c>
    </row>
    <row r="985" customFormat="false" ht="13" hidden="false" customHeight="true" outlineLevel="0" collapsed="false">
      <c r="A985" s="46"/>
      <c r="B985" s="47"/>
      <c r="C985" s="48"/>
      <c r="D985" s="48"/>
      <c r="E985" s="49"/>
      <c r="F985" s="50"/>
      <c r="G985" s="51"/>
      <c r="H985" s="51"/>
      <c r="I985" s="52"/>
      <c r="J985" s="53"/>
      <c r="K985" s="54" t="n">
        <f aca="false">I985-(I985*J985)</f>
        <v>0</v>
      </c>
      <c r="L985" s="54"/>
      <c r="M985" s="55"/>
      <c r="N985" s="56" t="n">
        <f aca="false">IF(M985="",(K985),(K985/M985))</f>
        <v>0</v>
      </c>
      <c r="O985" s="57" t="e">
        <f aca="false">(1-(N985/R985))</f>
        <v>#DIV/0!</v>
      </c>
      <c r="P985" s="58"/>
      <c r="Q985" s="58"/>
      <c r="R985" s="59"/>
      <c r="S985" s="60"/>
      <c r="T985" s="61" t="str">
        <f aca="false">IF(W985="","",VLOOKUP(W985,Categories!$M$155:$N$866,2,FALSE()))</f>
        <v/>
      </c>
      <c r="U985" s="62"/>
      <c r="V985" s="63"/>
      <c r="W985" s="64"/>
      <c r="X985" s="65"/>
      <c r="Y985" s="66" t="str">
        <f aca="false">IF(ISERROR(VLOOKUP(T985,'Target Margins'!A:F,5,FALSE())),"",VLOOKUP(T985,'Target Margins'!A:F,5,FALSE()))</f>
        <v/>
      </c>
    </row>
    <row r="986" customFormat="false" ht="13" hidden="false" customHeight="true" outlineLevel="0" collapsed="false">
      <c r="A986" s="46"/>
      <c r="B986" s="47"/>
      <c r="C986" s="48"/>
      <c r="D986" s="48"/>
      <c r="E986" s="49"/>
      <c r="F986" s="50"/>
      <c r="G986" s="51"/>
      <c r="H986" s="51"/>
      <c r="I986" s="52"/>
      <c r="J986" s="53"/>
      <c r="K986" s="54" t="n">
        <f aca="false">I986-(I986*J986)</f>
        <v>0</v>
      </c>
      <c r="L986" s="54"/>
      <c r="M986" s="55"/>
      <c r="N986" s="56" t="n">
        <f aca="false">IF(M986="",(K986),(K986/M986))</f>
        <v>0</v>
      </c>
      <c r="O986" s="57" t="e">
        <f aca="false">(1-(N986/R986))</f>
        <v>#DIV/0!</v>
      </c>
      <c r="P986" s="58"/>
      <c r="Q986" s="58"/>
      <c r="R986" s="59"/>
      <c r="S986" s="60"/>
      <c r="T986" s="61" t="str">
        <f aca="false">IF(W986="","",VLOOKUP(W986,Categories!$M$155:$N$866,2,FALSE()))</f>
        <v/>
      </c>
      <c r="U986" s="62"/>
      <c r="V986" s="63"/>
      <c r="W986" s="64"/>
      <c r="X986" s="65"/>
      <c r="Y986" s="66" t="str">
        <f aca="false">IF(ISERROR(VLOOKUP(T986,'Target Margins'!A:F,5,FALSE())),"",VLOOKUP(T986,'Target Margins'!A:F,5,FALSE()))</f>
        <v/>
      </c>
    </row>
    <row r="987" customFormat="false" ht="13" hidden="false" customHeight="true" outlineLevel="0" collapsed="false">
      <c r="A987" s="46"/>
      <c r="B987" s="47"/>
      <c r="C987" s="48"/>
      <c r="D987" s="48"/>
      <c r="E987" s="49"/>
      <c r="F987" s="50"/>
      <c r="G987" s="51"/>
      <c r="H987" s="51"/>
      <c r="I987" s="52"/>
      <c r="J987" s="53"/>
      <c r="K987" s="54" t="n">
        <f aca="false">I987-(I987*J987)</f>
        <v>0</v>
      </c>
      <c r="L987" s="54"/>
      <c r="M987" s="55"/>
      <c r="N987" s="56" t="n">
        <f aca="false">IF(M987="",(K987),(K987/M987))</f>
        <v>0</v>
      </c>
      <c r="O987" s="57" t="e">
        <f aca="false">(1-(N987/R987))</f>
        <v>#DIV/0!</v>
      </c>
      <c r="P987" s="58"/>
      <c r="Q987" s="58"/>
      <c r="R987" s="59"/>
      <c r="S987" s="60"/>
      <c r="T987" s="61" t="str">
        <f aca="false">IF(W987="","",VLOOKUP(W987,Categories!$M$155:$N$866,2,FALSE()))</f>
        <v/>
      </c>
      <c r="U987" s="62"/>
      <c r="V987" s="63"/>
      <c r="W987" s="64"/>
      <c r="X987" s="65"/>
      <c r="Y987" s="66" t="str">
        <f aca="false">IF(ISERROR(VLOOKUP(T987,'Target Margins'!A:F,5,FALSE())),"",VLOOKUP(T987,'Target Margins'!A:F,5,FALSE()))</f>
        <v/>
      </c>
    </row>
    <row r="988" customFormat="false" ht="13" hidden="false" customHeight="true" outlineLevel="0" collapsed="false">
      <c r="A988" s="46"/>
      <c r="B988" s="47"/>
      <c r="C988" s="48"/>
      <c r="D988" s="48"/>
      <c r="E988" s="49"/>
      <c r="F988" s="50"/>
      <c r="G988" s="51"/>
      <c r="H988" s="51"/>
      <c r="I988" s="52"/>
      <c r="J988" s="53"/>
      <c r="K988" s="54" t="n">
        <f aca="false">I988-(I988*J988)</f>
        <v>0</v>
      </c>
      <c r="L988" s="54"/>
      <c r="M988" s="55"/>
      <c r="N988" s="56" t="n">
        <f aca="false">IF(M988="",(K988),(K988/M988))</f>
        <v>0</v>
      </c>
      <c r="O988" s="57" t="e">
        <f aca="false">(1-(N988/R988))</f>
        <v>#DIV/0!</v>
      </c>
      <c r="P988" s="58"/>
      <c r="Q988" s="58"/>
      <c r="R988" s="59"/>
      <c r="S988" s="60"/>
      <c r="T988" s="61" t="str">
        <f aca="false">IF(W988="","",VLOOKUP(W988,Categories!$M$155:$N$866,2,FALSE()))</f>
        <v/>
      </c>
      <c r="U988" s="62"/>
      <c r="V988" s="63"/>
      <c r="W988" s="64"/>
      <c r="X988" s="65"/>
      <c r="Y988" s="66" t="str">
        <f aca="false">IF(ISERROR(VLOOKUP(T988,'Target Margins'!A:F,5,FALSE())),"",VLOOKUP(T988,'Target Margins'!A:F,5,FALSE()))</f>
        <v/>
      </c>
    </row>
    <row r="989" customFormat="false" ht="13" hidden="false" customHeight="true" outlineLevel="0" collapsed="false">
      <c r="A989" s="46"/>
      <c r="B989" s="47"/>
      <c r="C989" s="48"/>
      <c r="D989" s="48"/>
      <c r="E989" s="49"/>
      <c r="F989" s="50"/>
      <c r="G989" s="51"/>
      <c r="H989" s="51"/>
      <c r="I989" s="52"/>
      <c r="J989" s="53"/>
      <c r="K989" s="54" t="n">
        <f aca="false">I989-(I989*J989)</f>
        <v>0</v>
      </c>
      <c r="L989" s="54"/>
      <c r="M989" s="55"/>
      <c r="N989" s="56" t="n">
        <f aca="false">IF(M989="",(K989),(K989/M989))</f>
        <v>0</v>
      </c>
      <c r="O989" s="57" t="e">
        <f aca="false">(1-(N989/R989))</f>
        <v>#DIV/0!</v>
      </c>
      <c r="P989" s="58"/>
      <c r="Q989" s="58"/>
      <c r="R989" s="59"/>
      <c r="S989" s="60"/>
      <c r="T989" s="61" t="str">
        <f aca="false">IF(W989="","",VLOOKUP(W989,Categories!$M$155:$N$866,2,FALSE()))</f>
        <v/>
      </c>
      <c r="U989" s="62"/>
      <c r="V989" s="63"/>
      <c r="W989" s="64"/>
      <c r="X989" s="65"/>
      <c r="Y989" s="66" t="str">
        <f aca="false">IF(ISERROR(VLOOKUP(T989,'Target Margins'!A:F,5,FALSE())),"",VLOOKUP(T989,'Target Margins'!A:F,5,FALSE()))</f>
        <v/>
      </c>
    </row>
    <row r="990" customFormat="false" ht="13" hidden="false" customHeight="true" outlineLevel="0" collapsed="false">
      <c r="A990" s="46"/>
      <c r="B990" s="47"/>
      <c r="C990" s="48"/>
      <c r="D990" s="48"/>
      <c r="E990" s="49"/>
      <c r="F990" s="50"/>
      <c r="G990" s="51"/>
      <c r="H990" s="51"/>
      <c r="I990" s="52"/>
      <c r="J990" s="53"/>
      <c r="K990" s="54" t="n">
        <f aca="false">I990-(I990*J990)</f>
        <v>0</v>
      </c>
      <c r="L990" s="54"/>
      <c r="M990" s="55"/>
      <c r="N990" s="56" t="n">
        <f aca="false">IF(M990="",(K990),(K990/M990))</f>
        <v>0</v>
      </c>
      <c r="O990" s="57" t="e">
        <f aca="false">(1-(N990/R990))</f>
        <v>#DIV/0!</v>
      </c>
      <c r="P990" s="58"/>
      <c r="Q990" s="58"/>
      <c r="R990" s="59"/>
      <c r="S990" s="60"/>
      <c r="T990" s="61" t="str">
        <f aca="false">IF(W990="","",VLOOKUP(W990,Categories!$M$155:$N$866,2,FALSE()))</f>
        <v/>
      </c>
      <c r="U990" s="62"/>
      <c r="V990" s="63"/>
      <c r="W990" s="64"/>
      <c r="X990" s="65"/>
      <c r="Y990" s="66" t="str">
        <f aca="false">IF(ISERROR(VLOOKUP(T990,'Target Margins'!A:F,5,FALSE())),"",VLOOKUP(T990,'Target Margins'!A:F,5,FALSE()))</f>
        <v/>
      </c>
    </row>
    <row r="991" customFormat="false" ht="13" hidden="false" customHeight="true" outlineLevel="0" collapsed="false">
      <c r="A991" s="46"/>
      <c r="B991" s="47"/>
      <c r="C991" s="48"/>
      <c r="D991" s="48"/>
      <c r="E991" s="49"/>
      <c r="F991" s="50"/>
      <c r="G991" s="51"/>
      <c r="H991" s="51"/>
      <c r="I991" s="52"/>
      <c r="J991" s="53"/>
      <c r="K991" s="54" t="n">
        <f aca="false">I991-(I991*J991)</f>
        <v>0</v>
      </c>
      <c r="L991" s="54"/>
      <c r="M991" s="55"/>
      <c r="N991" s="56" t="n">
        <f aca="false">IF(M991="",(K991),(K991/M991))</f>
        <v>0</v>
      </c>
      <c r="O991" s="57" t="e">
        <f aca="false">(1-(N991/R991))</f>
        <v>#DIV/0!</v>
      </c>
      <c r="P991" s="58"/>
      <c r="Q991" s="58"/>
      <c r="R991" s="59"/>
      <c r="S991" s="60"/>
      <c r="T991" s="61" t="str">
        <f aca="false">IF(W991="","",VLOOKUP(W991,Categories!$M$155:$N$866,2,FALSE()))</f>
        <v/>
      </c>
      <c r="U991" s="62"/>
      <c r="V991" s="63"/>
      <c r="W991" s="64"/>
      <c r="X991" s="65"/>
      <c r="Y991" s="66" t="str">
        <f aca="false">IF(ISERROR(VLOOKUP(T991,'Target Margins'!A:F,5,FALSE())),"",VLOOKUP(T991,'Target Margins'!A:F,5,FALSE()))</f>
        <v/>
      </c>
    </row>
    <row r="992" customFormat="false" ht="13" hidden="false" customHeight="true" outlineLevel="0" collapsed="false">
      <c r="A992" s="46"/>
      <c r="B992" s="47"/>
      <c r="C992" s="48"/>
      <c r="D992" s="48"/>
      <c r="E992" s="49"/>
      <c r="F992" s="50"/>
      <c r="G992" s="51"/>
      <c r="H992" s="51"/>
      <c r="I992" s="52"/>
      <c r="J992" s="53"/>
      <c r="K992" s="54" t="n">
        <f aca="false">I992-(I992*J992)</f>
        <v>0</v>
      </c>
      <c r="L992" s="54"/>
      <c r="M992" s="55"/>
      <c r="N992" s="56" t="n">
        <f aca="false">IF(M992="",(K992),(K992/M992))</f>
        <v>0</v>
      </c>
      <c r="O992" s="57" t="e">
        <f aca="false">(1-(N992/R992))</f>
        <v>#DIV/0!</v>
      </c>
      <c r="P992" s="58"/>
      <c r="Q992" s="58"/>
      <c r="R992" s="59"/>
      <c r="S992" s="60"/>
      <c r="T992" s="61" t="str">
        <f aca="false">IF(W992="","",VLOOKUP(W992,Categories!$M$155:$N$866,2,FALSE()))</f>
        <v/>
      </c>
      <c r="U992" s="62"/>
      <c r="V992" s="63"/>
      <c r="W992" s="64"/>
      <c r="X992" s="65"/>
      <c r="Y992" s="66" t="str">
        <f aca="false">IF(ISERROR(VLOOKUP(T992,'Target Margins'!A:F,5,FALSE())),"",VLOOKUP(T992,'Target Margins'!A:F,5,FALSE()))</f>
        <v/>
      </c>
    </row>
    <row r="993" customFormat="false" ht="13" hidden="false" customHeight="true" outlineLevel="0" collapsed="false">
      <c r="A993" s="46"/>
      <c r="B993" s="47"/>
      <c r="C993" s="48"/>
      <c r="D993" s="48"/>
      <c r="E993" s="49"/>
      <c r="F993" s="50"/>
      <c r="G993" s="51"/>
      <c r="H993" s="51"/>
      <c r="I993" s="52"/>
      <c r="J993" s="53"/>
      <c r="K993" s="54" t="n">
        <f aca="false">I993-(I993*J993)</f>
        <v>0</v>
      </c>
      <c r="L993" s="54"/>
      <c r="M993" s="55"/>
      <c r="N993" s="56" t="n">
        <f aca="false">IF(M993="",(K993),(K993/M993))</f>
        <v>0</v>
      </c>
      <c r="O993" s="57" t="e">
        <f aca="false">(1-(N993/R993))</f>
        <v>#DIV/0!</v>
      </c>
      <c r="P993" s="58"/>
      <c r="Q993" s="58"/>
      <c r="R993" s="59"/>
      <c r="S993" s="60"/>
      <c r="T993" s="61" t="str">
        <f aca="false">IF(W993="","",VLOOKUP(W993,Categories!$M$155:$N$866,2,FALSE()))</f>
        <v/>
      </c>
      <c r="U993" s="62"/>
      <c r="V993" s="63"/>
      <c r="W993" s="64"/>
      <c r="X993" s="65"/>
      <c r="Y993" s="66" t="str">
        <f aca="false">IF(ISERROR(VLOOKUP(T993,'Target Margins'!A:F,5,FALSE())),"",VLOOKUP(T993,'Target Margins'!A:F,5,FALSE()))</f>
        <v/>
      </c>
    </row>
    <row r="994" customFormat="false" ht="13" hidden="false" customHeight="true" outlineLevel="0" collapsed="false">
      <c r="A994" s="46"/>
      <c r="B994" s="47"/>
      <c r="C994" s="48"/>
      <c r="D994" s="48"/>
      <c r="E994" s="49"/>
      <c r="F994" s="50"/>
      <c r="G994" s="51"/>
      <c r="H994" s="51"/>
      <c r="I994" s="52"/>
      <c r="J994" s="53"/>
      <c r="K994" s="54" t="n">
        <f aca="false">I994-(I994*J994)</f>
        <v>0</v>
      </c>
      <c r="L994" s="54"/>
      <c r="M994" s="55"/>
      <c r="N994" s="56" t="n">
        <f aca="false">IF(M994="",(K994),(K994/M994))</f>
        <v>0</v>
      </c>
      <c r="O994" s="57" t="e">
        <f aca="false">(1-(N994/R994))</f>
        <v>#DIV/0!</v>
      </c>
      <c r="P994" s="58"/>
      <c r="Q994" s="58"/>
      <c r="R994" s="59"/>
      <c r="S994" s="60"/>
      <c r="T994" s="61" t="str">
        <f aca="false">IF(W994="","",VLOOKUP(W994,Categories!$M$155:$N$866,2,FALSE()))</f>
        <v/>
      </c>
      <c r="U994" s="62"/>
      <c r="V994" s="63"/>
      <c r="W994" s="64"/>
      <c r="X994" s="65"/>
      <c r="Y994" s="66" t="str">
        <f aca="false">IF(ISERROR(VLOOKUP(T994,'Target Margins'!A:F,5,FALSE())),"",VLOOKUP(T994,'Target Margins'!A:F,5,FALSE()))</f>
        <v/>
      </c>
    </row>
    <row r="995" customFormat="false" ht="13" hidden="false" customHeight="true" outlineLevel="0" collapsed="false">
      <c r="A995" s="46"/>
      <c r="B995" s="47"/>
      <c r="C995" s="48"/>
      <c r="D995" s="48"/>
      <c r="E995" s="49"/>
      <c r="F995" s="50"/>
      <c r="G995" s="51"/>
      <c r="H995" s="51"/>
      <c r="I995" s="52"/>
      <c r="J995" s="53"/>
      <c r="K995" s="54" t="n">
        <f aca="false">I995-(I995*J995)</f>
        <v>0</v>
      </c>
      <c r="L995" s="54"/>
      <c r="M995" s="55"/>
      <c r="N995" s="56" t="n">
        <f aca="false">IF(M995="",(K995),(K995/M995))</f>
        <v>0</v>
      </c>
      <c r="O995" s="57" t="e">
        <f aca="false">(1-(N995/R995))</f>
        <v>#DIV/0!</v>
      </c>
      <c r="P995" s="58"/>
      <c r="Q995" s="58"/>
      <c r="R995" s="59"/>
      <c r="S995" s="60"/>
      <c r="T995" s="61" t="str">
        <f aca="false">IF(W995="","",VLOOKUP(W995,Categories!$M$155:$N$866,2,FALSE()))</f>
        <v/>
      </c>
      <c r="U995" s="62"/>
      <c r="V995" s="63"/>
      <c r="W995" s="64"/>
      <c r="X995" s="65"/>
      <c r="Y995" s="66" t="str">
        <f aca="false">IF(ISERROR(VLOOKUP(T995,'Target Margins'!A:F,5,FALSE())),"",VLOOKUP(T995,'Target Margins'!A:F,5,FALSE()))</f>
        <v/>
      </c>
    </row>
    <row r="996" customFormat="false" ht="13" hidden="false" customHeight="true" outlineLevel="0" collapsed="false">
      <c r="A996" s="46"/>
      <c r="B996" s="47"/>
      <c r="C996" s="48"/>
      <c r="D996" s="48"/>
      <c r="E996" s="49"/>
      <c r="F996" s="50"/>
      <c r="G996" s="51"/>
      <c r="H996" s="51"/>
      <c r="I996" s="52"/>
      <c r="J996" s="53"/>
      <c r="K996" s="54" t="n">
        <f aca="false">I996-(I996*J996)</f>
        <v>0</v>
      </c>
      <c r="L996" s="54"/>
      <c r="M996" s="55"/>
      <c r="N996" s="56" t="n">
        <f aca="false">IF(M996="",(K996),(K996/M996))</f>
        <v>0</v>
      </c>
      <c r="O996" s="57" t="e">
        <f aca="false">(1-(N996/R996))</f>
        <v>#DIV/0!</v>
      </c>
      <c r="P996" s="58"/>
      <c r="Q996" s="58"/>
      <c r="R996" s="59"/>
      <c r="S996" s="60"/>
      <c r="T996" s="61" t="str">
        <f aca="false">IF(W996="","",VLOOKUP(W996,Categories!$M$155:$N$866,2,FALSE()))</f>
        <v/>
      </c>
      <c r="U996" s="62"/>
      <c r="V996" s="63"/>
      <c r="W996" s="64"/>
      <c r="X996" s="65"/>
      <c r="Y996" s="66" t="str">
        <f aca="false">IF(ISERROR(VLOOKUP(T996,'Target Margins'!A:F,5,FALSE())),"",VLOOKUP(T996,'Target Margins'!A:F,5,FALSE()))</f>
        <v/>
      </c>
    </row>
    <row r="997" customFormat="false" ht="13" hidden="false" customHeight="true" outlineLevel="0" collapsed="false">
      <c r="A997" s="46"/>
      <c r="B997" s="47"/>
      <c r="C997" s="48"/>
      <c r="D997" s="48"/>
      <c r="E997" s="49"/>
      <c r="F997" s="50"/>
      <c r="G997" s="51"/>
      <c r="H997" s="51"/>
      <c r="I997" s="52"/>
      <c r="J997" s="53"/>
      <c r="K997" s="54" t="n">
        <f aca="false">I997-(I997*J997)</f>
        <v>0</v>
      </c>
      <c r="L997" s="54"/>
      <c r="M997" s="55"/>
      <c r="N997" s="56" t="n">
        <f aca="false">IF(M997="",(K997),(K997/M997))</f>
        <v>0</v>
      </c>
      <c r="O997" s="57" t="e">
        <f aca="false">(1-(N997/R997))</f>
        <v>#DIV/0!</v>
      </c>
      <c r="P997" s="58"/>
      <c r="Q997" s="58"/>
      <c r="R997" s="59"/>
      <c r="S997" s="60"/>
      <c r="T997" s="61" t="str">
        <f aca="false">IF(W997="","",VLOOKUP(W997,Categories!$M$155:$N$866,2,FALSE()))</f>
        <v/>
      </c>
      <c r="U997" s="62"/>
      <c r="V997" s="63"/>
      <c r="W997" s="64"/>
      <c r="X997" s="65"/>
      <c r="Y997" s="66" t="str">
        <f aca="false">IF(ISERROR(VLOOKUP(T997,'Target Margins'!A:F,5,FALSE())),"",VLOOKUP(T997,'Target Margins'!A:F,5,FALSE()))</f>
        <v/>
      </c>
    </row>
    <row r="998" customFormat="false" ht="13" hidden="false" customHeight="true" outlineLevel="0" collapsed="false">
      <c r="A998" s="46"/>
      <c r="B998" s="47"/>
      <c r="C998" s="48"/>
      <c r="D998" s="48"/>
      <c r="E998" s="49"/>
      <c r="F998" s="50"/>
      <c r="G998" s="51"/>
      <c r="H998" s="51"/>
      <c r="I998" s="52"/>
      <c r="J998" s="53"/>
      <c r="K998" s="54" t="n">
        <f aca="false">I998-(I998*J998)</f>
        <v>0</v>
      </c>
      <c r="L998" s="54"/>
      <c r="M998" s="55"/>
      <c r="N998" s="56" t="n">
        <f aca="false">IF(M998="",(K998),(K998/M998))</f>
        <v>0</v>
      </c>
      <c r="O998" s="57" t="e">
        <f aca="false">(1-(N998/R998))</f>
        <v>#DIV/0!</v>
      </c>
      <c r="P998" s="58"/>
      <c r="Q998" s="58"/>
      <c r="R998" s="59"/>
      <c r="S998" s="60"/>
      <c r="T998" s="61" t="str">
        <f aca="false">IF(W998="","",VLOOKUP(W998,Categories!$M$155:$N$866,2,FALSE()))</f>
        <v/>
      </c>
      <c r="U998" s="62"/>
      <c r="V998" s="63"/>
      <c r="W998" s="64"/>
      <c r="X998" s="65"/>
      <c r="Y998" s="66" t="str">
        <f aca="false">IF(ISERROR(VLOOKUP(T998,'Target Margins'!A:F,5,FALSE())),"",VLOOKUP(T998,'Target Margins'!A:F,5,FALSE()))</f>
        <v/>
      </c>
    </row>
    <row r="999" customFormat="false" ht="13" hidden="false" customHeight="true" outlineLevel="0" collapsed="false">
      <c r="A999" s="46"/>
      <c r="B999" s="47"/>
      <c r="C999" s="48"/>
      <c r="D999" s="48"/>
      <c r="E999" s="49"/>
      <c r="F999" s="50"/>
      <c r="G999" s="51"/>
      <c r="H999" s="51"/>
      <c r="I999" s="52"/>
      <c r="J999" s="53"/>
      <c r="K999" s="54" t="n">
        <f aca="false">I999-(I999*J999)</f>
        <v>0</v>
      </c>
      <c r="L999" s="54"/>
      <c r="M999" s="55"/>
      <c r="N999" s="56" t="n">
        <f aca="false">IF(M999="",(K999),(K999/M999))</f>
        <v>0</v>
      </c>
      <c r="O999" s="57" t="e">
        <f aca="false">(1-(N999/R999))</f>
        <v>#DIV/0!</v>
      </c>
      <c r="P999" s="58"/>
      <c r="Q999" s="58"/>
      <c r="R999" s="59"/>
      <c r="S999" s="60"/>
      <c r="T999" s="61" t="str">
        <f aca="false">IF(W999="","",VLOOKUP(W999,Categories!$M$155:$N$866,2,FALSE()))</f>
        <v/>
      </c>
      <c r="U999" s="62"/>
      <c r="V999" s="63"/>
      <c r="W999" s="64"/>
      <c r="X999" s="65"/>
      <c r="Y999" s="66" t="str">
        <f aca="false">IF(ISERROR(VLOOKUP(T999,'Target Margins'!A:F,5,FALSE())),"",VLOOKUP(T999,'Target Margins'!A:F,5,FALSE()))</f>
        <v/>
      </c>
    </row>
    <row r="1000" customFormat="false" ht="13" hidden="false" customHeight="true" outlineLevel="0" collapsed="false">
      <c r="A1000" s="46"/>
      <c r="B1000" s="47"/>
      <c r="C1000" s="48"/>
      <c r="D1000" s="48"/>
      <c r="E1000" s="49"/>
      <c r="F1000" s="50"/>
      <c r="G1000" s="51"/>
      <c r="H1000" s="51"/>
      <c r="I1000" s="52"/>
      <c r="J1000" s="53"/>
      <c r="K1000" s="54" t="n">
        <f aca="false">I1000-(I1000*J1000)</f>
        <v>0</v>
      </c>
      <c r="L1000" s="54"/>
      <c r="M1000" s="55"/>
      <c r="N1000" s="56" t="n">
        <f aca="false">IF(M1000="",(K1000),(K1000/M1000))</f>
        <v>0</v>
      </c>
      <c r="O1000" s="57" t="e">
        <f aca="false">(1-(N1000/R1000))</f>
        <v>#DIV/0!</v>
      </c>
      <c r="P1000" s="58"/>
      <c r="Q1000" s="58"/>
      <c r="R1000" s="59"/>
      <c r="S1000" s="60"/>
      <c r="T1000" s="61" t="str">
        <f aca="false">IF(W1000="","",VLOOKUP(W1000,Categories!$M$155:$N$866,2,FALSE()))</f>
        <v/>
      </c>
      <c r="U1000" s="62"/>
      <c r="V1000" s="63"/>
      <c r="W1000" s="64"/>
      <c r="X1000" s="65"/>
      <c r="Y1000" s="66" t="str">
        <f aca="false">IF(ISERROR(VLOOKUP(T1000,'Target Margins'!A:F,5,FALSE())),"",VLOOKUP(T1000,'Target Margins'!A:F,5,FALSE()))</f>
        <v/>
      </c>
    </row>
    <row r="1001" customFormat="false" ht="13" hidden="false" customHeight="true" outlineLevel="0" collapsed="false">
      <c r="A1001" s="46"/>
      <c r="B1001" s="47"/>
      <c r="C1001" s="48"/>
      <c r="D1001" s="48"/>
      <c r="E1001" s="49"/>
      <c r="F1001" s="50"/>
      <c r="G1001" s="51"/>
      <c r="H1001" s="51"/>
      <c r="I1001" s="52"/>
      <c r="J1001" s="53"/>
      <c r="K1001" s="54" t="n">
        <f aca="false">I1001-(I1001*J1001)</f>
        <v>0</v>
      </c>
      <c r="L1001" s="54"/>
      <c r="M1001" s="55"/>
      <c r="N1001" s="56" t="n">
        <f aca="false">IF(M1001="",(K1001),(K1001/M1001))</f>
        <v>0</v>
      </c>
      <c r="O1001" s="57" t="e">
        <f aca="false">(1-(N1001/R1001))</f>
        <v>#DIV/0!</v>
      </c>
      <c r="P1001" s="58"/>
      <c r="Q1001" s="58"/>
      <c r="R1001" s="59"/>
      <c r="S1001" s="60"/>
      <c r="T1001" s="61" t="str">
        <f aca="false">IF(W1001="","",VLOOKUP(W1001,Categories!$M$155:$N$866,2,FALSE()))</f>
        <v/>
      </c>
      <c r="U1001" s="62"/>
      <c r="V1001" s="63"/>
      <c r="W1001" s="64"/>
      <c r="X1001" s="65"/>
      <c r="Y1001" s="66" t="str">
        <f aca="false">IF(ISERROR(VLOOKUP(T1001,'Target Margins'!A:F,5,FALSE())),"",VLOOKUP(T1001,'Target Margins'!A:F,5,FALSE()))</f>
        <v/>
      </c>
    </row>
    <row r="1002" customFormat="false" ht="13" hidden="false" customHeight="true" outlineLevel="0" collapsed="false">
      <c r="A1002" s="46"/>
      <c r="B1002" s="47"/>
      <c r="C1002" s="48"/>
      <c r="D1002" s="48"/>
      <c r="E1002" s="49"/>
      <c r="F1002" s="50"/>
      <c r="G1002" s="51"/>
      <c r="H1002" s="51"/>
      <c r="I1002" s="52"/>
      <c r="J1002" s="53"/>
      <c r="K1002" s="54" t="n">
        <f aca="false">I1002-(I1002*J1002)</f>
        <v>0</v>
      </c>
      <c r="L1002" s="54"/>
      <c r="M1002" s="55"/>
      <c r="N1002" s="56" t="n">
        <f aca="false">IF(M1002="",(K1002),(K1002/M1002))</f>
        <v>0</v>
      </c>
      <c r="O1002" s="57" t="e">
        <f aca="false">(1-(N1002/R1002))</f>
        <v>#DIV/0!</v>
      </c>
      <c r="P1002" s="58"/>
      <c r="Q1002" s="58"/>
      <c r="R1002" s="59"/>
      <c r="S1002" s="60"/>
      <c r="T1002" s="61" t="str">
        <f aca="false">IF(W1002="","",VLOOKUP(W1002,Categories!$M$155:$N$866,2,FALSE()))</f>
        <v/>
      </c>
      <c r="U1002" s="62"/>
      <c r="V1002" s="63"/>
      <c r="W1002" s="64"/>
      <c r="X1002" s="65"/>
      <c r="Y1002" s="66" t="str">
        <f aca="false">IF(ISERROR(VLOOKUP(T1002,'Target Margins'!A:F,5,FALSE())),"",VLOOKUP(T1002,'Target Margins'!A:F,5,FALSE()))</f>
        <v/>
      </c>
    </row>
    <row r="1003" customFormat="false" ht="13" hidden="false" customHeight="true" outlineLevel="0" collapsed="false">
      <c r="A1003" s="46"/>
      <c r="B1003" s="47"/>
      <c r="C1003" s="48"/>
      <c r="D1003" s="48"/>
      <c r="E1003" s="49"/>
      <c r="F1003" s="50"/>
      <c r="G1003" s="51"/>
      <c r="H1003" s="51"/>
      <c r="I1003" s="52"/>
      <c r="J1003" s="53"/>
      <c r="K1003" s="54" t="n">
        <f aca="false">I1003-(I1003*J1003)</f>
        <v>0</v>
      </c>
      <c r="L1003" s="54"/>
      <c r="M1003" s="55"/>
      <c r="N1003" s="56" t="n">
        <f aca="false">IF(M1003="",(K1003),(K1003/M1003))</f>
        <v>0</v>
      </c>
      <c r="O1003" s="57" t="e">
        <f aca="false">(1-(N1003/R1003))</f>
        <v>#DIV/0!</v>
      </c>
      <c r="P1003" s="58"/>
      <c r="Q1003" s="58"/>
      <c r="R1003" s="59"/>
      <c r="S1003" s="60"/>
      <c r="T1003" s="61" t="str">
        <f aca="false">IF(W1003="","",VLOOKUP(W1003,Categories!$M$155:$N$866,2,FALSE()))</f>
        <v/>
      </c>
      <c r="U1003" s="62"/>
      <c r="V1003" s="63"/>
      <c r="W1003" s="64"/>
      <c r="X1003" s="65"/>
      <c r="Y1003" s="66" t="str">
        <f aca="false">IF(ISERROR(VLOOKUP(T1003,'Target Margins'!A:F,5,FALSE())),"",VLOOKUP(T1003,'Target Margins'!A:F,5,FALSE()))</f>
        <v/>
      </c>
    </row>
    <row r="1004" customFormat="false" ht="13" hidden="false" customHeight="true" outlineLevel="0" collapsed="false">
      <c r="A1004" s="46"/>
      <c r="B1004" s="47"/>
      <c r="C1004" s="48"/>
      <c r="D1004" s="48"/>
      <c r="E1004" s="49"/>
      <c r="F1004" s="50"/>
      <c r="G1004" s="51"/>
      <c r="H1004" s="51"/>
      <c r="I1004" s="52"/>
      <c r="J1004" s="53"/>
      <c r="K1004" s="54" t="n">
        <f aca="false">I1004-(I1004*J1004)</f>
        <v>0</v>
      </c>
      <c r="L1004" s="54"/>
      <c r="M1004" s="55"/>
      <c r="N1004" s="56" t="n">
        <f aca="false">IF(M1004="",(K1004),(K1004/M1004))</f>
        <v>0</v>
      </c>
      <c r="O1004" s="57" t="e">
        <f aca="false">(1-(N1004/R1004))</f>
        <v>#DIV/0!</v>
      </c>
      <c r="P1004" s="58"/>
      <c r="Q1004" s="58"/>
      <c r="R1004" s="59"/>
      <c r="S1004" s="60"/>
      <c r="T1004" s="61" t="str">
        <f aca="false">IF(W1004="","",VLOOKUP(W1004,Categories!$M$155:$N$866,2,FALSE()))</f>
        <v/>
      </c>
      <c r="U1004" s="62"/>
      <c r="V1004" s="63"/>
      <c r="W1004" s="64"/>
      <c r="X1004" s="65"/>
      <c r="Y1004" s="66" t="str">
        <f aca="false">IF(ISERROR(VLOOKUP(T1004,'Target Margins'!A:F,5,FALSE())),"",VLOOKUP(T1004,'Target Margins'!A:F,5,FALSE()))</f>
        <v/>
      </c>
    </row>
    <row r="1005" customFormat="false" ht="13" hidden="false" customHeight="true" outlineLevel="0" collapsed="false">
      <c r="A1005" s="46"/>
      <c r="B1005" s="47"/>
      <c r="C1005" s="48"/>
      <c r="D1005" s="48"/>
      <c r="E1005" s="49"/>
      <c r="F1005" s="50"/>
      <c r="G1005" s="51"/>
      <c r="H1005" s="51"/>
      <c r="I1005" s="52"/>
      <c r="J1005" s="53"/>
      <c r="K1005" s="54" t="n">
        <f aca="false">I1005-(I1005*J1005)</f>
        <v>0</v>
      </c>
      <c r="L1005" s="54"/>
      <c r="M1005" s="55"/>
      <c r="N1005" s="56" t="n">
        <f aca="false">IF(M1005="",(K1005),(K1005/M1005))</f>
        <v>0</v>
      </c>
      <c r="O1005" s="57" t="e">
        <f aca="false">(1-(N1005/R1005))</f>
        <v>#DIV/0!</v>
      </c>
      <c r="P1005" s="58"/>
      <c r="Q1005" s="58"/>
      <c r="R1005" s="59"/>
      <c r="S1005" s="60"/>
      <c r="T1005" s="61" t="str">
        <f aca="false">IF(W1005="","",VLOOKUP(W1005,Categories!$M$155:$N$866,2,FALSE()))</f>
        <v/>
      </c>
      <c r="U1005" s="62"/>
      <c r="V1005" s="63"/>
      <c r="W1005" s="64"/>
      <c r="X1005" s="65"/>
      <c r="Y1005" s="66" t="str">
        <f aca="false">IF(ISERROR(VLOOKUP(T1005,'Target Margins'!A:F,5,FALSE())),"",VLOOKUP(T1005,'Target Margins'!A:F,5,FALSE()))</f>
        <v/>
      </c>
    </row>
    <row r="1006" customFormat="false" ht="13" hidden="false" customHeight="true" outlineLevel="0" collapsed="false">
      <c r="A1006" s="46"/>
      <c r="B1006" s="47"/>
      <c r="C1006" s="48"/>
      <c r="D1006" s="48"/>
      <c r="E1006" s="49"/>
      <c r="F1006" s="50"/>
      <c r="G1006" s="51"/>
      <c r="H1006" s="51"/>
      <c r="I1006" s="52"/>
      <c r="J1006" s="53"/>
      <c r="K1006" s="54" t="n">
        <f aca="false">I1006-(I1006*J1006)</f>
        <v>0</v>
      </c>
      <c r="L1006" s="54"/>
      <c r="M1006" s="55"/>
      <c r="N1006" s="56" t="n">
        <f aca="false">IF(M1006="",(K1006),(K1006/M1006))</f>
        <v>0</v>
      </c>
      <c r="O1006" s="57" t="e">
        <f aca="false">(1-(N1006/R1006))</f>
        <v>#DIV/0!</v>
      </c>
      <c r="P1006" s="58"/>
      <c r="Q1006" s="58"/>
      <c r="R1006" s="59"/>
      <c r="S1006" s="60"/>
      <c r="T1006" s="61" t="str">
        <f aca="false">IF(W1006="","",VLOOKUP(W1006,Categories!$M$155:$N$866,2,FALSE()))</f>
        <v/>
      </c>
      <c r="U1006" s="62"/>
      <c r="V1006" s="63"/>
      <c r="W1006" s="64"/>
      <c r="X1006" s="65"/>
      <c r="Y1006" s="66" t="str">
        <f aca="false">IF(ISERROR(VLOOKUP(T1006,'Target Margins'!A:F,5,FALSE())),"",VLOOKUP(T1006,'Target Margins'!A:F,5,FALSE()))</f>
        <v/>
      </c>
    </row>
    <row r="1007" customFormat="false" ht="13" hidden="false" customHeight="true" outlineLevel="0" collapsed="false">
      <c r="A1007" s="46"/>
      <c r="B1007" s="47"/>
      <c r="C1007" s="48"/>
      <c r="D1007" s="48"/>
      <c r="E1007" s="49"/>
      <c r="F1007" s="50"/>
      <c r="G1007" s="51"/>
      <c r="H1007" s="51"/>
      <c r="I1007" s="52"/>
      <c r="J1007" s="53"/>
      <c r="K1007" s="54" t="n">
        <f aca="false">I1007-(I1007*J1007)</f>
        <v>0</v>
      </c>
      <c r="L1007" s="54"/>
      <c r="M1007" s="55"/>
      <c r="N1007" s="56" t="n">
        <f aca="false">IF(M1007="",(K1007),(K1007/M1007))</f>
        <v>0</v>
      </c>
      <c r="O1007" s="57" t="e">
        <f aca="false">(1-(N1007/R1007))</f>
        <v>#DIV/0!</v>
      </c>
      <c r="P1007" s="58"/>
      <c r="Q1007" s="58"/>
      <c r="R1007" s="59"/>
      <c r="S1007" s="60"/>
      <c r="T1007" s="61" t="str">
        <f aca="false">IF(W1007="","",VLOOKUP(W1007,Categories!$M$155:$N$866,2,FALSE()))</f>
        <v/>
      </c>
      <c r="U1007" s="62"/>
      <c r="V1007" s="63"/>
      <c r="W1007" s="64"/>
      <c r="X1007" s="65"/>
      <c r="Y1007" s="66" t="str">
        <f aca="false">IF(ISERROR(VLOOKUP(T1007,'Target Margins'!A:F,5,FALSE())),"",VLOOKUP(T1007,'Target Margins'!A:F,5,FALSE()))</f>
        <v/>
      </c>
    </row>
    <row r="1008" customFormat="false" ht="13" hidden="false" customHeight="true" outlineLevel="0" collapsed="false">
      <c r="A1008" s="46"/>
      <c r="B1008" s="47"/>
      <c r="C1008" s="48"/>
      <c r="D1008" s="48"/>
      <c r="E1008" s="49"/>
      <c r="F1008" s="50"/>
      <c r="G1008" s="51"/>
      <c r="H1008" s="51"/>
      <c r="I1008" s="52"/>
      <c r="J1008" s="53"/>
      <c r="K1008" s="54" t="n">
        <f aca="false">I1008-(I1008*J1008)</f>
        <v>0</v>
      </c>
      <c r="L1008" s="54"/>
      <c r="M1008" s="55"/>
      <c r="N1008" s="56" t="n">
        <f aca="false">IF(M1008="",(K1008),(K1008/M1008))</f>
        <v>0</v>
      </c>
      <c r="O1008" s="57" t="e">
        <f aca="false">(1-(N1008/R1008))</f>
        <v>#DIV/0!</v>
      </c>
      <c r="P1008" s="58"/>
      <c r="Q1008" s="58"/>
      <c r="R1008" s="59"/>
      <c r="S1008" s="60"/>
      <c r="T1008" s="61" t="str">
        <f aca="false">IF(W1008="","",VLOOKUP(W1008,Categories!$M$155:$N$866,2,FALSE()))</f>
        <v/>
      </c>
      <c r="U1008" s="62"/>
      <c r="V1008" s="63"/>
      <c r="W1008" s="64"/>
      <c r="X1008" s="65"/>
      <c r="Y1008" s="66" t="str">
        <f aca="false">IF(ISERROR(VLOOKUP(T1008,'Target Margins'!A:F,5,FALSE())),"",VLOOKUP(T1008,'Target Margins'!A:F,5,FALSE()))</f>
        <v/>
      </c>
    </row>
    <row r="1009" customFormat="false" ht="13" hidden="false" customHeight="true" outlineLevel="0" collapsed="false">
      <c r="A1009" s="46"/>
      <c r="B1009" s="47"/>
      <c r="C1009" s="48"/>
      <c r="D1009" s="48"/>
      <c r="E1009" s="49"/>
      <c r="F1009" s="50"/>
      <c r="G1009" s="51"/>
      <c r="H1009" s="51"/>
      <c r="I1009" s="52"/>
      <c r="J1009" s="53"/>
      <c r="K1009" s="54" t="n">
        <f aca="false">I1009-(I1009*J1009)</f>
        <v>0</v>
      </c>
      <c r="L1009" s="54"/>
      <c r="M1009" s="55"/>
      <c r="N1009" s="56" t="n">
        <f aca="false">IF(M1009="",(K1009),(K1009/M1009))</f>
        <v>0</v>
      </c>
      <c r="O1009" s="57" t="e">
        <f aca="false">(1-(N1009/R1009))</f>
        <v>#DIV/0!</v>
      </c>
      <c r="P1009" s="58"/>
      <c r="Q1009" s="58"/>
      <c r="R1009" s="59"/>
      <c r="S1009" s="60"/>
      <c r="T1009" s="61" t="str">
        <f aca="false">IF(W1009="","",VLOOKUP(W1009,Categories!$M$155:$N$866,2,FALSE()))</f>
        <v/>
      </c>
      <c r="U1009" s="62"/>
      <c r="V1009" s="63"/>
      <c r="W1009" s="64"/>
      <c r="X1009" s="65"/>
      <c r="Y1009" s="66" t="str">
        <f aca="false">IF(ISERROR(VLOOKUP(T1009,'Target Margins'!A:F,5,FALSE())),"",VLOOKUP(T1009,'Target Margins'!A:F,5,FALSE()))</f>
        <v/>
      </c>
    </row>
    <row r="1010" customFormat="false" ht="13" hidden="false" customHeight="true" outlineLevel="0" collapsed="false">
      <c r="A1010" s="46"/>
      <c r="B1010" s="47"/>
      <c r="C1010" s="48"/>
      <c r="D1010" s="48"/>
      <c r="E1010" s="49"/>
      <c r="F1010" s="50"/>
      <c r="G1010" s="51"/>
      <c r="H1010" s="51"/>
      <c r="I1010" s="52"/>
      <c r="J1010" s="53"/>
      <c r="K1010" s="54" t="n">
        <f aca="false">I1010-(I1010*J1010)</f>
        <v>0</v>
      </c>
      <c r="L1010" s="54"/>
      <c r="M1010" s="55"/>
      <c r="N1010" s="56" t="n">
        <f aca="false">IF(M1010="",(K1010),(K1010/M1010))</f>
        <v>0</v>
      </c>
      <c r="O1010" s="57" t="e">
        <f aca="false">(1-(N1010/R1010))</f>
        <v>#DIV/0!</v>
      </c>
      <c r="P1010" s="58"/>
      <c r="Q1010" s="58"/>
      <c r="R1010" s="59"/>
      <c r="S1010" s="60"/>
      <c r="T1010" s="61" t="str">
        <f aca="false">IF(W1010="","",VLOOKUP(W1010,Categories!$M$155:$N$866,2,FALSE()))</f>
        <v/>
      </c>
      <c r="U1010" s="62"/>
      <c r="V1010" s="63"/>
      <c r="W1010" s="64"/>
      <c r="X1010" s="65"/>
      <c r="Y1010" s="66" t="str">
        <f aca="false">IF(ISERROR(VLOOKUP(T1010,'Target Margins'!A:F,5,FALSE())),"",VLOOKUP(T1010,'Target Margins'!A:F,5,FALSE()))</f>
        <v/>
      </c>
    </row>
    <row r="1011" customFormat="false" ht="13" hidden="false" customHeight="true" outlineLevel="0" collapsed="false">
      <c r="A1011" s="46"/>
      <c r="B1011" s="47"/>
      <c r="C1011" s="48"/>
      <c r="D1011" s="48"/>
      <c r="E1011" s="49"/>
      <c r="F1011" s="50"/>
      <c r="G1011" s="51"/>
      <c r="H1011" s="51"/>
      <c r="I1011" s="52"/>
      <c r="J1011" s="53"/>
      <c r="K1011" s="54" t="n">
        <f aca="false">I1011-(I1011*J1011)</f>
        <v>0</v>
      </c>
      <c r="L1011" s="54"/>
      <c r="M1011" s="55"/>
      <c r="N1011" s="56" t="n">
        <f aca="false">IF(M1011="",(K1011),(K1011/M1011))</f>
        <v>0</v>
      </c>
      <c r="O1011" s="57" t="e">
        <f aca="false">(1-(N1011/R1011))</f>
        <v>#DIV/0!</v>
      </c>
      <c r="P1011" s="58"/>
      <c r="Q1011" s="58"/>
      <c r="R1011" s="59"/>
      <c r="S1011" s="60"/>
      <c r="T1011" s="61" t="str">
        <f aca="false">IF(W1011="","",VLOOKUP(W1011,Categories!$M$155:$N$866,2,FALSE()))</f>
        <v/>
      </c>
      <c r="U1011" s="62"/>
      <c r="V1011" s="63"/>
      <c r="W1011" s="64"/>
      <c r="X1011" s="65"/>
      <c r="Y1011" s="66" t="str">
        <f aca="false">IF(ISERROR(VLOOKUP(T1011,'Target Margins'!A:F,5,FALSE())),"",VLOOKUP(T1011,'Target Margins'!A:F,5,FALSE()))</f>
        <v/>
      </c>
    </row>
    <row r="1012" customFormat="false" ht="13" hidden="false" customHeight="true" outlineLevel="0" collapsed="false">
      <c r="A1012" s="46"/>
      <c r="B1012" s="47"/>
      <c r="C1012" s="48"/>
      <c r="D1012" s="48"/>
      <c r="E1012" s="49"/>
      <c r="F1012" s="50"/>
      <c r="G1012" s="51"/>
      <c r="H1012" s="51"/>
      <c r="I1012" s="52"/>
      <c r="J1012" s="53"/>
      <c r="K1012" s="54" t="n">
        <f aca="false">I1012-(I1012*J1012)</f>
        <v>0</v>
      </c>
      <c r="L1012" s="54"/>
      <c r="M1012" s="55"/>
      <c r="N1012" s="56" t="n">
        <f aca="false">IF(M1012="",(K1012),(K1012/M1012))</f>
        <v>0</v>
      </c>
      <c r="O1012" s="57" t="e">
        <f aca="false">(1-(N1012/R1012))</f>
        <v>#DIV/0!</v>
      </c>
      <c r="P1012" s="58"/>
      <c r="Q1012" s="58"/>
      <c r="R1012" s="59"/>
      <c r="S1012" s="60"/>
      <c r="T1012" s="61" t="str">
        <f aca="false">IF(W1012="","",VLOOKUP(W1012,Categories!$M$155:$N$866,2,FALSE()))</f>
        <v/>
      </c>
      <c r="U1012" s="62"/>
      <c r="V1012" s="63"/>
      <c r="W1012" s="64"/>
      <c r="X1012" s="65"/>
      <c r="Y1012" s="66" t="str">
        <f aca="false">IF(ISERROR(VLOOKUP(T1012,'Target Margins'!A:F,5,FALSE())),"",VLOOKUP(T1012,'Target Margins'!A:F,5,FALSE()))</f>
        <v/>
      </c>
    </row>
    <row r="1013" customFormat="false" ht="13" hidden="false" customHeight="true" outlineLevel="0" collapsed="false">
      <c r="A1013" s="46"/>
      <c r="B1013" s="47"/>
      <c r="C1013" s="48"/>
      <c r="D1013" s="48"/>
      <c r="E1013" s="49"/>
      <c r="F1013" s="50"/>
      <c r="G1013" s="51"/>
      <c r="H1013" s="51"/>
      <c r="I1013" s="52"/>
      <c r="J1013" s="53"/>
      <c r="K1013" s="54" t="n">
        <f aca="false">I1013-(I1013*J1013)</f>
        <v>0</v>
      </c>
      <c r="L1013" s="54"/>
      <c r="M1013" s="55"/>
      <c r="N1013" s="56" t="n">
        <f aca="false">IF(M1013="",(K1013),(K1013/M1013))</f>
        <v>0</v>
      </c>
      <c r="O1013" s="57" t="e">
        <f aca="false">(1-(N1013/R1013))</f>
        <v>#DIV/0!</v>
      </c>
      <c r="P1013" s="58"/>
      <c r="Q1013" s="58"/>
      <c r="R1013" s="59"/>
      <c r="S1013" s="60"/>
      <c r="T1013" s="61" t="str">
        <f aca="false">IF(W1013="","",VLOOKUP(W1013,Categories!$M$155:$N$866,2,FALSE()))</f>
        <v/>
      </c>
      <c r="U1013" s="62"/>
      <c r="V1013" s="63"/>
      <c r="W1013" s="64"/>
      <c r="X1013" s="65"/>
      <c r="Y1013" s="66" t="str">
        <f aca="false">IF(ISERROR(VLOOKUP(T1013,'Target Margins'!A:F,5,FALSE())),"",VLOOKUP(T1013,'Target Margins'!A:F,5,FALSE()))</f>
        <v/>
      </c>
    </row>
    <row r="1014" customFormat="false" ht="13" hidden="false" customHeight="true" outlineLevel="0" collapsed="false">
      <c r="A1014" s="46"/>
      <c r="B1014" s="47"/>
      <c r="C1014" s="48"/>
      <c r="D1014" s="48"/>
      <c r="E1014" s="49"/>
      <c r="F1014" s="50"/>
      <c r="G1014" s="51"/>
      <c r="H1014" s="51"/>
      <c r="I1014" s="52"/>
      <c r="J1014" s="53"/>
      <c r="K1014" s="54" t="n">
        <f aca="false">I1014-(I1014*J1014)</f>
        <v>0</v>
      </c>
      <c r="L1014" s="54"/>
      <c r="M1014" s="55"/>
      <c r="N1014" s="56" t="n">
        <f aca="false">IF(M1014="",(K1014),(K1014/M1014))</f>
        <v>0</v>
      </c>
      <c r="O1014" s="57" t="e">
        <f aca="false">(1-(N1014/R1014))</f>
        <v>#DIV/0!</v>
      </c>
      <c r="P1014" s="58"/>
      <c r="Q1014" s="58"/>
      <c r="R1014" s="59"/>
      <c r="S1014" s="60"/>
      <c r="T1014" s="61" t="str">
        <f aca="false">IF(W1014="","",VLOOKUP(W1014,Categories!$M$155:$N$866,2,FALSE()))</f>
        <v/>
      </c>
      <c r="U1014" s="62"/>
      <c r="V1014" s="63"/>
      <c r="W1014" s="64"/>
      <c r="X1014" s="65"/>
      <c r="Y1014" s="66" t="str">
        <f aca="false">IF(ISERROR(VLOOKUP(T1014,'Target Margins'!A:F,5,FALSE())),"",VLOOKUP(T1014,'Target Margins'!A:F,5,FALSE()))</f>
        <v/>
      </c>
    </row>
    <row r="1015" customFormat="false" ht="13" hidden="false" customHeight="true" outlineLevel="0" collapsed="false">
      <c r="A1015" s="46"/>
      <c r="B1015" s="47"/>
      <c r="C1015" s="48"/>
      <c r="D1015" s="48"/>
      <c r="E1015" s="49"/>
      <c r="F1015" s="50"/>
      <c r="G1015" s="51"/>
      <c r="H1015" s="51"/>
      <c r="I1015" s="52"/>
      <c r="J1015" s="53"/>
      <c r="K1015" s="54" t="n">
        <f aca="false">I1015-(I1015*J1015)</f>
        <v>0</v>
      </c>
      <c r="L1015" s="54"/>
      <c r="M1015" s="55"/>
      <c r="N1015" s="56" t="n">
        <f aca="false">IF(M1015="",(K1015),(K1015/M1015))</f>
        <v>0</v>
      </c>
      <c r="O1015" s="57" t="e">
        <f aca="false">(1-(N1015/R1015))</f>
        <v>#DIV/0!</v>
      </c>
      <c r="P1015" s="58"/>
      <c r="Q1015" s="58"/>
      <c r="R1015" s="59"/>
      <c r="S1015" s="60"/>
      <c r="T1015" s="61" t="str">
        <f aca="false">IF(W1015="","",VLOOKUP(W1015,Categories!$M$155:$N$866,2,FALSE()))</f>
        <v/>
      </c>
      <c r="U1015" s="62"/>
      <c r="V1015" s="63"/>
      <c r="W1015" s="64"/>
      <c r="X1015" s="65"/>
      <c r="Y1015" s="66" t="str">
        <f aca="false">IF(ISERROR(VLOOKUP(T1015,'Target Margins'!A:F,5,FALSE())),"",VLOOKUP(T1015,'Target Margins'!A:F,5,FALSE()))</f>
        <v/>
      </c>
    </row>
    <row r="1016" customFormat="false" ht="13" hidden="false" customHeight="true" outlineLevel="0" collapsed="false">
      <c r="A1016" s="46"/>
      <c r="B1016" s="47"/>
      <c r="C1016" s="48"/>
      <c r="D1016" s="48"/>
      <c r="E1016" s="49"/>
      <c r="F1016" s="50"/>
      <c r="G1016" s="51"/>
      <c r="H1016" s="51"/>
      <c r="I1016" s="52"/>
      <c r="J1016" s="53"/>
      <c r="K1016" s="54" t="n">
        <f aca="false">I1016-(I1016*J1016)</f>
        <v>0</v>
      </c>
      <c r="L1016" s="54"/>
      <c r="M1016" s="55"/>
      <c r="N1016" s="56" t="n">
        <f aca="false">IF(M1016="",(K1016),(K1016/M1016))</f>
        <v>0</v>
      </c>
      <c r="O1016" s="57" t="e">
        <f aca="false">(1-(N1016/R1016))</f>
        <v>#DIV/0!</v>
      </c>
      <c r="P1016" s="58"/>
      <c r="Q1016" s="58"/>
      <c r="R1016" s="59"/>
      <c r="S1016" s="60"/>
      <c r="T1016" s="61" t="str">
        <f aca="false">IF(W1016="","",VLOOKUP(W1016,Categories!$M$155:$N$866,2,FALSE()))</f>
        <v/>
      </c>
      <c r="U1016" s="62"/>
      <c r="V1016" s="63"/>
      <c r="W1016" s="64"/>
      <c r="X1016" s="65"/>
      <c r="Y1016" s="66" t="str">
        <f aca="false">IF(ISERROR(VLOOKUP(T1016,'Target Margins'!A:F,5,FALSE())),"",VLOOKUP(T1016,'Target Margins'!A:F,5,FALSE()))</f>
        <v/>
      </c>
    </row>
    <row r="1017" customFormat="false" ht="13" hidden="false" customHeight="true" outlineLevel="0" collapsed="false">
      <c r="A1017" s="46"/>
      <c r="B1017" s="47"/>
      <c r="C1017" s="48"/>
      <c r="D1017" s="48"/>
      <c r="E1017" s="49"/>
      <c r="F1017" s="50"/>
      <c r="G1017" s="51"/>
      <c r="H1017" s="51"/>
      <c r="I1017" s="52"/>
      <c r="J1017" s="53"/>
      <c r="K1017" s="54" t="n">
        <f aca="false">I1017-(I1017*J1017)</f>
        <v>0</v>
      </c>
      <c r="L1017" s="54"/>
      <c r="M1017" s="55"/>
      <c r="N1017" s="56" t="n">
        <f aca="false">IF(M1017="",(K1017),(K1017/M1017))</f>
        <v>0</v>
      </c>
      <c r="O1017" s="57" t="e">
        <f aca="false">(1-(N1017/R1017))</f>
        <v>#DIV/0!</v>
      </c>
      <c r="P1017" s="58"/>
      <c r="Q1017" s="58"/>
      <c r="R1017" s="59"/>
      <c r="S1017" s="60"/>
      <c r="T1017" s="61" t="str">
        <f aca="false">IF(W1017="","",VLOOKUP(W1017,Categories!$M$155:$N$866,2,FALSE()))</f>
        <v/>
      </c>
      <c r="U1017" s="62"/>
      <c r="V1017" s="63"/>
      <c r="W1017" s="64"/>
      <c r="X1017" s="65"/>
      <c r="Y1017" s="66" t="str">
        <f aca="false">IF(ISERROR(VLOOKUP(T1017,'Target Margins'!A:F,5,FALSE())),"",VLOOKUP(T1017,'Target Margins'!A:F,5,FALSE()))</f>
        <v/>
      </c>
    </row>
    <row r="1018" customFormat="false" ht="13" hidden="false" customHeight="true" outlineLevel="0" collapsed="false">
      <c r="A1018" s="46"/>
      <c r="B1018" s="47"/>
      <c r="C1018" s="48"/>
      <c r="D1018" s="48"/>
      <c r="E1018" s="49"/>
      <c r="F1018" s="50"/>
      <c r="G1018" s="51"/>
      <c r="H1018" s="51"/>
      <c r="I1018" s="52"/>
      <c r="J1018" s="53"/>
      <c r="K1018" s="54" t="n">
        <f aca="false">I1018-(I1018*J1018)</f>
        <v>0</v>
      </c>
      <c r="L1018" s="54"/>
      <c r="M1018" s="55"/>
      <c r="N1018" s="56" t="n">
        <f aca="false">IF(M1018="",(K1018),(K1018/M1018))</f>
        <v>0</v>
      </c>
      <c r="O1018" s="57" t="e">
        <f aca="false">(1-(N1018/R1018))</f>
        <v>#DIV/0!</v>
      </c>
      <c r="P1018" s="58"/>
      <c r="Q1018" s="58"/>
      <c r="R1018" s="59"/>
      <c r="S1018" s="60"/>
      <c r="T1018" s="61" t="str">
        <f aca="false">IF(W1018="","",VLOOKUP(W1018,Categories!$M$155:$N$866,2,FALSE()))</f>
        <v/>
      </c>
      <c r="U1018" s="62"/>
      <c r="V1018" s="63"/>
      <c r="W1018" s="64"/>
      <c r="X1018" s="65"/>
      <c r="Y1018" s="66" t="str">
        <f aca="false">IF(ISERROR(VLOOKUP(T1018,'Target Margins'!A:F,5,FALSE())),"",VLOOKUP(T1018,'Target Margins'!A:F,5,FALSE()))</f>
        <v/>
      </c>
    </row>
    <row r="1019" customFormat="false" ht="13" hidden="false" customHeight="true" outlineLevel="0" collapsed="false">
      <c r="A1019" s="46"/>
      <c r="B1019" s="47"/>
      <c r="C1019" s="48"/>
      <c r="D1019" s="48"/>
      <c r="E1019" s="49"/>
      <c r="F1019" s="50"/>
      <c r="G1019" s="51"/>
      <c r="H1019" s="51"/>
      <c r="I1019" s="52"/>
      <c r="J1019" s="53"/>
      <c r="K1019" s="54" t="n">
        <f aca="false">I1019-(I1019*J1019)</f>
        <v>0</v>
      </c>
      <c r="L1019" s="54"/>
      <c r="M1019" s="55"/>
      <c r="N1019" s="56" t="n">
        <f aca="false">IF(M1019="",(K1019),(K1019/M1019))</f>
        <v>0</v>
      </c>
      <c r="O1019" s="57" t="e">
        <f aca="false">(1-(N1019/R1019))</f>
        <v>#DIV/0!</v>
      </c>
      <c r="P1019" s="58"/>
      <c r="Q1019" s="58"/>
      <c r="R1019" s="59"/>
      <c r="S1019" s="60"/>
      <c r="T1019" s="61" t="str">
        <f aca="false">IF(W1019="","",VLOOKUP(W1019,Categories!$M$155:$N$866,2,FALSE()))</f>
        <v/>
      </c>
      <c r="U1019" s="62"/>
      <c r="V1019" s="63"/>
      <c r="W1019" s="64"/>
      <c r="X1019" s="65"/>
      <c r="Y1019" s="66" t="str">
        <f aca="false">IF(ISERROR(VLOOKUP(T1019,'Target Margins'!A:F,5,FALSE())),"",VLOOKUP(T1019,'Target Margins'!A:F,5,FALSE()))</f>
        <v/>
      </c>
    </row>
    <row r="1020" customFormat="false" ht="13" hidden="false" customHeight="true" outlineLevel="0" collapsed="false">
      <c r="A1020" s="46"/>
      <c r="B1020" s="47"/>
      <c r="C1020" s="48"/>
      <c r="D1020" s="48"/>
      <c r="E1020" s="49"/>
      <c r="F1020" s="50"/>
      <c r="G1020" s="51"/>
      <c r="H1020" s="51"/>
      <c r="I1020" s="52"/>
      <c r="J1020" s="53"/>
      <c r="K1020" s="54" t="n">
        <f aca="false">I1020-(I1020*J1020)</f>
        <v>0</v>
      </c>
      <c r="L1020" s="54"/>
      <c r="M1020" s="55"/>
      <c r="N1020" s="56" t="n">
        <f aca="false">IF(M1020="",(K1020),(K1020/M1020))</f>
        <v>0</v>
      </c>
      <c r="O1020" s="57" t="e">
        <f aca="false">(1-(N1020/R1020))</f>
        <v>#DIV/0!</v>
      </c>
      <c r="P1020" s="58"/>
      <c r="Q1020" s="58"/>
      <c r="R1020" s="59"/>
      <c r="S1020" s="60"/>
      <c r="T1020" s="61" t="str">
        <f aca="false">IF(W1020="","",VLOOKUP(W1020,Categories!$M$155:$N$866,2,FALSE()))</f>
        <v/>
      </c>
      <c r="U1020" s="62"/>
      <c r="V1020" s="63"/>
      <c r="W1020" s="64"/>
      <c r="X1020" s="65"/>
      <c r="Y1020" s="66" t="str">
        <f aca="false">IF(ISERROR(VLOOKUP(T1020,'Target Margins'!A:F,5,FALSE())),"",VLOOKUP(T1020,'Target Margins'!A:F,5,FALSE()))</f>
        <v/>
      </c>
    </row>
    <row r="1021" customFormat="false" ht="13" hidden="false" customHeight="true" outlineLevel="0" collapsed="false">
      <c r="A1021" s="46"/>
      <c r="B1021" s="47"/>
      <c r="C1021" s="48"/>
      <c r="D1021" s="48"/>
      <c r="E1021" s="49"/>
      <c r="F1021" s="50"/>
      <c r="G1021" s="51"/>
      <c r="H1021" s="51"/>
      <c r="I1021" s="52"/>
      <c r="J1021" s="53"/>
      <c r="K1021" s="54" t="n">
        <f aca="false">I1021-(I1021*J1021)</f>
        <v>0</v>
      </c>
      <c r="L1021" s="54"/>
      <c r="M1021" s="55"/>
      <c r="N1021" s="56" t="n">
        <f aca="false">IF(M1021="",(K1021),(K1021/M1021))</f>
        <v>0</v>
      </c>
      <c r="O1021" s="57" t="e">
        <f aca="false">(1-(N1021/R1021))</f>
        <v>#DIV/0!</v>
      </c>
      <c r="P1021" s="58"/>
      <c r="Q1021" s="58"/>
      <c r="R1021" s="59"/>
      <c r="S1021" s="60"/>
      <c r="T1021" s="61" t="str">
        <f aca="false">IF(W1021="","",VLOOKUP(W1021,Categories!$M$155:$N$866,2,FALSE()))</f>
        <v/>
      </c>
      <c r="U1021" s="62"/>
      <c r="V1021" s="63"/>
      <c r="W1021" s="64"/>
      <c r="X1021" s="65"/>
      <c r="Y1021" s="66" t="str">
        <f aca="false">IF(ISERROR(VLOOKUP(T1021,'Target Margins'!A:F,5,FALSE())),"",VLOOKUP(T1021,'Target Margins'!A:F,5,FALSE()))</f>
        <v/>
      </c>
    </row>
    <row r="1022" customFormat="false" ht="13" hidden="false" customHeight="true" outlineLevel="0" collapsed="false">
      <c r="A1022" s="46"/>
      <c r="B1022" s="47"/>
      <c r="C1022" s="48"/>
      <c r="D1022" s="48"/>
      <c r="E1022" s="49"/>
      <c r="F1022" s="50"/>
      <c r="G1022" s="51"/>
      <c r="H1022" s="51"/>
      <c r="I1022" s="52"/>
      <c r="J1022" s="53"/>
      <c r="K1022" s="54" t="n">
        <f aca="false">I1022-(I1022*J1022)</f>
        <v>0</v>
      </c>
      <c r="L1022" s="54"/>
      <c r="M1022" s="55"/>
      <c r="N1022" s="56" t="n">
        <f aca="false">IF(M1022="",(K1022),(K1022/M1022))</f>
        <v>0</v>
      </c>
      <c r="O1022" s="57" t="e">
        <f aca="false">(1-(N1022/R1022))</f>
        <v>#DIV/0!</v>
      </c>
      <c r="P1022" s="58"/>
      <c r="Q1022" s="58"/>
      <c r="R1022" s="59"/>
      <c r="S1022" s="60"/>
      <c r="T1022" s="61" t="str">
        <f aca="false">IF(W1022="","",VLOOKUP(W1022,Categories!$M$155:$N$866,2,FALSE()))</f>
        <v/>
      </c>
      <c r="U1022" s="62"/>
      <c r="V1022" s="63"/>
      <c r="W1022" s="64"/>
      <c r="X1022" s="65"/>
      <c r="Y1022" s="66" t="str">
        <f aca="false">IF(ISERROR(VLOOKUP(T1022,'Target Margins'!A:F,5,FALSE())),"",VLOOKUP(T1022,'Target Margins'!A:F,5,FALSE()))</f>
        <v/>
      </c>
    </row>
    <row r="1023" customFormat="false" ht="13" hidden="false" customHeight="true" outlineLevel="0" collapsed="false">
      <c r="A1023" s="46"/>
      <c r="B1023" s="47"/>
      <c r="C1023" s="48"/>
      <c r="D1023" s="48"/>
      <c r="E1023" s="49"/>
      <c r="F1023" s="50"/>
      <c r="G1023" s="51"/>
      <c r="H1023" s="51"/>
      <c r="I1023" s="52"/>
      <c r="J1023" s="53"/>
      <c r="K1023" s="54" t="n">
        <f aca="false">I1023-(I1023*J1023)</f>
        <v>0</v>
      </c>
      <c r="L1023" s="54"/>
      <c r="M1023" s="55"/>
      <c r="N1023" s="56" t="n">
        <f aca="false">IF(M1023="",(K1023),(K1023/M1023))</f>
        <v>0</v>
      </c>
      <c r="O1023" s="57" t="e">
        <f aca="false">(1-(N1023/R1023))</f>
        <v>#DIV/0!</v>
      </c>
      <c r="P1023" s="58"/>
      <c r="Q1023" s="58"/>
      <c r="R1023" s="59"/>
      <c r="S1023" s="60"/>
      <c r="T1023" s="61" t="str">
        <f aca="false">IF(W1023="","",VLOOKUP(W1023,Categories!$M$155:$N$866,2,FALSE()))</f>
        <v/>
      </c>
      <c r="U1023" s="62"/>
      <c r="V1023" s="63"/>
      <c r="W1023" s="64"/>
      <c r="X1023" s="65"/>
      <c r="Y1023" s="66" t="str">
        <f aca="false">IF(ISERROR(VLOOKUP(T1023,'Target Margins'!A:F,5,FALSE())),"",VLOOKUP(T1023,'Target Margins'!A:F,5,FALSE()))</f>
        <v/>
      </c>
    </row>
    <row r="1024" customFormat="false" ht="13" hidden="false" customHeight="true" outlineLevel="0" collapsed="false">
      <c r="A1024" s="46"/>
      <c r="B1024" s="47"/>
      <c r="C1024" s="48"/>
      <c r="D1024" s="48"/>
      <c r="E1024" s="49"/>
      <c r="F1024" s="50"/>
      <c r="G1024" s="51"/>
      <c r="H1024" s="51"/>
      <c r="I1024" s="52"/>
      <c r="J1024" s="53"/>
      <c r="K1024" s="54" t="n">
        <f aca="false">I1024-(I1024*J1024)</f>
        <v>0</v>
      </c>
      <c r="L1024" s="54"/>
      <c r="M1024" s="55"/>
      <c r="N1024" s="56" t="n">
        <f aca="false">IF(M1024="",(K1024),(K1024/M1024))</f>
        <v>0</v>
      </c>
      <c r="O1024" s="57" t="e">
        <f aca="false">(1-(N1024/R1024))</f>
        <v>#DIV/0!</v>
      </c>
      <c r="P1024" s="58"/>
      <c r="Q1024" s="58"/>
      <c r="R1024" s="59"/>
      <c r="S1024" s="60"/>
      <c r="T1024" s="61" t="str">
        <f aca="false">IF(W1024="","",VLOOKUP(W1024,Categories!$M$155:$N$866,2,FALSE()))</f>
        <v/>
      </c>
      <c r="U1024" s="62"/>
      <c r="V1024" s="63"/>
      <c r="W1024" s="64"/>
      <c r="X1024" s="65"/>
      <c r="Y1024" s="66" t="str">
        <f aca="false">IF(ISERROR(VLOOKUP(T1024,'Target Margins'!A:F,5,FALSE())),"",VLOOKUP(T1024,'Target Margins'!A:F,5,FALSE()))</f>
        <v/>
      </c>
    </row>
    <row r="1025" customFormat="false" ht="13" hidden="false" customHeight="true" outlineLevel="0" collapsed="false">
      <c r="A1025" s="46"/>
      <c r="B1025" s="47"/>
      <c r="C1025" s="48"/>
      <c r="D1025" s="48"/>
      <c r="E1025" s="49"/>
      <c r="F1025" s="50"/>
      <c r="G1025" s="51"/>
      <c r="H1025" s="51"/>
      <c r="I1025" s="52"/>
      <c r="J1025" s="53"/>
      <c r="K1025" s="54" t="n">
        <f aca="false">I1025-(I1025*J1025)</f>
        <v>0</v>
      </c>
      <c r="L1025" s="54"/>
      <c r="M1025" s="55"/>
      <c r="N1025" s="56" t="n">
        <f aca="false">IF(M1025="",(K1025),(K1025/M1025))</f>
        <v>0</v>
      </c>
      <c r="O1025" s="57" t="e">
        <f aca="false">(1-(N1025/R1025))</f>
        <v>#DIV/0!</v>
      </c>
      <c r="P1025" s="58"/>
      <c r="Q1025" s="58"/>
      <c r="R1025" s="59"/>
      <c r="S1025" s="60"/>
      <c r="T1025" s="61" t="str">
        <f aca="false">IF(W1025="","",VLOOKUP(W1025,Categories!$M$155:$N$866,2,FALSE()))</f>
        <v/>
      </c>
      <c r="U1025" s="62"/>
      <c r="V1025" s="63"/>
      <c r="W1025" s="64"/>
      <c r="X1025" s="65"/>
      <c r="Y1025" s="66" t="str">
        <f aca="false">IF(ISERROR(VLOOKUP(T1025,'Target Margins'!A:F,5,FALSE())),"",VLOOKUP(T1025,'Target Margins'!A:F,5,FALSE()))</f>
        <v/>
      </c>
    </row>
    <row r="1026" customFormat="false" ht="13" hidden="false" customHeight="true" outlineLevel="0" collapsed="false">
      <c r="A1026" s="46"/>
      <c r="B1026" s="47"/>
      <c r="C1026" s="48"/>
      <c r="D1026" s="48"/>
      <c r="E1026" s="49"/>
      <c r="F1026" s="50"/>
      <c r="G1026" s="51"/>
      <c r="H1026" s="51"/>
      <c r="I1026" s="52"/>
      <c r="J1026" s="53"/>
      <c r="K1026" s="54" t="n">
        <f aca="false">I1026-(I1026*J1026)</f>
        <v>0</v>
      </c>
      <c r="L1026" s="54"/>
      <c r="M1026" s="55"/>
      <c r="N1026" s="56" t="n">
        <f aca="false">IF(M1026="",(K1026),(K1026/M1026))</f>
        <v>0</v>
      </c>
      <c r="O1026" s="57" t="e">
        <f aca="false">(1-(N1026/R1026))</f>
        <v>#DIV/0!</v>
      </c>
      <c r="P1026" s="58"/>
      <c r="Q1026" s="58"/>
      <c r="R1026" s="59"/>
      <c r="S1026" s="60"/>
      <c r="T1026" s="61" t="str">
        <f aca="false">IF(W1026="","",VLOOKUP(W1026,Categories!$M$155:$N$866,2,FALSE()))</f>
        <v/>
      </c>
      <c r="U1026" s="62"/>
      <c r="V1026" s="63"/>
      <c r="W1026" s="64"/>
      <c r="X1026" s="65"/>
      <c r="Y1026" s="66" t="str">
        <f aca="false">IF(ISERROR(VLOOKUP(T1026,'Target Margins'!A:F,5,FALSE())),"",VLOOKUP(T1026,'Target Margins'!A:F,5,FALSE()))</f>
        <v/>
      </c>
    </row>
    <row r="1027" customFormat="false" ht="13" hidden="false" customHeight="true" outlineLevel="0" collapsed="false">
      <c r="A1027" s="46"/>
      <c r="B1027" s="47"/>
      <c r="C1027" s="48"/>
      <c r="D1027" s="48"/>
      <c r="E1027" s="49"/>
      <c r="F1027" s="50"/>
      <c r="G1027" s="51"/>
      <c r="H1027" s="51"/>
      <c r="I1027" s="52"/>
      <c r="J1027" s="53"/>
      <c r="K1027" s="54" t="n">
        <f aca="false">I1027-(I1027*J1027)</f>
        <v>0</v>
      </c>
      <c r="L1027" s="54"/>
      <c r="M1027" s="55"/>
      <c r="N1027" s="56" t="n">
        <f aca="false">IF(M1027="",(K1027),(K1027/M1027))</f>
        <v>0</v>
      </c>
      <c r="O1027" s="57" t="e">
        <f aca="false">(1-(N1027/R1027))</f>
        <v>#DIV/0!</v>
      </c>
      <c r="P1027" s="58"/>
      <c r="Q1027" s="58"/>
      <c r="R1027" s="59"/>
      <c r="S1027" s="60"/>
      <c r="T1027" s="61" t="str">
        <f aca="false">IF(W1027="","",VLOOKUP(W1027,Categories!$M$155:$N$866,2,FALSE()))</f>
        <v/>
      </c>
      <c r="U1027" s="62"/>
      <c r="V1027" s="63"/>
      <c r="W1027" s="64"/>
      <c r="X1027" s="65"/>
      <c r="Y1027" s="66" t="str">
        <f aca="false">IF(ISERROR(VLOOKUP(T1027,'Target Margins'!A:F,5,FALSE())),"",VLOOKUP(T1027,'Target Margins'!A:F,5,FALSE()))</f>
        <v/>
      </c>
    </row>
    <row r="1028" customFormat="false" ht="13" hidden="false" customHeight="true" outlineLevel="0" collapsed="false">
      <c r="A1028" s="46"/>
      <c r="B1028" s="47"/>
      <c r="C1028" s="48"/>
      <c r="D1028" s="48"/>
      <c r="E1028" s="49"/>
      <c r="F1028" s="50"/>
      <c r="G1028" s="51"/>
      <c r="H1028" s="51"/>
      <c r="I1028" s="52"/>
      <c r="J1028" s="53"/>
      <c r="K1028" s="54" t="n">
        <f aca="false">I1028-(I1028*J1028)</f>
        <v>0</v>
      </c>
      <c r="L1028" s="54"/>
      <c r="M1028" s="55"/>
      <c r="N1028" s="56" t="n">
        <f aca="false">IF(M1028="",(K1028),(K1028/M1028))</f>
        <v>0</v>
      </c>
      <c r="O1028" s="57" t="e">
        <f aca="false">(1-(N1028/R1028))</f>
        <v>#DIV/0!</v>
      </c>
      <c r="P1028" s="58"/>
      <c r="Q1028" s="58"/>
      <c r="R1028" s="59"/>
      <c r="S1028" s="60"/>
      <c r="T1028" s="61" t="str">
        <f aca="false">IF(W1028="","",VLOOKUP(W1028,Categories!$M$155:$N$866,2,FALSE()))</f>
        <v/>
      </c>
      <c r="U1028" s="62"/>
      <c r="V1028" s="63"/>
      <c r="W1028" s="64"/>
      <c r="X1028" s="65"/>
      <c r="Y1028" s="66" t="str">
        <f aca="false">IF(ISERROR(VLOOKUP(T1028,'Target Margins'!A:F,5,FALSE())),"",VLOOKUP(T1028,'Target Margins'!A:F,5,FALSE()))</f>
        <v/>
      </c>
    </row>
    <row r="1029" customFormat="false" ht="13" hidden="false" customHeight="true" outlineLevel="0" collapsed="false">
      <c r="A1029" s="46"/>
      <c r="B1029" s="47"/>
      <c r="C1029" s="48"/>
      <c r="D1029" s="48"/>
      <c r="E1029" s="49"/>
      <c r="F1029" s="50"/>
      <c r="G1029" s="51"/>
      <c r="H1029" s="51"/>
      <c r="I1029" s="52"/>
      <c r="J1029" s="53"/>
      <c r="K1029" s="54" t="n">
        <f aca="false">I1029-(I1029*J1029)</f>
        <v>0</v>
      </c>
      <c r="L1029" s="54"/>
      <c r="M1029" s="55"/>
      <c r="N1029" s="56" t="n">
        <f aca="false">IF(M1029="",(K1029),(K1029/M1029))</f>
        <v>0</v>
      </c>
      <c r="O1029" s="57" t="e">
        <f aca="false">(1-(N1029/R1029))</f>
        <v>#DIV/0!</v>
      </c>
      <c r="P1029" s="58"/>
      <c r="Q1029" s="58"/>
      <c r="R1029" s="59"/>
      <c r="S1029" s="60"/>
      <c r="T1029" s="61" t="str">
        <f aca="false">IF(W1029="","",VLOOKUP(W1029,Categories!$M$155:$N$866,2,FALSE()))</f>
        <v/>
      </c>
      <c r="U1029" s="62"/>
      <c r="V1029" s="63"/>
      <c r="W1029" s="64"/>
      <c r="X1029" s="65"/>
      <c r="Y1029" s="66" t="str">
        <f aca="false">IF(ISERROR(VLOOKUP(T1029,'Target Margins'!A:F,5,FALSE())),"",VLOOKUP(T1029,'Target Margins'!A:F,5,FALSE()))</f>
        <v/>
      </c>
    </row>
    <row r="1030" customFormat="false" ht="13" hidden="false" customHeight="true" outlineLevel="0" collapsed="false">
      <c r="A1030" s="46"/>
      <c r="B1030" s="47"/>
      <c r="C1030" s="48"/>
      <c r="D1030" s="48"/>
      <c r="E1030" s="49"/>
      <c r="F1030" s="50"/>
      <c r="G1030" s="51"/>
      <c r="H1030" s="51"/>
      <c r="I1030" s="52"/>
      <c r="J1030" s="53"/>
      <c r="K1030" s="54" t="n">
        <f aca="false">I1030-(I1030*J1030)</f>
        <v>0</v>
      </c>
      <c r="L1030" s="54"/>
      <c r="M1030" s="55"/>
      <c r="N1030" s="56" t="n">
        <f aca="false">IF(M1030="",(K1030),(K1030/M1030))</f>
        <v>0</v>
      </c>
      <c r="O1030" s="57" t="e">
        <f aca="false">(1-(N1030/R1030))</f>
        <v>#DIV/0!</v>
      </c>
      <c r="P1030" s="58"/>
      <c r="Q1030" s="58"/>
      <c r="R1030" s="59"/>
      <c r="S1030" s="60"/>
      <c r="T1030" s="61" t="str">
        <f aca="false">IF(W1030="","",VLOOKUP(W1030,Categories!$M$155:$N$866,2,FALSE()))</f>
        <v/>
      </c>
      <c r="U1030" s="62"/>
      <c r="V1030" s="63"/>
      <c r="W1030" s="64"/>
      <c r="X1030" s="65"/>
      <c r="Y1030" s="66" t="str">
        <f aca="false">IF(ISERROR(VLOOKUP(T1030,'Target Margins'!A:F,5,FALSE())),"",VLOOKUP(T1030,'Target Margins'!A:F,5,FALSE()))</f>
        <v/>
      </c>
    </row>
    <row r="1031" customFormat="false" ht="13" hidden="false" customHeight="true" outlineLevel="0" collapsed="false">
      <c r="A1031" s="46"/>
      <c r="B1031" s="47"/>
      <c r="C1031" s="48"/>
      <c r="D1031" s="48"/>
      <c r="E1031" s="49"/>
      <c r="F1031" s="50"/>
      <c r="G1031" s="51"/>
      <c r="H1031" s="51"/>
      <c r="I1031" s="52"/>
      <c r="J1031" s="53"/>
      <c r="K1031" s="54" t="n">
        <f aca="false">I1031-(I1031*J1031)</f>
        <v>0</v>
      </c>
      <c r="L1031" s="54"/>
      <c r="M1031" s="55"/>
      <c r="N1031" s="56" t="n">
        <f aca="false">IF(M1031="",(K1031),(K1031/M1031))</f>
        <v>0</v>
      </c>
      <c r="O1031" s="57" t="e">
        <f aca="false">(1-(N1031/R1031))</f>
        <v>#DIV/0!</v>
      </c>
      <c r="P1031" s="58"/>
      <c r="Q1031" s="58"/>
      <c r="R1031" s="59"/>
      <c r="S1031" s="60"/>
      <c r="T1031" s="61" t="str">
        <f aca="false">IF(W1031="","",VLOOKUP(W1031,Categories!$M$155:$N$866,2,FALSE()))</f>
        <v/>
      </c>
      <c r="U1031" s="62"/>
      <c r="V1031" s="63"/>
      <c r="W1031" s="64"/>
      <c r="X1031" s="65"/>
      <c r="Y1031" s="66" t="str">
        <f aca="false">IF(ISERROR(VLOOKUP(T1031,'Target Margins'!A:F,5,FALSE())),"",VLOOKUP(T1031,'Target Margins'!A:F,5,FALSE()))</f>
        <v/>
      </c>
    </row>
    <row r="1032" customFormat="false" ht="13" hidden="false" customHeight="true" outlineLevel="0" collapsed="false">
      <c r="A1032" s="46"/>
      <c r="B1032" s="47"/>
      <c r="C1032" s="48"/>
      <c r="D1032" s="48"/>
      <c r="E1032" s="49"/>
      <c r="F1032" s="50"/>
      <c r="G1032" s="51"/>
      <c r="H1032" s="51"/>
      <c r="I1032" s="52"/>
      <c r="J1032" s="53"/>
      <c r="K1032" s="54" t="n">
        <f aca="false">I1032-(I1032*J1032)</f>
        <v>0</v>
      </c>
      <c r="L1032" s="54"/>
      <c r="M1032" s="55"/>
      <c r="N1032" s="56" t="n">
        <f aca="false">IF(M1032="",(K1032),(K1032/M1032))</f>
        <v>0</v>
      </c>
      <c r="O1032" s="57" t="e">
        <f aca="false">(1-(N1032/R1032))</f>
        <v>#DIV/0!</v>
      </c>
      <c r="P1032" s="58"/>
      <c r="Q1032" s="58"/>
      <c r="R1032" s="59"/>
      <c r="S1032" s="60"/>
      <c r="T1032" s="61" t="str">
        <f aca="false">IF(W1032="","",VLOOKUP(W1032,Categories!$M$155:$N$866,2,FALSE()))</f>
        <v/>
      </c>
      <c r="U1032" s="62"/>
      <c r="V1032" s="63"/>
      <c r="W1032" s="64"/>
      <c r="X1032" s="65"/>
      <c r="Y1032" s="66" t="str">
        <f aca="false">IF(ISERROR(VLOOKUP(T1032,'Target Margins'!A:F,5,FALSE())),"",VLOOKUP(T1032,'Target Margins'!A:F,5,FALSE()))</f>
        <v/>
      </c>
    </row>
    <row r="1033" customFormat="false" ht="13" hidden="false" customHeight="true" outlineLevel="0" collapsed="false">
      <c r="A1033" s="46"/>
      <c r="B1033" s="47"/>
      <c r="C1033" s="48"/>
      <c r="D1033" s="48"/>
      <c r="E1033" s="49"/>
      <c r="F1033" s="50"/>
      <c r="G1033" s="51"/>
      <c r="H1033" s="51"/>
      <c r="I1033" s="52"/>
      <c r="J1033" s="53"/>
      <c r="K1033" s="54" t="n">
        <f aca="false">I1033-(I1033*J1033)</f>
        <v>0</v>
      </c>
      <c r="L1033" s="54"/>
      <c r="M1033" s="55"/>
      <c r="N1033" s="56" t="n">
        <f aca="false">IF(M1033="",(K1033),(K1033/M1033))</f>
        <v>0</v>
      </c>
      <c r="O1033" s="57" t="e">
        <f aca="false">(1-(N1033/R1033))</f>
        <v>#DIV/0!</v>
      </c>
      <c r="P1033" s="58"/>
      <c r="Q1033" s="58"/>
      <c r="R1033" s="59"/>
      <c r="S1033" s="60"/>
      <c r="T1033" s="61" t="str">
        <f aca="false">IF(W1033="","",VLOOKUP(W1033,Categories!$M$155:$N$866,2,FALSE()))</f>
        <v/>
      </c>
      <c r="U1033" s="62"/>
      <c r="V1033" s="63"/>
      <c r="W1033" s="64"/>
      <c r="X1033" s="65"/>
      <c r="Y1033" s="66" t="str">
        <f aca="false">IF(ISERROR(VLOOKUP(T1033,'Target Margins'!A:F,5,FALSE())),"",VLOOKUP(T1033,'Target Margins'!A:F,5,FALSE()))</f>
        <v/>
      </c>
    </row>
    <row r="1034" customFormat="false" ht="13" hidden="false" customHeight="true" outlineLevel="0" collapsed="false">
      <c r="A1034" s="46"/>
      <c r="B1034" s="47"/>
      <c r="C1034" s="48"/>
      <c r="D1034" s="48"/>
      <c r="E1034" s="49"/>
      <c r="F1034" s="50"/>
      <c r="G1034" s="51"/>
      <c r="H1034" s="51"/>
      <c r="I1034" s="52"/>
      <c r="J1034" s="53"/>
      <c r="K1034" s="54" t="n">
        <f aca="false">I1034-(I1034*J1034)</f>
        <v>0</v>
      </c>
      <c r="L1034" s="54"/>
      <c r="M1034" s="55"/>
      <c r="N1034" s="56" t="n">
        <f aca="false">IF(M1034="",(K1034),(K1034/M1034))</f>
        <v>0</v>
      </c>
      <c r="O1034" s="57" t="e">
        <f aca="false">(1-(N1034/R1034))</f>
        <v>#DIV/0!</v>
      </c>
      <c r="P1034" s="58"/>
      <c r="Q1034" s="58"/>
      <c r="R1034" s="59"/>
      <c r="S1034" s="60"/>
      <c r="T1034" s="61" t="str">
        <f aca="false">IF(W1034="","",VLOOKUP(W1034,Categories!$M$155:$N$866,2,FALSE()))</f>
        <v/>
      </c>
      <c r="U1034" s="62"/>
      <c r="V1034" s="63"/>
      <c r="W1034" s="64"/>
      <c r="X1034" s="65"/>
      <c r="Y1034" s="66" t="str">
        <f aca="false">IF(ISERROR(VLOOKUP(T1034,'Target Margins'!A:F,5,FALSE())),"",VLOOKUP(T1034,'Target Margins'!A:F,5,FALSE()))</f>
        <v/>
      </c>
    </row>
    <row r="1035" customFormat="false" ht="13" hidden="false" customHeight="true" outlineLevel="0" collapsed="false">
      <c r="A1035" s="46"/>
      <c r="B1035" s="47"/>
      <c r="C1035" s="48"/>
      <c r="D1035" s="48"/>
      <c r="E1035" s="49"/>
      <c r="F1035" s="50"/>
      <c r="G1035" s="51"/>
      <c r="H1035" s="51"/>
      <c r="I1035" s="52"/>
      <c r="J1035" s="53"/>
      <c r="K1035" s="54" t="n">
        <f aca="false">I1035-(I1035*J1035)</f>
        <v>0</v>
      </c>
      <c r="L1035" s="54"/>
      <c r="M1035" s="55"/>
      <c r="N1035" s="56" t="n">
        <f aca="false">IF(M1035="",(K1035),(K1035/M1035))</f>
        <v>0</v>
      </c>
      <c r="O1035" s="57" t="e">
        <f aca="false">(1-(N1035/R1035))</f>
        <v>#DIV/0!</v>
      </c>
      <c r="P1035" s="58"/>
      <c r="Q1035" s="58"/>
      <c r="R1035" s="59"/>
      <c r="S1035" s="60"/>
      <c r="T1035" s="61" t="str">
        <f aca="false">IF(W1035="","",VLOOKUP(W1035,Categories!$M$155:$N$866,2,FALSE()))</f>
        <v/>
      </c>
      <c r="U1035" s="62"/>
      <c r="V1035" s="63"/>
      <c r="W1035" s="64"/>
      <c r="X1035" s="65"/>
      <c r="Y1035" s="66" t="str">
        <f aca="false">IF(ISERROR(VLOOKUP(T1035,'Target Margins'!A:F,5,FALSE())),"",VLOOKUP(T1035,'Target Margins'!A:F,5,FALSE()))</f>
        <v/>
      </c>
    </row>
    <row r="1036" customFormat="false" ht="13" hidden="false" customHeight="true" outlineLevel="0" collapsed="false">
      <c r="A1036" s="46"/>
      <c r="B1036" s="47"/>
      <c r="C1036" s="48"/>
      <c r="D1036" s="48"/>
      <c r="E1036" s="49"/>
      <c r="F1036" s="50"/>
      <c r="G1036" s="51"/>
      <c r="H1036" s="51"/>
      <c r="I1036" s="52"/>
      <c r="J1036" s="53"/>
      <c r="K1036" s="54" t="n">
        <f aca="false">I1036-(I1036*J1036)</f>
        <v>0</v>
      </c>
      <c r="L1036" s="54"/>
      <c r="M1036" s="55"/>
      <c r="N1036" s="56" t="n">
        <f aca="false">IF(M1036="",(K1036),(K1036/M1036))</f>
        <v>0</v>
      </c>
      <c r="O1036" s="57" t="e">
        <f aca="false">(1-(N1036/R1036))</f>
        <v>#DIV/0!</v>
      </c>
      <c r="P1036" s="58"/>
      <c r="Q1036" s="58"/>
      <c r="R1036" s="59"/>
      <c r="S1036" s="60"/>
      <c r="T1036" s="61" t="str">
        <f aca="false">IF(W1036="","",VLOOKUP(W1036,Categories!$M$155:$N$866,2,FALSE()))</f>
        <v/>
      </c>
      <c r="U1036" s="62"/>
      <c r="V1036" s="63"/>
      <c r="W1036" s="64"/>
      <c r="X1036" s="65"/>
      <c r="Y1036" s="66" t="str">
        <f aca="false">IF(ISERROR(VLOOKUP(T1036,'Target Margins'!A:F,5,FALSE())),"",VLOOKUP(T1036,'Target Margins'!A:F,5,FALSE()))</f>
        <v/>
      </c>
    </row>
    <row r="1037" customFormat="false" ht="13" hidden="false" customHeight="true" outlineLevel="0" collapsed="false">
      <c r="A1037" s="46"/>
      <c r="B1037" s="47"/>
      <c r="C1037" s="48"/>
      <c r="D1037" s="48"/>
      <c r="E1037" s="49"/>
      <c r="F1037" s="50"/>
      <c r="G1037" s="51"/>
      <c r="H1037" s="51"/>
      <c r="I1037" s="52"/>
      <c r="J1037" s="53"/>
      <c r="K1037" s="54" t="n">
        <f aca="false">I1037-(I1037*J1037)</f>
        <v>0</v>
      </c>
      <c r="L1037" s="54"/>
      <c r="M1037" s="55"/>
      <c r="N1037" s="56" t="n">
        <f aca="false">IF(M1037="",(K1037),(K1037/M1037))</f>
        <v>0</v>
      </c>
      <c r="O1037" s="57" t="e">
        <f aca="false">(1-(N1037/R1037))</f>
        <v>#DIV/0!</v>
      </c>
      <c r="P1037" s="58"/>
      <c r="Q1037" s="58"/>
      <c r="R1037" s="59"/>
      <c r="S1037" s="60"/>
      <c r="T1037" s="61" t="str">
        <f aca="false">IF(W1037="","",VLOOKUP(W1037,Categories!$M$155:$N$866,2,FALSE()))</f>
        <v/>
      </c>
      <c r="U1037" s="62"/>
      <c r="V1037" s="63"/>
      <c r="W1037" s="64"/>
      <c r="X1037" s="65"/>
      <c r="Y1037" s="66" t="str">
        <f aca="false">IF(ISERROR(VLOOKUP(T1037,'Target Margins'!A:F,5,FALSE())),"",VLOOKUP(T1037,'Target Margins'!A:F,5,FALSE()))</f>
        <v/>
      </c>
    </row>
    <row r="1038" customFormat="false" ht="13" hidden="false" customHeight="true" outlineLevel="0" collapsed="false">
      <c r="A1038" s="46"/>
      <c r="B1038" s="47"/>
      <c r="C1038" s="48"/>
      <c r="D1038" s="48"/>
      <c r="E1038" s="49"/>
      <c r="F1038" s="50"/>
      <c r="G1038" s="51"/>
      <c r="H1038" s="51"/>
      <c r="I1038" s="52"/>
      <c r="J1038" s="53"/>
      <c r="K1038" s="54" t="n">
        <f aca="false">I1038-(I1038*J1038)</f>
        <v>0</v>
      </c>
      <c r="L1038" s="54"/>
      <c r="M1038" s="55"/>
      <c r="N1038" s="56" t="n">
        <f aca="false">IF(M1038="",(K1038),(K1038/M1038))</f>
        <v>0</v>
      </c>
      <c r="O1038" s="57" t="e">
        <f aca="false">(1-(N1038/R1038))</f>
        <v>#DIV/0!</v>
      </c>
      <c r="P1038" s="58"/>
      <c r="Q1038" s="58"/>
      <c r="R1038" s="59"/>
      <c r="S1038" s="60"/>
      <c r="T1038" s="61" t="str">
        <f aca="false">IF(W1038="","",VLOOKUP(W1038,Categories!$M$155:$N$866,2,FALSE()))</f>
        <v/>
      </c>
      <c r="U1038" s="62"/>
      <c r="V1038" s="63"/>
      <c r="W1038" s="64"/>
      <c r="X1038" s="65"/>
      <c r="Y1038" s="66" t="str">
        <f aca="false">IF(ISERROR(VLOOKUP(T1038,'Target Margins'!A:F,5,FALSE())),"",VLOOKUP(T1038,'Target Margins'!A:F,5,FALSE()))</f>
        <v/>
      </c>
    </row>
    <row r="1039" customFormat="false" ht="13" hidden="false" customHeight="true" outlineLevel="0" collapsed="false">
      <c r="A1039" s="46"/>
      <c r="B1039" s="47"/>
      <c r="C1039" s="48"/>
      <c r="D1039" s="48"/>
      <c r="E1039" s="49"/>
      <c r="F1039" s="50"/>
      <c r="G1039" s="51"/>
      <c r="H1039" s="51"/>
      <c r="I1039" s="52"/>
      <c r="J1039" s="53"/>
      <c r="K1039" s="54" t="n">
        <f aca="false">I1039-(I1039*J1039)</f>
        <v>0</v>
      </c>
      <c r="L1039" s="54"/>
      <c r="M1039" s="55"/>
      <c r="N1039" s="56" t="n">
        <f aca="false">IF(M1039="",(K1039),(K1039/M1039))</f>
        <v>0</v>
      </c>
      <c r="O1039" s="57" t="e">
        <f aca="false">(1-(N1039/R1039))</f>
        <v>#DIV/0!</v>
      </c>
      <c r="P1039" s="58"/>
      <c r="Q1039" s="58"/>
      <c r="R1039" s="59"/>
      <c r="S1039" s="60"/>
      <c r="T1039" s="61" t="str">
        <f aca="false">IF(W1039="","",VLOOKUP(W1039,Categories!$M$155:$N$866,2,FALSE()))</f>
        <v/>
      </c>
      <c r="U1039" s="62"/>
      <c r="V1039" s="63"/>
      <c r="W1039" s="64"/>
      <c r="X1039" s="65"/>
      <c r="Y1039" s="66" t="str">
        <f aca="false">IF(ISERROR(VLOOKUP(T1039,'Target Margins'!A:F,5,FALSE())),"",VLOOKUP(T1039,'Target Margins'!A:F,5,FALSE()))</f>
        <v/>
      </c>
    </row>
    <row r="1040" customFormat="false" ht="13" hidden="false" customHeight="true" outlineLevel="0" collapsed="false">
      <c r="A1040" s="46"/>
      <c r="B1040" s="47"/>
      <c r="C1040" s="48"/>
      <c r="D1040" s="48"/>
      <c r="E1040" s="49"/>
      <c r="F1040" s="50"/>
      <c r="G1040" s="51"/>
      <c r="H1040" s="51"/>
      <c r="I1040" s="52"/>
      <c r="J1040" s="53"/>
      <c r="K1040" s="54" t="n">
        <f aca="false">I1040-(I1040*J1040)</f>
        <v>0</v>
      </c>
      <c r="L1040" s="54"/>
      <c r="M1040" s="55"/>
      <c r="N1040" s="56" t="n">
        <f aca="false">IF(M1040="",(K1040),(K1040/M1040))</f>
        <v>0</v>
      </c>
      <c r="O1040" s="57" t="e">
        <f aca="false">(1-(N1040/R1040))</f>
        <v>#DIV/0!</v>
      </c>
      <c r="P1040" s="58"/>
      <c r="Q1040" s="58"/>
      <c r="R1040" s="59"/>
      <c r="S1040" s="60"/>
      <c r="T1040" s="61" t="str">
        <f aca="false">IF(W1040="","",VLOOKUP(W1040,Categories!$M$155:$N$866,2,FALSE()))</f>
        <v/>
      </c>
      <c r="U1040" s="62"/>
      <c r="V1040" s="63"/>
      <c r="W1040" s="64"/>
      <c r="X1040" s="65"/>
      <c r="Y1040" s="66" t="str">
        <f aca="false">IF(ISERROR(VLOOKUP(T1040,'Target Margins'!A:F,5,FALSE())),"",VLOOKUP(T1040,'Target Margins'!A:F,5,FALSE()))</f>
        <v/>
      </c>
    </row>
    <row r="1041" customFormat="false" ht="13" hidden="false" customHeight="true" outlineLevel="0" collapsed="false">
      <c r="A1041" s="46"/>
      <c r="B1041" s="47"/>
      <c r="C1041" s="48"/>
      <c r="D1041" s="48"/>
      <c r="E1041" s="49"/>
      <c r="F1041" s="50"/>
      <c r="G1041" s="51"/>
      <c r="H1041" s="51"/>
      <c r="I1041" s="52"/>
      <c r="J1041" s="53"/>
      <c r="K1041" s="54" t="n">
        <f aca="false">I1041-(I1041*J1041)</f>
        <v>0</v>
      </c>
      <c r="L1041" s="54"/>
      <c r="M1041" s="55"/>
      <c r="N1041" s="56" t="n">
        <f aca="false">IF(M1041="",(K1041),(K1041/M1041))</f>
        <v>0</v>
      </c>
      <c r="O1041" s="57" t="e">
        <f aca="false">(1-(N1041/R1041))</f>
        <v>#DIV/0!</v>
      </c>
      <c r="P1041" s="58"/>
      <c r="Q1041" s="58"/>
      <c r="R1041" s="59"/>
      <c r="S1041" s="60"/>
      <c r="T1041" s="61" t="str">
        <f aca="false">IF(W1041="","",VLOOKUP(W1041,Categories!$M$155:$N$866,2,FALSE()))</f>
        <v/>
      </c>
      <c r="U1041" s="62"/>
      <c r="V1041" s="63"/>
      <c r="W1041" s="64"/>
      <c r="X1041" s="65"/>
      <c r="Y1041" s="66" t="str">
        <f aca="false">IF(ISERROR(VLOOKUP(T1041,'Target Margins'!A:F,5,FALSE())),"",VLOOKUP(T1041,'Target Margins'!A:F,5,FALSE()))</f>
        <v/>
      </c>
    </row>
    <row r="1042" customFormat="false" ht="13" hidden="false" customHeight="true" outlineLevel="0" collapsed="false">
      <c r="A1042" s="46"/>
      <c r="B1042" s="47"/>
      <c r="C1042" s="48"/>
      <c r="D1042" s="48"/>
      <c r="E1042" s="49"/>
      <c r="F1042" s="50"/>
      <c r="G1042" s="51"/>
      <c r="H1042" s="51"/>
      <c r="I1042" s="52"/>
      <c r="J1042" s="53"/>
      <c r="K1042" s="54" t="n">
        <f aca="false">I1042-(I1042*J1042)</f>
        <v>0</v>
      </c>
      <c r="L1042" s="54"/>
      <c r="M1042" s="55"/>
      <c r="N1042" s="56" t="n">
        <f aca="false">IF(M1042="",(K1042),(K1042/M1042))</f>
        <v>0</v>
      </c>
      <c r="O1042" s="57" t="e">
        <f aca="false">(1-(N1042/R1042))</f>
        <v>#DIV/0!</v>
      </c>
      <c r="P1042" s="58"/>
      <c r="Q1042" s="58"/>
      <c r="R1042" s="59"/>
      <c r="S1042" s="60"/>
      <c r="T1042" s="61" t="str">
        <f aca="false">IF(W1042="","",VLOOKUP(W1042,Categories!$M$155:$N$866,2,FALSE()))</f>
        <v/>
      </c>
      <c r="U1042" s="62"/>
      <c r="V1042" s="63"/>
      <c r="W1042" s="64"/>
      <c r="X1042" s="65"/>
      <c r="Y1042" s="66" t="str">
        <f aca="false">IF(ISERROR(VLOOKUP(T1042,'Target Margins'!A:F,5,FALSE())),"",VLOOKUP(T1042,'Target Margins'!A:F,5,FALSE()))</f>
        <v/>
      </c>
    </row>
    <row r="1043" customFormat="false" ht="13" hidden="false" customHeight="true" outlineLevel="0" collapsed="false">
      <c r="A1043" s="46"/>
      <c r="B1043" s="47"/>
      <c r="C1043" s="48"/>
      <c r="D1043" s="48"/>
      <c r="E1043" s="49"/>
      <c r="F1043" s="50"/>
      <c r="G1043" s="51"/>
      <c r="H1043" s="51"/>
      <c r="I1043" s="52"/>
      <c r="J1043" s="53"/>
      <c r="K1043" s="54" t="n">
        <f aca="false">I1043-(I1043*J1043)</f>
        <v>0</v>
      </c>
      <c r="L1043" s="54"/>
      <c r="M1043" s="55"/>
      <c r="N1043" s="56" t="n">
        <f aca="false">IF(M1043="",(K1043),(K1043/M1043))</f>
        <v>0</v>
      </c>
      <c r="O1043" s="57" t="e">
        <f aca="false">(1-(N1043/R1043))</f>
        <v>#DIV/0!</v>
      </c>
      <c r="P1043" s="58"/>
      <c r="Q1043" s="58"/>
      <c r="R1043" s="59"/>
      <c r="S1043" s="60"/>
      <c r="T1043" s="61" t="str">
        <f aca="false">IF(W1043="","",VLOOKUP(W1043,Categories!$M$155:$N$866,2,FALSE()))</f>
        <v/>
      </c>
      <c r="U1043" s="62"/>
      <c r="V1043" s="63"/>
      <c r="W1043" s="64"/>
      <c r="X1043" s="65"/>
      <c r="Y1043" s="66" t="str">
        <f aca="false">IF(ISERROR(VLOOKUP(T1043,'Target Margins'!A:F,5,FALSE())),"",VLOOKUP(T1043,'Target Margins'!A:F,5,FALSE()))</f>
        <v/>
      </c>
    </row>
    <row r="1044" customFormat="false" ht="13" hidden="false" customHeight="true" outlineLevel="0" collapsed="false">
      <c r="A1044" s="46"/>
      <c r="B1044" s="47"/>
      <c r="C1044" s="48"/>
      <c r="D1044" s="48"/>
      <c r="E1044" s="49"/>
      <c r="F1044" s="50"/>
      <c r="G1044" s="51"/>
      <c r="H1044" s="51"/>
      <c r="I1044" s="52"/>
      <c r="J1044" s="53"/>
      <c r="K1044" s="54" t="n">
        <f aca="false">I1044-(I1044*J1044)</f>
        <v>0</v>
      </c>
      <c r="L1044" s="54"/>
      <c r="M1044" s="55"/>
      <c r="N1044" s="56" t="n">
        <f aca="false">IF(M1044="",(K1044),(K1044/M1044))</f>
        <v>0</v>
      </c>
      <c r="O1044" s="57" t="e">
        <f aca="false">(1-(N1044/R1044))</f>
        <v>#DIV/0!</v>
      </c>
      <c r="P1044" s="58"/>
      <c r="Q1044" s="58"/>
      <c r="R1044" s="59"/>
      <c r="S1044" s="60"/>
      <c r="T1044" s="61" t="str">
        <f aca="false">IF(W1044="","",VLOOKUP(W1044,Categories!$M$155:$N$866,2,FALSE()))</f>
        <v/>
      </c>
      <c r="U1044" s="62"/>
      <c r="V1044" s="63"/>
      <c r="W1044" s="64"/>
      <c r="X1044" s="65"/>
      <c r="Y1044" s="66" t="str">
        <f aca="false">IF(ISERROR(VLOOKUP(T1044,'Target Margins'!A:F,5,FALSE())),"",VLOOKUP(T1044,'Target Margins'!A:F,5,FALSE()))</f>
        <v/>
      </c>
    </row>
    <row r="1045" customFormat="false" ht="13" hidden="false" customHeight="true" outlineLevel="0" collapsed="false">
      <c r="A1045" s="46"/>
      <c r="B1045" s="47"/>
      <c r="C1045" s="48"/>
      <c r="D1045" s="48"/>
      <c r="E1045" s="49"/>
      <c r="F1045" s="50"/>
      <c r="G1045" s="51"/>
      <c r="H1045" s="51"/>
      <c r="I1045" s="52"/>
      <c r="J1045" s="53"/>
      <c r="K1045" s="54" t="n">
        <f aca="false">I1045-(I1045*J1045)</f>
        <v>0</v>
      </c>
      <c r="L1045" s="54"/>
      <c r="M1045" s="55"/>
      <c r="N1045" s="56" t="n">
        <f aca="false">IF(M1045="",(K1045),(K1045/M1045))</f>
        <v>0</v>
      </c>
      <c r="O1045" s="57" t="e">
        <f aca="false">(1-(N1045/R1045))</f>
        <v>#DIV/0!</v>
      </c>
      <c r="P1045" s="58"/>
      <c r="Q1045" s="58"/>
      <c r="R1045" s="59"/>
      <c r="S1045" s="60"/>
      <c r="T1045" s="61" t="str">
        <f aca="false">IF(W1045="","",VLOOKUP(W1045,Categories!$M$155:$N$866,2,FALSE()))</f>
        <v/>
      </c>
      <c r="U1045" s="62"/>
      <c r="V1045" s="63"/>
      <c r="W1045" s="64"/>
      <c r="X1045" s="65"/>
      <c r="Y1045" s="66" t="str">
        <f aca="false">IF(ISERROR(VLOOKUP(T1045,'Target Margins'!A:F,5,FALSE())),"",VLOOKUP(T1045,'Target Margins'!A:F,5,FALSE()))</f>
        <v/>
      </c>
    </row>
    <row r="1046" customFormat="false" ht="13" hidden="false" customHeight="true" outlineLevel="0" collapsed="false">
      <c r="A1046" s="46"/>
      <c r="B1046" s="47"/>
      <c r="C1046" s="48"/>
      <c r="D1046" s="48"/>
      <c r="E1046" s="49"/>
      <c r="F1046" s="50"/>
      <c r="G1046" s="51"/>
      <c r="H1046" s="51"/>
      <c r="I1046" s="52"/>
      <c r="J1046" s="53"/>
      <c r="K1046" s="54" t="n">
        <f aca="false">I1046-(I1046*J1046)</f>
        <v>0</v>
      </c>
      <c r="L1046" s="54"/>
      <c r="M1046" s="55"/>
      <c r="N1046" s="56" t="n">
        <f aca="false">IF(M1046="",(K1046),(K1046/M1046))</f>
        <v>0</v>
      </c>
      <c r="O1046" s="57" t="e">
        <f aca="false">(1-(N1046/R1046))</f>
        <v>#DIV/0!</v>
      </c>
      <c r="P1046" s="58"/>
      <c r="Q1046" s="58"/>
      <c r="R1046" s="59"/>
      <c r="S1046" s="60"/>
      <c r="T1046" s="61" t="str">
        <f aca="false">IF(W1046="","",VLOOKUP(W1046,Categories!$M$155:$N$866,2,FALSE()))</f>
        <v/>
      </c>
      <c r="U1046" s="62"/>
      <c r="V1046" s="63"/>
      <c r="W1046" s="64"/>
      <c r="X1046" s="65"/>
      <c r="Y1046" s="66" t="str">
        <f aca="false">IF(ISERROR(VLOOKUP(T1046,'Target Margins'!A:F,5,FALSE())),"",VLOOKUP(T1046,'Target Margins'!A:F,5,FALSE()))</f>
        <v/>
      </c>
    </row>
    <row r="1047" customFormat="false" ht="13" hidden="false" customHeight="true" outlineLevel="0" collapsed="false">
      <c r="A1047" s="46"/>
      <c r="B1047" s="47"/>
      <c r="C1047" s="48"/>
      <c r="D1047" s="48"/>
      <c r="E1047" s="49"/>
      <c r="F1047" s="50"/>
      <c r="G1047" s="51"/>
      <c r="H1047" s="51"/>
      <c r="I1047" s="52"/>
      <c r="J1047" s="53"/>
      <c r="K1047" s="54" t="n">
        <f aca="false">I1047-(I1047*J1047)</f>
        <v>0</v>
      </c>
      <c r="L1047" s="54"/>
      <c r="M1047" s="55"/>
      <c r="N1047" s="56" t="n">
        <f aca="false">IF(M1047="",(K1047),(K1047/M1047))</f>
        <v>0</v>
      </c>
      <c r="O1047" s="57" t="e">
        <f aca="false">(1-(N1047/R1047))</f>
        <v>#DIV/0!</v>
      </c>
      <c r="P1047" s="58"/>
      <c r="Q1047" s="58"/>
      <c r="R1047" s="59"/>
      <c r="S1047" s="60"/>
      <c r="T1047" s="61" t="str">
        <f aca="false">IF(W1047="","",VLOOKUP(W1047,Categories!$M$155:$N$866,2,FALSE()))</f>
        <v/>
      </c>
      <c r="U1047" s="62"/>
      <c r="V1047" s="63"/>
      <c r="W1047" s="64"/>
      <c r="X1047" s="65"/>
      <c r="Y1047" s="66" t="str">
        <f aca="false">IF(ISERROR(VLOOKUP(T1047,'Target Margins'!A:F,5,FALSE())),"",VLOOKUP(T1047,'Target Margins'!A:F,5,FALSE()))</f>
        <v/>
      </c>
    </row>
    <row r="1048" customFormat="false" ht="13" hidden="false" customHeight="true" outlineLevel="0" collapsed="false">
      <c r="A1048" s="46"/>
      <c r="B1048" s="47"/>
      <c r="C1048" s="48"/>
      <c r="D1048" s="48"/>
      <c r="E1048" s="49"/>
      <c r="F1048" s="50"/>
      <c r="G1048" s="51"/>
      <c r="H1048" s="51"/>
      <c r="I1048" s="52"/>
      <c r="J1048" s="53"/>
      <c r="K1048" s="54" t="n">
        <f aca="false">I1048-(I1048*J1048)</f>
        <v>0</v>
      </c>
      <c r="L1048" s="54"/>
      <c r="M1048" s="55"/>
      <c r="N1048" s="56" t="n">
        <f aca="false">IF(M1048="",(K1048),(K1048/M1048))</f>
        <v>0</v>
      </c>
      <c r="O1048" s="57" t="e">
        <f aca="false">(1-(N1048/R1048))</f>
        <v>#DIV/0!</v>
      </c>
      <c r="P1048" s="58"/>
      <c r="Q1048" s="58"/>
      <c r="R1048" s="59"/>
      <c r="S1048" s="60"/>
      <c r="T1048" s="61" t="str">
        <f aca="false">IF(W1048="","",VLOOKUP(W1048,Categories!$M$155:$N$866,2,FALSE()))</f>
        <v/>
      </c>
      <c r="U1048" s="62"/>
      <c r="V1048" s="63"/>
      <c r="W1048" s="64"/>
      <c r="X1048" s="65"/>
      <c r="Y1048" s="66" t="str">
        <f aca="false">IF(ISERROR(VLOOKUP(T1048,'Target Margins'!A:F,5,FALSE())),"",VLOOKUP(T1048,'Target Margins'!A:F,5,FALSE()))</f>
        <v/>
      </c>
    </row>
    <row r="1049" customFormat="false" ht="13" hidden="false" customHeight="true" outlineLevel="0" collapsed="false">
      <c r="A1049" s="46"/>
      <c r="B1049" s="47"/>
      <c r="C1049" s="48"/>
      <c r="D1049" s="48"/>
      <c r="E1049" s="49"/>
      <c r="F1049" s="50"/>
      <c r="G1049" s="51"/>
      <c r="H1049" s="51"/>
      <c r="I1049" s="52"/>
      <c r="J1049" s="53"/>
      <c r="K1049" s="54" t="n">
        <f aca="false">I1049-(I1049*J1049)</f>
        <v>0</v>
      </c>
      <c r="L1049" s="54"/>
      <c r="M1049" s="55"/>
      <c r="N1049" s="56" t="n">
        <f aca="false">IF(M1049="",(K1049),(K1049/M1049))</f>
        <v>0</v>
      </c>
      <c r="O1049" s="57" t="e">
        <f aca="false">(1-(N1049/R1049))</f>
        <v>#DIV/0!</v>
      </c>
      <c r="P1049" s="58"/>
      <c r="Q1049" s="58"/>
      <c r="R1049" s="59"/>
      <c r="S1049" s="60"/>
      <c r="T1049" s="61" t="str">
        <f aca="false">IF(W1049="","",VLOOKUP(W1049,Categories!$M$155:$N$866,2,FALSE()))</f>
        <v/>
      </c>
      <c r="U1049" s="62"/>
      <c r="V1049" s="63"/>
      <c r="W1049" s="64"/>
      <c r="X1049" s="65"/>
      <c r="Y1049" s="66" t="str">
        <f aca="false">IF(ISERROR(VLOOKUP(T1049,'Target Margins'!A:F,5,FALSE())),"",VLOOKUP(T1049,'Target Margins'!A:F,5,FALSE()))</f>
        <v/>
      </c>
    </row>
    <row r="1050" customFormat="false" ht="13" hidden="false" customHeight="true" outlineLevel="0" collapsed="false">
      <c r="A1050" s="46"/>
      <c r="B1050" s="47"/>
      <c r="C1050" s="48"/>
      <c r="D1050" s="48"/>
      <c r="E1050" s="49"/>
      <c r="F1050" s="50"/>
      <c r="G1050" s="51"/>
      <c r="H1050" s="51"/>
      <c r="I1050" s="52"/>
      <c r="J1050" s="53"/>
      <c r="K1050" s="54" t="n">
        <f aca="false">I1050-(I1050*J1050)</f>
        <v>0</v>
      </c>
      <c r="L1050" s="54"/>
      <c r="M1050" s="55"/>
      <c r="N1050" s="56" t="n">
        <f aca="false">IF(M1050="",(K1050),(K1050/M1050))</f>
        <v>0</v>
      </c>
      <c r="O1050" s="57" t="e">
        <f aca="false">(1-(N1050/R1050))</f>
        <v>#DIV/0!</v>
      </c>
      <c r="P1050" s="58"/>
      <c r="Q1050" s="58"/>
      <c r="R1050" s="59"/>
      <c r="S1050" s="60"/>
      <c r="T1050" s="61" t="str">
        <f aca="false">IF(W1050="","",VLOOKUP(W1050,Categories!$M$155:$N$866,2,FALSE()))</f>
        <v/>
      </c>
      <c r="U1050" s="62"/>
      <c r="V1050" s="63"/>
      <c r="W1050" s="64"/>
      <c r="X1050" s="65"/>
      <c r="Y1050" s="66" t="str">
        <f aca="false">IF(ISERROR(VLOOKUP(T1050,'Target Margins'!A:F,5,FALSE())),"",VLOOKUP(T1050,'Target Margins'!A:F,5,FALSE()))</f>
        <v/>
      </c>
    </row>
    <row r="1051" customFormat="false" ht="13" hidden="false" customHeight="true" outlineLevel="0" collapsed="false">
      <c r="A1051" s="46"/>
      <c r="B1051" s="47"/>
      <c r="C1051" s="48"/>
      <c r="D1051" s="48"/>
      <c r="E1051" s="49"/>
      <c r="F1051" s="50"/>
      <c r="G1051" s="51"/>
      <c r="H1051" s="51"/>
      <c r="I1051" s="52"/>
      <c r="J1051" s="53"/>
      <c r="K1051" s="54" t="n">
        <f aca="false">I1051-(I1051*J1051)</f>
        <v>0</v>
      </c>
      <c r="L1051" s="54"/>
      <c r="M1051" s="55"/>
      <c r="N1051" s="56" t="n">
        <f aca="false">IF(M1051="",(K1051),(K1051/M1051))</f>
        <v>0</v>
      </c>
      <c r="O1051" s="57" t="e">
        <f aca="false">(1-(N1051/R1051))</f>
        <v>#DIV/0!</v>
      </c>
      <c r="P1051" s="58"/>
      <c r="Q1051" s="58"/>
      <c r="R1051" s="59"/>
      <c r="S1051" s="60"/>
      <c r="T1051" s="61" t="str">
        <f aca="false">IF(W1051="","",VLOOKUP(W1051,Categories!$M$155:$N$866,2,FALSE()))</f>
        <v/>
      </c>
      <c r="U1051" s="62"/>
      <c r="V1051" s="63"/>
      <c r="W1051" s="64"/>
      <c r="X1051" s="65"/>
      <c r="Y1051" s="66" t="str">
        <f aca="false">IF(ISERROR(VLOOKUP(T1051,'Target Margins'!A:F,5,FALSE())),"",VLOOKUP(T1051,'Target Margins'!A:F,5,FALSE()))</f>
        <v/>
      </c>
    </row>
    <row r="1052" customFormat="false" ht="13" hidden="false" customHeight="true" outlineLevel="0" collapsed="false">
      <c r="A1052" s="46"/>
      <c r="B1052" s="47"/>
      <c r="C1052" s="48"/>
      <c r="D1052" s="48"/>
      <c r="E1052" s="49"/>
      <c r="F1052" s="50"/>
      <c r="G1052" s="51"/>
      <c r="H1052" s="51"/>
      <c r="I1052" s="52"/>
      <c r="J1052" s="53"/>
      <c r="K1052" s="54" t="n">
        <f aca="false">I1052-(I1052*J1052)</f>
        <v>0</v>
      </c>
      <c r="L1052" s="54"/>
      <c r="M1052" s="55"/>
      <c r="N1052" s="56" t="n">
        <f aca="false">IF(M1052="",(K1052),(K1052/M1052))</f>
        <v>0</v>
      </c>
      <c r="O1052" s="57" t="e">
        <f aca="false">(1-(N1052/R1052))</f>
        <v>#DIV/0!</v>
      </c>
      <c r="P1052" s="58"/>
      <c r="Q1052" s="58"/>
      <c r="R1052" s="59"/>
      <c r="S1052" s="60"/>
      <c r="T1052" s="61" t="str">
        <f aca="false">IF(W1052="","",VLOOKUP(W1052,Categories!$M$155:$N$866,2,FALSE()))</f>
        <v/>
      </c>
      <c r="U1052" s="62"/>
      <c r="V1052" s="63"/>
      <c r="W1052" s="64"/>
      <c r="X1052" s="65"/>
      <c r="Y1052" s="66" t="str">
        <f aca="false">IF(ISERROR(VLOOKUP(T1052,'Target Margins'!A:F,5,FALSE())),"",VLOOKUP(T1052,'Target Margins'!A:F,5,FALSE()))</f>
        <v/>
      </c>
    </row>
    <row r="1053" customFormat="false" ht="13" hidden="false" customHeight="true" outlineLevel="0" collapsed="false">
      <c r="A1053" s="46"/>
      <c r="B1053" s="47"/>
      <c r="C1053" s="48"/>
      <c r="D1053" s="48"/>
      <c r="E1053" s="49"/>
      <c r="F1053" s="50"/>
      <c r="G1053" s="51"/>
      <c r="H1053" s="51"/>
      <c r="I1053" s="52"/>
      <c r="J1053" s="53"/>
      <c r="K1053" s="54" t="n">
        <f aca="false">I1053-(I1053*J1053)</f>
        <v>0</v>
      </c>
      <c r="L1053" s="54"/>
      <c r="M1053" s="55"/>
      <c r="N1053" s="56" t="n">
        <f aca="false">IF(M1053="",(K1053),(K1053/M1053))</f>
        <v>0</v>
      </c>
      <c r="O1053" s="57" t="e">
        <f aca="false">(1-(N1053/R1053))</f>
        <v>#DIV/0!</v>
      </c>
      <c r="P1053" s="58"/>
      <c r="Q1053" s="58"/>
      <c r="R1053" s="59"/>
      <c r="S1053" s="60"/>
      <c r="T1053" s="61" t="str">
        <f aca="false">IF(W1053="","",VLOOKUP(W1053,Categories!$M$155:$N$866,2,FALSE()))</f>
        <v/>
      </c>
      <c r="U1053" s="62"/>
      <c r="V1053" s="63"/>
      <c r="W1053" s="64"/>
      <c r="X1053" s="65"/>
      <c r="Y1053" s="66" t="str">
        <f aca="false">IF(ISERROR(VLOOKUP(T1053,'Target Margins'!A:F,5,FALSE())),"",VLOOKUP(T1053,'Target Margins'!A:F,5,FALSE()))</f>
        <v/>
      </c>
    </row>
    <row r="1054" customFormat="false" ht="13" hidden="false" customHeight="true" outlineLevel="0" collapsed="false">
      <c r="A1054" s="46"/>
      <c r="B1054" s="47"/>
      <c r="C1054" s="48"/>
      <c r="D1054" s="48"/>
      <c r="E1054" s="49"/>
      <c r="F1054" s="50"/>
      <c r="G1054" s="51"/>
      <c r="H1054" s="51"/>
      <c r="I1054" s="52"/>
      <c r="J1054" s="53"/>
      <c r="K1054" s="54" t="n">
        <f aca="false">I1054-(I1054*J1054)</f>
        <v>0</v>
      </c>
      <c r="L1054" s="54"/>
      <c r="M1054" s="55"/>
      <c r="N1054" s="56" t="n">
        <f aca="false">IF(M1054="",(K1054),(K1054/M1054))</f>
        <v>0</v>
      </c>
      <c r="O1054" s="57" t="e">
        <f aca="false">(1-(N1054/R1054))</f>
        <v>#DIV/0!</v>
      </c>
      <c r="P1054" s="58"/>
      <c r="Q1054" s="58"/>
      <c r="R1054" s="59"/>
      <c r="S1054" s="60"/>
      <c r="T1054" s="61" t="str">
        <f aca="false">IF(W1054="","",VLOOKUP(W1054,Categories!$M$155:$N$866,2,FALSE()))</f>
        <v/>
      </c>
      <c r="U1054" s="62"/>
      <c r="V1054" s="63"/>
      <c r="W1054" s="64"/>
      <c r="X1054" s="65"/>
      <c r="Y1054" s="66" t="str">
        <f aca="false">IF(ISERROR(VLOOKUP(T1054,'Target Margins'!A:F,5,FALSE())),"",VLOOKUP(T1054,'Target Margins'!A:F,5,FALSE()))</f>
        <v/>
      </c>
    </row>
    <row r="1055" customFormat="false" ht="13" hidden="false" customHeight="true" outlineLevel="0" collapsed="false">
      <c r="A1055" s="46"/>
      <c r="B1055" s="47"/>
      <c r="C1055" s="48"/>
      <c r="D1055" s="48"/>
      <c r="E1055" s="49"/>
      <c r="F1055" s="50"/>
      <c r="G1055" s="51"/>
      <c r="H1055" s="51"/>
      <c r="I1055" s="52"/>
      <c r="J1055" s="53"/>
      <c r="K1055" s="54" t="n">
        <f aca="false">I1055-(I1055*J1055)</f>
        <v>0</v>
      </c>
      <c r="L1055" s="54"/>
      <c r="M1055" s="55"/>
      <c r="N1055" s="56" t="n">
        <f aca="false">IF(M1055="",(K1055),(K1055/M1055))</f>
        <v>0</v>
      </c>
      <c r="O1055" s="57" t="e">
        <f aca="false">(1-(N1055/R1055))</f>
        <v>#DIV/0!</v>
      </c>
      <c r="P1055" s="58"/>
      <c r="Q1055" s="58"/>
      <c r="R1055" s="59"/>
      <c r="S1055" s="60"/>
      <c r="T1055" s="61" t="str">
        <f aca="false">IF(W1055="","",VLOOKUP(W1055,Categories!$M$155:$N$866,2,FALSE()))</f>
        <v/>
      </c>
      <c r="U1055" s="62"/>
      <c r="V1055" s="63"/>
      <c r="W1055" s="64"/>
      <c r="X1055" s="65"/>
      <c r="Y1055" s="66" t="str">
        <f aca="false">IF(ISERROR(VLOOKUP(T1055,'Target Margins'!A:F,5,FALSE())),"",VLOOKUP(T1055,'Target Margins'!A:F,5,FALSE()))</f>
        <v/>
      </c>
    </row>
    <row r="1056" customFormat="false" ht="13" hidden="false" customHeight="true" outlineLevel="0" collapsed="false">
      <c r="A1056" s="46"/>
      <c r="B1056" s="47"/>
      <c r="C1056" s="48"/>
      <c r="D1056" s="48"/>
      <c r="E1056" s="49"/>
      <c r="F1056" s="50"/>
      <c r="G1056" s="51"/>
      <c r="H1056" s="51"/>
      <c r="I1056" s="52"/>
      <c r="J1056" s="53"/>
      <c r="K1056" s="54" t="n">
        <f aca="false">I1056-(I1056*J1056)</f>
        <v>0</v>
      </c>
      <c r="L1056" s="54"/>
      <c r="M1056" s="55"/>
      <c r="N1056" s="56" t="n">
        <f aca="false">IF(M1056="",(K1056),(K1056/M1056))</f>
        <v>0</v>
      </c>
      <c r="O1056" s="57" t="e">
        <f aca="false">(1-(N1056/R1056))</f>
        <v>#DIV/0!</v>
      </c>
      <c r="P1056" s="58"/>
      <c r="Q1056" s="58"/>
      <c r="R1056" s="59"/>
      <c r="S1056" s="60"/>
      <c r="T1056" s="61" t="str">
        <f aca="false">IF(W1056="","",VLOOKUP(W1056,Categories!$M$155:$N$866,2,FALSE()))</f>
        <v/>
      </c>
      <c r="U1056" s="62"/>
      <c r="V1056" s="63"/>
      <c r="W1056" s="64"/>
      <c r="X1056" s="65"/>
      <c r="Y1056" s="66" t="str">
        <f aca="false">IF(ISERROR(VLOOKUP(T1056,'Target Margins'!A:F,5,FALSE())),"",VLOOKUP(T1056,'Target Margins'!A:F,5,FALSE()))</f>
        <v/>
      </c>
    </row>
    <row r="1057" customFormat="false" ht="13" hidden="false" customHeight="true" outlineLevel="0" collapsed="false">
      <c r="A1057" s="46"/>
      <c r="B1057" s="47"/>
      <c r="C1057" s="48"/>
      <c r="D1057" s="48"/>
      <c r="E1057" s="49"/>
      <c r="F1057" s="50"/>
      <c r="G1057" s="51"/>
      <c r="H1057" s="51"/>
      <c r="I1057" s="52"/>
      <c r="J1057" s="53"/>
      <c r="K1057" s="54" t="n">
        <f aca="false">I1057-(I1057*J1057)</f>
        <v>0</v>
      </c>
      <c r="L1057" s="54"/>
      <c r="M1057" s="55"/>
      <c r="N1057" s="56" t="n">
        <f aca="false">IF(M1057="",(K1057),(K1057/M1057))</f>
        <v>0</v>
      </c>
      <c r="O1057" s="57" t="e">
        <f aca="false">(1-(N1057/R1057))</f>
        <v>#DIV/0!</v>
      </c>
      <c r="P1057" s="58"/>
      <c r="Q1057" s="58"/>
      <c r="R1057" s="59"/>
      <c r="S1057" s="60"/>
      <c r="T1057" s="61" t="str">
        <f aca="false">IF(W1057="","",VLOOKUP(W1057,Categories!$M$155:$N$866,2,FALSE()))</f>
        <v/>
      </c>
      <c r="U1057" s="62"/>
      <c r="V1057" s="63"/>
      <c r="W1057" s="64"/>
      <c r="X1057" s="65"/>
      <c r="Y1057" s="66" t="str">
        <f aca="false">IF(ISERROR(VLOOKUP(T1057,'Target Margins'!A:F,5,FALSE())),"",VLOOKUP(T1057,'Target Margins'!A:F,5,FALSE()))</f>
        <v/>
      </c>
    </row>
    <row r="1058" customFormat="false" ht="13" hidden="false" customHeight="true" outlineLevel="0" collapsed="false">
      <c r="A1058" s="46"/>
      <c r="B1058" s="47"/>
      <c r="C1058" s="48"/>
      <c r="D1058" s="48"/>
      <c r="E1058" s="49"/>
      <c r="F1058" s="50"/>
      <c r="G1058" s="51"/>
      <c r="H1058" s="51"/>
      <c r="I1058" s="52"/>
      <c r="J1058" s="53"/>
      <c r="K1058" s="54" t="n">
        <f aca="false">I1058-(I1058*J1058)</f>
        <v>0</v>
      </c>
      <c r="L1058" s="54"/>
      <c r="M1058" s="55"/>
      <c r="N1058" s="56" t="n">
        <f aca="false">IF(M1058="",(K1058),(K1058/M1058))</f>
        <v>0</v>
      </c>
      <c r="O1058" s="57" t="e">
        <f aca="false">(1-(N1058/R1058))</f>
        <v>#DIV/0!</v>
      </c>
      <c r="P1058" s="58"/>
      <c r="Q1058" s="58"/>
      <c r="R1058" s="59"/>
      <c r="S1058" s="60"/>
      <c r="T1058" s="61" t="str">
        <f aca="false">IF(W1058="","",VLOOKUP(W1058,Categories!$M$155:$N$866,2,FALSE()))</f>
        <v/>
      </c>
      <c r="U1058" s="62"/>
      <c r="V1058" s="63"/>
      <c r="W1058" s="64"/>
      <c r="X1058" s="65"/>
      <c r="Y1058" s="66" t="str">
        <f aca="false">IF(ISERROR(VLOOKUP(T1058,'Target Margins'!A:F,5,FALSE())),"",VLOOKUP(T1058,'Target Margins'!A:F,5,FALSE()))</f>
        <v/>
      </c>
    </row>
    <row r="1059" customFormat="false" ht="13" hidden="false" customHeight="true" outlineLevel="0" collapsed="false">
      <c r="A1059" s="46"/>
      <c r="B1059" s="47"/>
      <c r="C1059" s="48"/>
      <c r="D1059" s="48"/>
      <c r="E1059" s="49"/>
      <c r="F1059" s="50"/>
      <c r="G1059" s="51"/>
      <c r="H1059" s="51"/>
      <c r="I1059" s="52"/>
      <c r="J1059" s="53"/>
      <c r="K1059" s="54" t="n">
        <f aca="false">I1059-(I1059*J1059)</f>
        <v>0</v>
      </c>
      <c r="L1059" s="54"/>
      <c r="M1059" s="55"/>
      <c r="N1059" s="56" t="n">
        <f aca="false">IF(M1059="",(K1059),(K1059/M1059))</f>
        <v>0</v>
      </c>
      <c r="O1059" s="57" t="e">
        <f aca="false">(1-(N1059/R1059))</f>
        <v>#DIV/0!</v>
      </c>
      <c r="P1059" s="58"/>
      <c r="Q1059" s="58"/>
      <c r="R1059" s="59"/>
      <c r="S1059" s="60"/>
      <c r="T1059" s="61" t="str">
        <f aca="false">IF(W1059="","",VLOOKUP(W1059,Categories!$M$155:$N$866,2,FALSE()))</f>
        <v/>
      </c>
      <c r="U1059" s="62"/>
      <c r="V1059" s="63"/>
      <c r="W1059" s="64"/>
      <c r="X1059" s="65"/>
      <c r="Y1059" s="66" t="str">
        <f aca="false">IF(ISERROR(VLOOKUP(T1059,'Target Margins'!A:F,5,FALSE())),"",VLOOKUP(T1059,'Target Margins'!A:F,5,FALSE()))</f>
        <v/>
      </c>
    </row>
    <row r="1060" customFormat="false" ht="13" hidden="false" customHeight="true" outlineLevel="0" collapsed="false">
      <c r="A1060" s="46"/>
      <c r="B1060" s="47"/>
      <c r="C1060" s="48"/>
      <c r="D1060" s="48"/>
      <c r="E1060" s="49"/>
      <c r="F1060" s="50"/>
      <c r="G1060" s="51"/>
      <c r="H1060" s="51"/>
      <c r="I1060" s="52"/>
      <c r="J1060" s="53"/>
      <c r="K1060" s="54" t="n">
        <f aca="false">I1060-(I1060*J1060)</f>
        <v>0</v>
      </c>
      <c r="L1060" s="54"/>
      <c r="M1060" s="55"/>
      <c r="N1060" s="56" t="n">
        <f aca="false">IF(M1060="",(K1060),(K1060/M1060))</f>
        <v>0</v>
      </c>
      <c r="O1060" s="57" t="e">
        <f aca="false">(1-(N1060/R1060))</f>
        <v>#DIV/0!</v>
      </c>
      <c r="P1060" s="58"/>
      <c r="Q1060" s="58"/>
      <c r="R1060" s="59"/>
      <c r="S1060" s="60"/>
      <c r="T1060" s="61" t="str">
        <f aca="false">IF(W1060="","",VLOOKUP(W1060,Categories!$M$155:$N$866,2,FALSE()))</f>
        <v/>
      </c>
      <c r="U1060" s="62"/>
      <c r="V1060" s="63"/>
      <c r="W1060" s="64"/>
      <c r="X1060" s="65"/>
      <c r="Y1060" s="66" t="str">
        <f aca="false">IF(ISERROR(VLOOKUP(T1060,'Target Margins'!A:F,5,FALSE())),"",VLOOKUP(T1060,'Target Margins'!A:F,5,FALSE()))</f>
        <v/>
      </c>
    </row>
    <row r="1061" customFormat="false" ht="13" hidden="false" customHeight="true" outlineLevel="0" collapsed="false">
      <c r="A1061" s="46"/>
      <c r="B1061" s="47"/>
      <c r="C1061" s="48"/>
      <c r="D1061" s="48"/>
      <c r="E1061" s="49"/>
      <c r="F1061" s="50"/>
      <c r="G1061" s="51"/>
      <c r="H1061" s="51"/>
      <c r="I1061" s="52"/>
      <c r="J1061" s="53"/>
      <c r="K1061" s="54" t="n">
        <f aca="false">I1061-(I1061*J1061)</f>
        <v>0</v>
      </c>
      <c r="L1061" s="54"/>
      <c r="M1061" s="55"/>
      <c r="N1061" s="56" t="n">
        <f aca="false">IF(M1061="",(K1061),(K1061/M1061))</f>
        <v>0</v>
      </c>
      <c r="O1061" s="57" t="e">
        <f aca="false">(1-(N1061/R1061))</f>
        <v>#DIV/0!</v>
      </c>
      <c r="P1061" s="58"/>
      <c r="Q1061" s="58"/>
      <c r="R1061" s="59"/>
      <c r="S1061" s="60"/>
      <c r="T1061" s="61" t="str">
        <f aca="false">IF(W1061="","",VLOOKUP(W1061,Categories!$M$155:$N$866,2,FALSE()))</f>
        <v/>
      </c>
      <c r="U1061" s="62"/>
      <c r="V1061" s="63"/>
      <c r="W1061" s="64"/>
      <c r="X1061" s="65"/>
      <c r="Y1061" s="66" t="str">
        <f aca="false">IF(ISERROR(VLOOKUP(T1061,'Target Margins'!A:F,5,FALSE())),"",VLOOKUP(T1061,'Target Margins'!A:F,5,FALSE()))</f>
        <v/>
      </c>
    </row>
    <row r="1062" customFormat="false" ht="13" hidden="false" customHeight="true" outlineLevel="0" collapsed="false">
      <c r="A1062" s="46"/>
      <c r="B1062" s="47"/>
      <c r="C1062" s="48"/>
      <c r="D1062" s="48"/>
      <c r="E1062" s="49"/>
      <c r="F1062" s="50"/>
      <c r="G1062" s="51"/>
      <c r="H1062" s="51"/>
      <c r="I1062" s="52"/>
      <c r="J1062" s="53"/>
      <c r="K1062" s="54" t="n">
        <f aca="false">I1062-(I1062*J1062)</f>
        <v>0</v>
      </c>
      <c r="L1062" s="54"/>
      <c r="M1062" s="55"/>
      <c r="N1062" s="56" t="n">
        <f aca="false">IF(M1062="",(K1062),(K1062/M1062))</f>
        <v>0</v>
      </c>
      <c r="O1062" s="57" t="e">
        <f aca="false">(1-(N1062/R1062))</f>
        <v>#DIV/0!</v>
      </c>
      <c r="P1062" s="58"/>
      <c r="Q1062" s="58"/>
      <c r="R1062" s="59"/>
      <c r="S1062" s="60"/>
      <c r="T1062" s="61" t="str">
        <f aca="false">IF(W1062="","",VLOOKUP(W1062,Categories!$M$155:$N$866,2,FALSE()))</f>
        <v/>
      </c>
      <c r="U1062" s="62"/>
      <c r="V1062" s="63"/>
      <c r="W1062" s="64"/>
      <c r="X1062" s="65"/>
      <c r="Y1062" s="66" t="str">
        <f aca="false">IF(ISERROR(VLOOKUP(T1062,'Target Margins'!A:F,5,FALSE())),"",VLOOKUP(T1062,'Target Margins'!A:F,5,FALSE()))</f>
        <v/>
      </c>
    </row>
    <row r="1063" customFormat="false" ht="13" hidden="false" customHeight="true" outlineLevel="0" collapsed="false">
      <c r="A1063" s="46"/>
      <c r="B1063" s="47"/>
      <c r="C1063" s="48"/>
      <c r="D1063" s="48"/>
      <c r="E1063" s="49"/>
      <c r="F1063" s="50"/>
      <c r="G1063" s="51"/>
      <c r="H1063" s="51"/>
      <c r="I1063" s="52"/>
      <c r="J1063" s="53"/>
      <c r="K1063" s="54" t="n">
        <f aca="false">I1063-(I1063*J1063)</f>
        <v>0</v>
      </c>
      <c r="L1063" s="54"/>
      <c r="M1063" s="55"/>
      <c r="N1063" s="56" t="n">
        <f aca="false">IF(M1063="",(K1063),(K1063/M1063))</f>
        <v>0</v>
      </c>
      <c r="O1063" s="57" t="e">
        <f aca="false">(1-(N1063/R1063))</f>
        <v>#DIV/0!</v>
      </c>
      <c r="P1063" s="58"/>
      <c r="Q1063" s="58"/>
      <c r="R1063" s="59"/>
      <c r="S1063" s="60"/>
      <c r="T1063" s="61" t="str">
        <f aca="false">IF(W1063="","",VLOOKUP(W1063,Categories!$M$155:$N$866,2,FALSE()))</f>
        <v/>
      </c>
      <c r="U1063" s="62"/>
      <c r="V1063" s="63"/>
      <c r="W1063" s="64"/>
      <c r="X1063" s="65"/>
      <c r="Y1063" s="66" t="str">
        <f aca="false">IF(ISERROR(VLOOKUP(T1063,'Target Margins'!A:F,5,FALSE())),"",VLOOKUP(T1063,'Target Margins'!A:F,5,FALSE()))</f>
        <v/>
      </c>
    </row>
    <row r="1064" customFormat="false" ht="13" hidden="false" customHeight="true" outlineLevel="0" collapsed="false">
      <c r="A1064" s="46"/>
      <c r="B1064" s="47"/>
      <c r="C1064" s="48"/>
      <c r="D1064" s="48"/>
      <c r="E1064" s="49"/>
      <c r="F1064" s="50"/>
      <c r="G1064" s="51"/>
      <c r="H1064" s="51"/>
      <c r="I1064" s="52"/>
      <c r="J1064" s="53"/>
      <c r="K1064" s="54" t="n">
        <f aca="false">I1064-(I1064*J1064)</f>
        <v>0</v>
      </c>
      <c r="L1064" s="54"/>
      <c r="M1064" s="55"/>
      <c r="N1064" s="56" t="n">
        <f aca="false">IF(M1064="",(K1064),(K1064/M1064))</f>
        <v>0</v>
      </c>
      <c r="O1064" s="57" t="e">
        <f aca="false">(1-(N1064/R1064))</f>
        <v>#DIV/0!</v>
      </c>
      <c r="P1064" s="58"/>
      <c r="Q1064" s="58"/>
      <c r="R1064" s="59"/>
      <c r="S1064" s="60"/>
      <c r="T1064" s="61" t="str">
        <f aca="false">IF(W1064="","",VLOOKUP(W1064,Categories!$M$155:$N$866,2,FALSE()))</f>
        <v/>
      </c>
      <c r="U1064" s="62"/>
      <c r="V1064" s="63"/>
      <c r="W1064" s="64"/>
      <c r="X1064" s="65"/>
      <c r="Y1064" s="66" t="str">
        <f aca="false">IF(ISERROR(VLOOKUP(T1064,'Target Margins'!A:F,5,FALSE())),"",VLOOKUP(T1064,'Target Margins'!A:F,5,FALSE()))</f>
        <v/>
      </c>
    </row>
    <row r="1065" customFormat="false" ht="13" hidden="false" customHeight="true" outlineLevel="0" collapsed="false">
      <c r="A1065" s="46"/>
      <c r="B1065" s="47"/>
      <c r="C1065" s="48"/>
      <c r="D1065" s="48"/>
      <c r="E1065" s="49"/>
      <c r="F1065" s="50"/>
      <c r="G1065" s="51"/>
      <c r="H1065" s="51"/>
      <c r="I1065" s="52"/>
      <c r="J1065" s="53"/>
      <c r="K1065" s="54" t="n">
        <f aca="false">I1065-(I1065*J1065)</f>
        <v>0</v>
      </c>
      <c r="L1065" s="54"/>
      <c r="M1065" s="55"/>
      <c r="N1065" s="56" t="n">
        <f aca="false">IF(M1065="",(K1065),(K1065/M1065))</f>
        <v>0</v>
      </c>
      <c r="O1065" s="57" t="e">
        <f aca="false">(1-(N1065/R1065))</f>
        <v>#DIV/0!</v>
      </c>
      <c r="P1065" s="58"/>
      <c r="Q1065" s="58"/>
      <c r="R1065" s="59"/>
      <c r="S1065" s="60"/>
      <c r="T1065" s="61" t="str">
        <f aca="false">IF(W1065="","",VLOOKUP(W1065,Categories!$M$155:$N$866,2,FALSE()))</f>
        <v/>
      </c>
      <c r="U1065" s="62"/>
      <c r="V1065" s="63"/>
      <c r="W1065" s="64"/>
      <c r="X1065" s="65"/>
      <c r="Y1065" s="66" t="str">
        <f aca="false">IF(ISERROR(VLOOKUP(T1065,'Target Margins'!A:F,5,FALSE())),"",VLOOKUP(T1065,'Target Margins'!A:F,5,FALSE()))</f>
        <v/>
      </c>
    </row>
    <row r="1066" customFormat="false" ht="13" hidden="false" customHeight="true" outlineLevel="0" collapsed="false">
      <c r="A1066" s="46"/>
      <c r="B1066" s="47"/>
      <c r="C1066" s="48"/>
      <c r="D1066" s="48"/>
      <c r="E1066" s="49"/>
      <c r="F1066" s="50"/>
      <c r="G1066" s="51"/>
      <c r="H1066" s="51"/>
      <c r="I1066" s="52"/>
      <c r="J1066" s="53"/>
      <c r="K1066" s="54" t="n">
        <f aca="false">I1066-(I1066*J1066)</f>
        <v>0</v>
      </c>
      <c r="L1066" s="54"/>
      <c r="M1066" s="55"/>
      <c r="N1066" s="56" t="n">
        <f aca="false">IF(M1066="",(K1066),(K1066/M1066))</f>
        <v>0</v>
      </c>
      <c r="O1066" s="57" t="e">
        <f aca="false">(1-(N1066/R1066))</f>
        <v>#DIV/0!</v>
      </c>
      <c r="P1066" s="58"/>
      <c r="Q1066" s="58"/>
      <c r="R1066" s="59"/>
      <c r="S1066" s="60"/>
      <c r="T1066" s="61" t="str">
        <f aca="false">IF(W1066="","",VLOOKUP(W1066,Categories!$M$155:$N$866,2,FALSE()))</f>
        <v/>
      </c>
      <c r="U1066" s="62"/>
      <c r="V1066" s="63"/>
      <c r="W1066" s="64"/>
      <c r="X1066" s="65"/>
      <c r="Y1066" s="66" t="str">
        <f aca="false">IF(ISERROR(VLOOKUP(T1066,'Target Margins'!A:F,5,FALSE())),"",VLOOKUP(T1066,'Target Margins'!A:F,5,FALSE()))</f>
        <v/>
      </c>
    </row>
    <row r="1067" customFormat="false" ht="13" hidden="false" customHeight="true" outlineLevel="0" collapsed="false">
      <c r="A1067" s="46"/>
      <c r="B1067" s="47"/>
      <c r="C1067" s="48"/>
      <c r="D1067" s="48"/>
      <c r="E1067" s="49"/>
      <c r="F1067" s="50"/>
      <c r="G1067" s="51"/>
      <c r="H1067" s="51"/>
      <c r="I1067" s="52"/>
      <c r="J1067" s="53"/>
      <c r="K1067" s="54" t="n">
        <f aca="false">I1067-(I1067*J1067)</f>
        <v>0</v>
      </c>
      <c r="L1067" s="54"/>
      <c r="M1067" s="55"/>
      <c r="N1067" s="56" t="n">
        <f aca="false">IF(M1067="",(K1067),(K1067/M1067))</f>
        <v>0</v>
      </c>
      <c r="O1067" s="57" t="e">
        <f aca="false">(1-(N1067/R1067))</f>
        <v>#DIV/0!</v>
      </c>
      <c r="P1067" s="58"/>
      <c r="Q1067" s="58"/>
      <c r="R1067" s="59"/>
      <c r="S1067" s="60"/>
      <c r="T1067" s="61" t="str">
        <f aca="false">IF(W1067="","",VLOOKUP(W1067,Categories!$M$155:$N$866,2,FALSE()))</f>
        <v/>
      </c>
      <c r="U1067" s="62"/>
      <c r="V1067" s="63"/>
      <c r="W1067" s="64"/>
      <c r="X1067" s="65"/>
      <c r="Y1067" s="66" t="str">
        <f aca="false">IF(ISERROR(VLOOKUP(T1067,'Target Margins'!A:F,5,FALSE())),"",VLOOKUP(T1067,'Target Margins'!A:F,5,FALSE()))</f>
        <v/>
      </c>
    </row>
    <row r="1068" customFormat="false" ht="13" hidden="false" customHeight="true" outlineLevel="0" collapsed="false">
      <c r="A1068" s="46"/>
      <c r="B1068" s="47"/>
      <c r="C1068" s="48"/>
      <c r="D1068" s="48"/>
      <c r="E1068" s="49"/>
      <c r="F1068" s="50"/>
      <c r="G1068" s="51"/>
      <c r="H1068" s="51"/>
      <c r="I1068" s="52"/>
      <c r="J1068" s="53"/>
      <c r="K1068" s="54" t="n">
        <f aca="false">I1068-(I1068*J1068)</f>
        <v>0</v>
      </c>
      <c r="L1068" s="54"/>
      <c r="M1068" s="55"/>
      <c r="N1068" s="56" t="n">
        <f aca="false">IF(M1068="",(K1068),(K1068/M1068))</f>
        <v>0</v>
      </c>
      <c r="O1068" s="57" t="e">
        <f aca="false">(1-(N1068/R1068))</f>
        <v>#DIV/0!</v>
      </c>
      <c r="P1068" s="58"/>
      <c r="Q1068" s="58"/>
      <c r="R1068" s="59"/>
      <c r="S1068" s="60"/>
      <c r="T1068" s="61" t="str">
        <f aca="false">IF(W1068="","",VLOOKUP(W1068,Categories!$M$155:$N$866,2,FALSE()))</f>
        <v/>
      </c>
      <c r="U1068" s="62"/>
      <c r="V1068" s="63"/>
      <c r="W1068" s="64"/>
      <c r="X1068" s="65"/>
      <c r="Y1068" s="66" t="str">
        <f aca="false">IF(ISERROR(VLOOKUP(T1068,'Target Margins'!A:F,5,FALSE())),"",VLOOKUP(T1068,'Target Margins'!A:F,5,FALSE()))</f>
        <v/>
      </c>
    </row>
    <row r="1069" customFormat="false" ht="13" hidden="false" customHeight="true" outlineLevel="0" collapsed="false">
      <c r="A1069" s="46"/>
      <c r="B1069" s="47"/>
      <c r="C1069" s="48"/>
      <c r="D1069" s="48"/>
      <c r="E1069" s="49"/>
      <c r="F1069" s="50"/>
      <c r="G1069" s="51"/>
      <c r="H1069" s="51"/>
      <c r="I1069" s="52"/>
      <c r="J1069" s="53"/>
      <c r="K1069" s="54" t="n">
        <f aca="false">I1069-(I1069*J1069)</f>
        <v>0</v>
      </c>
      <c r="L1069" s="54"/>
      <c r="M1069" s="55"/>
      <c r="N1069" s="56" t="n">
        <f aca="false">IF(M1069="",(K1069),(K1069/M1069))</f>
        <v>0</v>
      </c>
      <c r="O1069" s="57" t="e">
        <f aca="false">(1-(N1069/R1069))</f>
        <v>#DIV/0!</v>
      </c>
      <c r="P1069" s="58"/>
      <c r="Q1069" s="58"/>
      <c r="R1069" s="59"/>
      <c r="S1069" s="60"/>
      <c r="T1069" s="61" t="str">
        <f aca="false">IF(W1069="","",VLOOKUP(W1069,Categories!$M$155:$N$866,2,FALSE()))</f>
        <v/>
      </c>
      <c r="U1069" s="62"/>
      <c r="V1069" s="63"/>
      <c r="W1069" s="64"/>
      <c r="X1069" s="65"/>
      <c r="Y1069" s="66" t="str">
        <f aca="false">IF(ISERROR(VLOOKUP(T1069,'Target Margins'!A:F,5,FALSE())),"",VLOOKUP(T1069,'Target Margins'!A:F,5,FALSE()))</f>
        <v/>
      </c>
    </row>
    <row r="1070" customFormat="false" ht="13" hidden="false" customHeight="true" outlineLevel="0" collapsed="false">
      <c r="A1070" s="46"/>
      <c r="B1070" s="47"/>
      <c r="C1070" s="48"/>
      <c r="D1070" s="48"/>
      <c r="E1070" s="49"/>
      <c r="F1070" s="50"/>
      <c r="G1070" s="51"/>
      <c r="H1070" s="51"/>
      <c r="I1070" s="52"/>
      <c r="J1070" s="53"/>
      <c r="K1070" s="54" t="n">
        <f aca="false">I1070-(I1070*J1070)</f>
        <v>0</v>
      </c>
      <c r="L1070" s="54"/>
      <c r="M1070" s="55"/>
      <c r="N1070" s="56" t="n">
        <f aca="false">IF(M1070="",(K1070),(K1070/M1070))</f>
        <v>0</v>
      </c>
      <c r="O1070" s="57" t="e">
        <f aca="false">(1-(N1070/R1070))</f>
        <v>#DIV/0!</v>
      </c>
      <c r="P1070" s="58"/>
      <c r="Q1070" s="58"/>
      <c r="R1070" s="59"/>
      <c r="S1070" s="60"/>
      <c r="T1070" s="61" t="str">
        <f aca="false">IF(W1070="","",VLOOKUP(W1070,Categories!$M$155:$N$866,2,FALSE()))</f>
        <v/>
      </c>
      <c r="U1070" s="62"/>
      <c r="V1070" s="63"/>
      <c r="W1070" s="64"/>
      <c r="X1070" s="65"/>
      <c r="Y1070" s="66" t="str">
        <f aca="false">IF(ISERROR(VLOOKUP(T1070,'Target Margins'!A:F,5,FALSE())),"",VLOOKUP(T1070,'Target Margins'!A:F,5,FALSE()))</f>
        <v/>
      </c>
    </row>
    <row r="1071" customFormat="false" ht="13" hidden="false" customHeight="true" outlineLevel="0" collapsed="false">
      <c r="A1071" s="46"/>
      <c r="B1071" s="47"/>
      <c r="C1071" s="48"/>
      <c r="D1071" s="48"/>
      <c r="E1071" s="49"/>
      <c r="F1071" s="50"/>
      <c r="G1071" s="51"/>
      <c r="H1071" s="51"/>
      <c r="I1071" s="52"/>
      <c r="J1071" s="53"/>
      <c r="K1071" s="54" t="n">
        <f aca="false">I1071-(I1071*J1071)</f>
        <v>0</v>
      </c>
      <c r="L1071" s="54"/>
      <c r="M1071" s="55"/>
      <c r="N1071" s="56" t="n">
        <f aca="false">IF(M1071="",(K1071),(K1071/M1071))</f>
        <v>0</v>
      </c>
      <c r="O1071" s="57" t="e">
        <f aca="false">(1-(N1071/R1071))</f>
        <v>#DIV/0!</v>
      </c>
      <c r="P1071" s="58"/>
      <c r="Q1071" s="58"/>
      <c r="R1071" s="59"/>
      <c r="S1071" s="60"/>
      <c r="T1071" s="61" t="str">
        <f aca="false">IF(W1071="","",VLOOKUP(W1071,Categories!$M$155:$N$866,2,FALSE()))</f>
        <v/>
      </c>
      <c r="U1071" s="62"/>
      <c r="V1071" s="63"/>
      <c r="W1071" s="64"/>
      <c r="X1071" s="65"/>
      <c r="Y1071" s="66" t="str">
        <f aca="false">IF(ISERROR(VLOOKUP(T1071,'Target Margins'!A:F,5,FALSE())),"",VLOOKUP(T1071,'Target Margins'!A:F,5,FALSE()))</f>
        <v/>
      </c>
    </row>
    <row r="1072" customFormat="false" ht="13" hidden="false" customHeight="true" outlineLevel="0" collapsed="false">
      <c r="A1072" s="46"/>
      <c r="B1072" s="47"/>
      <c r="C1072" s="48"/>
      <c r="D1072" s="48"/>
      <c r="E1072" s="49"/>
      <c r="F1072" s="50"/>
      <c r="G1072" s="51"/>
      <c r="H1072" s="51"/>
      <c r="I1072" s="52"/>
      <c r="J1072" s="53"/>
      <c r="K1072" s="54" t="n">
        <f aca="false">I1072-(I1072*J1072)</f>
        <v>0</v>
      </c>
      <c r="L1072" s="54"/>
      <c r="M1072" s="55"/>
      <c r="N1072" s="56" t="n">
        <f aca="false">IF(M1072="",(K1072),(K1072/M1072))</f>
        <v>0</v>
      </c>
      <c r="O1072" s="57" t="e">
        <f aca="false">(1-(N1072/R1072))</f>
        <v>#DIV/0!</v>
      </c>
      <c r="P1072" s="58"/>
      <c r="Q1072" s="58"/>
      <c r="R1072" s="59"/>
      <c r="S1072" s="60"/>
      <c r="T1072" s="61" t="str">
        <f aca="false">IF(W1072="","",VLOOKUP(W1072,Categories!$M$155:$N$866,2,FALSE()))</f>
        <v/>
      </c>
      <c r="U1072" s="62"/>
      <c r="V1072" s="63"/>
      <c r="W1072" s="64"/>
      <c r="X1072" s="65"/>
      <c r="Y1072" s="66" t="str">
        <f aca="false">IF(ISERROR(VLOOKUP(T1072,'Target Margins'!A:F,5,FALSE())),"",VLOOKUP(T1072,'Target Margins'!A:F,5,FALSE()))</f>
        <v/>
      </c>
    </row>
    <row r="1073" customFormat="false" ht="13" hidden="false" customHeight="true" outlineLevel="0" collapsed="false">
      <c r="A1073" s="46"/>
      <c r="B1073" s="47"/>
      <c r="C1073" s="48"/>
      <c r="D1073" s="48"/>
      <c r="E1073" s="49"/>
      <c r="F1073" s="50"/>
      <c r="G1073" s="51"/>
      <c r="H1073" s="51"/>
      <c r="I1073" s="52"/>
      <c r="J1073" s="53"/>
      <c r="K1073" s="54" t="n">
        <f aca="false">I1073-(I1073*J1073)</f>
        <v>0</v>
      </c>
      <c r="L1073" s="54"/>
      <c r="M1073" s="55"/>
      <c r="N1073" s="56" t="n">
        <f aca="false">IF(M1073="",(K1073),(K1073/M1073))</f>
        <v>0</v>
      </c>
      <c r="O1073" s="57" t="e">
        <f aca="false">(1-(N1073/R1073))</f>
        <v>#DIV/0!</v>
      </c>
      <c r="P1073" s="58"/>
      <c r="Q1073" s="58"/>
      <c r="R1073" s="59"/>
      <c r="S1073" s="60"/>
      <c r="T1073" s="61" t="str">
        <f aca="false">IF(W1073="","",VLOOKUP(W1073,Categories!$M$155:$N$866,2,FALSE()))</f>
        <v/>
      </c>
      <c r="U1073" s="62"/>
      <c r="V1073" s="63"/>
      <c r="W1073" s="64"/>
      <c r="X1073" s="65"/>
      <c r="Y1073" s="66" t="str">
        <f aca="false">IF(ISERROR(VLOOKUP(T1073,'Target Margins'!A:F,5,FALSE())),"",VLOOKUP(T1073,'Target Margins'!A:F,5,FALSE()))</f>
        <v/>
      </c>
    </row>
    <row r="1074" customFormat="false" ht="13" hidden="false" customHeight="true" outlineLevel="0" collapsed="false">
      <c r="A1074" s="46"/>
      <c r="B1074" s="47"/>
      <c r="C1074" s="48"/>
      <c r="D1074" s="48"/>
      <c r="E1074" s="49"/>
      <c r="F1074" s="50"/>
      <c r="G1074" s="51"/>
      <c r="H1074" s="51"/>
      <c r="I1074" s="52"/>
      <c r="J1074" s="53"/>
      <c r="K1074" s="54" t="n">
        <f aca="false">I1074-(I1074*J1074)</f>
        <v>0</v>
      </c>
      <c r="L1074" s="54"/>
      <c r="M1074" s="55"/>
      <c r="N1074" s="56" t="n">
        <f aca="false">IF(M1074="",(K1074),(K1074/M1074))</f>
        <v>0</v>
      </c>
      <c r="O1074" s="57" t="e">
        <f aca="false">(1-(N1074/R1074))</f>
        <v>#DIV/0!</v>
      </c>
      <c r="P1074" s="58"/>
      <c r="Q1074" s="58"/>
      <c r="R1074" s="59"/>
      <c r="S1074" s="60"/>
      <c r="T1074" s="61" t="str">
        <f aca="false">IF(W1074="","",VLOOKUP(W1074,Categories!$M$155:$N$866,2,FALSE()))</f>
        <v/>
      </c>
      <c r="U1074" s="62"/>
      <c r="V1074" s="63"/>
      <c r="W1074" s="64"/>
      <c r="X1074" s="65"/>
      <c r="Y1074" s="66" t="str">
        <f aca="false">IF(ISERROR(VLOOKUP(T1074,'Target Margins'!A:F,5,FALSE())),"",VLOOKUP(T1074,'Target Margins'!A:F,5,FALSE()))</f>
        <v/>
      </c>
    </row>
    <row r="1075" customFormat="false" ht="13" hidden="false" customHeight="true" outlineLevel="0" collapsed="false">
      <c r="A1075" s="46"/>
      <c r="B1075" s="47"/>
      <c r="C1075" s="48"/>
      <c r="D1075" s="48"/>
      <c r="E1075" s="49"/>
      <c r="F1075" s="50"/>
      <c r="G1075" s="51"/>
      <c r="H1075" s="51"/>
      <c r="I1075" s="52"/>
      <c r="J1075" s="53"/>
      <c r="K1075" s="54" t="n">
        <f aca="false">I1075-(I1075*J1075)</f>
        <v>0</v>
      </c>
      <c r="L1075" s="54"/>
      <c r="M1075" s="55"/>
      <c r="N1075" s="56" t="n">
        <f aca="false">IF(M1075="",(K1075),(K1075/M1075))</f>
        <v>0</v>
      </c>
      <c r="O1075" s="57" t="e">
        <f aca="false">(1-(N1075/R1075))</f>
        <v>#DIV/0!</v>
      </c>
      <c r="P1075" s="58"/>
      <c r="Q1075" s="58"/>
      <c r="R1075" s="59"/>
      <c r="S1075" s="60"/>
      <c r="T1075" s="61" t="str">
        <f aca="false">IF(W1075="","",VLOOKUP(W1075,Categories!$M$155:$N$866,2,FALSE()))</f>
        <v/>
      </c>
      <c r="U1075" s="62"/>
      <c r="V1075" s="63"/>
      <c r="W1075" s="64"/>
      <c r="X1075" s="65"/>
      <c r="Y1075" s="66" t="str">
        <f aca="false">IF(ISERROR(VLOOKUP(T1075,'Target Margins'!A:F,5,FALSE())),"",VLOOKUP(T1075,'Target Margins'!A:F,5,FALSE()))</f>
        <v/>
      </c>
    </row>
    <row r="1076" customFormat="false" ht="13" hidden="false" customHeight="true" outlineLevel="0" collapsed="false">
      <c r="A1076" s="46"/>
      <c r="B1076" s="47"/>
      <c r="C1076" s="48"/>
      <c r="D1076" s="48"/>
      <c r="E1076" s="49"/>
      <c r="F1076" s="50"/>
      <c r="G1076" s="51"/>
      <c r="H1076" s="51"/>
      <c r="I1076" s="52"/>
      <c r="J1076" s="53"/>
      <c r="K1076" s="54" t="n">
        <f aca="false">I1076-(I1076*J1076)</f>
        <v>0</v>
      </c>
      <c r="L1076" s="54"/>
      <c r="M1076" s="55"/>
      <c r="N1076" s="56" t="n">
        <f aca="false">IF(M1076="",(K1076),(K1076/M1076))</f>
        <v>0</v>
      </c>
      <c r="O1076" s="57" t="e">
        <f aca="false">(1-(N1076/R1076))</f>
        <v>#DIV/0!</v>
      </c>
      <c r="P1076" s="58"/>
      <c r="Q1076" s="58"/>
      <c r="R1076" s="59"/>
      <c r="S1076" s="60"/>
      <c r="T1076" s="61" t="str">
        <f aca="false">IF(W1076="","",VLOOKUP(W1076,Categories!$M$155:$N$866,2,FALSE()))</f>
        <v/>
      </c>
      <c r="U1076" s="62"/>
      <c r="V1076" s="63"/>
      <c r="W1076" s="64"/>
      <c r="X1076" s="65"/>
      <c r="Y1076" s="66" t="str">
        <f aca="false">IF(ISERROR(VLOOKUP(T1076,'Target Margins'!A:F,5,FALSE())),"",VLOOKUP(T1076,'Target Margins'!A:F,5,FALSE()))</f>
        <v/>
      </c>
    </row>
    <row r="1077" customFormat="false" ht="13" hidden="false" customHeight="true" outlineLevel="0" collapsed="false">
      <c r="A1077" s="46"/>
      <c r="B1077" s="47"/>
      <c r="C1077" s="48"/>
      <c r="D1077" s="48"/>
      <c r="E1077" s="49"/>
      <c r="F1077" s="50"/>
      <c r="G1077" s="51"/>
      <c r="H1077" s="51"/>
      <c r="I1077" s="52"/>
      <c r="J1077" s="53"/>
      <c r="K1077" s="54" t="n">
        <f aca="false">I1077-(I1077*J1077)</f>
        <v>0</v>
      </c>
      <c r="L1077" s="54"/>
      <c r="M1077" s="55"/>
      <c r="N1077" s="56" t="n">
        <f aca="false">IF(M1077="",(K1077),(K1077/M1077))</f>
        <v>0</v>
      </c>
      <c r="O1077" s="57" t="e">
        <f aca="false">(1-(N1077/R1077))</f>
        <v>#DIV/0!</v>
      </c>
      <c r="P1077" s="58"/>
      <c r="Q1077" s="58"/>
      <c r="R1077" s="59"/>
      <c r="S1077" s="60"/>
      <c r="T1077" s="61" t="str">
        <f aca="false">IF(W1077="","",VLOOKUP(W1077,Categories!$M$155:$N$866,2,FALSE()))</f>
        <v/>
      </c>
      <c r="U1077" s="62"/>
      <c r="V1077" s="63"/>
      <c r="W1077" s="64"/>
      <c r="X1077" s="65"/>
      <c r="Y1077" s="66" t="str">
        <f aca="false">IF(ISERROR(VLOOKUP(T1077,'Target Margins'!A:F,5,FALSE())),"",VLOOKUP(T1077,'Target Margins'!A:F,5,FALSE()))</f>
        <v/>
      </c>
    </row>
    <row r="1078" customFormat="false" ht="13" hidden="false" customHeight="true" outlineLevel="0" collapsed="false">
      <c r="A1078" s="46"/>
      <c r="B1078" s="47"/>
      <c r="C1078" s="48"/>
      <c r="D1078" s="48"/>
      <c r="E1078" s="49"/>
      <c r="F1078" s="50"/>
      <c r="G1078" s="51"/>
      <c r="H1078" s="51"/>
      <c r="I1078" s="52"/>
      <c r="J1078" s="53"/>
      <c r="K1078" s="54" t="n">
        <f aca="false">I1078-(I1078*J1078)</f>
        <v>0</v>
      </c>
      <c r="L1078" s="54"/>
      <c r="M1078" s="55"/>
      <c r="N1078" s="56" t="n">
        <f aca="false">IF(M1078="",(K1078),(K1078/M1078))</f>
        <v>0</v>
      </c>
      <c r="O1078" s="57" t="e">
        <f aca="false">(1-(N1078/R1078))</f>
        <v>#DIV/0!</v>
      </c>
      <c r="P1078" s="58"/>
      <c r="Q1078" s="58"/>
      <c r="R1078" s="59"/>
      <c r="S1078" s="60"/>
      <c r="T1078" s="61" t="str">
        <f aca="false">IF(W1078="","",VLOOKUP(W1078,Categories!$M$155:$N$866,2,FALSE()))</f>
        <v/>
      </c>
      <c r="U1078" s="62"/>
      <c r="V1078" s="63"/>
      <c r="W1078" s="64"/>
      <c r="X1078" s="65"/>
      <c r="Y1078" s="66" t="str">
        <f aca="false">IF(ISERROR(VLOOKUP(T1078,'Target Margins'!A:F,5,FALSE())),"",VLOOKUP(T1078,'Target Margins'!A:F,5,FALSE()))</f>
        <v/>
      </c>
    </row>
    <row r="1079" customFormat="false" ht="13" hidden="false" customHeight="true" outlineLevel="0" collapsed="false">
      <c r="A1079" s="46"/>
      <c r="B1079" s="47"/>
      <c r="C1079" s="48"/>
      <c r="D1079" s="48"/>
      <c r="E1079" s="49"/>
      <c r="F1079" s="50"/>
      <c r="G1079" s="51"/>
      <c r="H1079" s="51"/>
      <c r="I1079" s="52"/>
      <c r="J1079" s="53"/>
      <c r="K1079" s="54" t="n">
        <f aca="false">I1079-(I1079*J1079)</f>
        <v>0</v>
      </c>
      <c r="L1079" s="54"/>
      <c r="M1079" s="55"/>
      <c r="N1079" s="56" t="n">
        <f aca="false">IF(M1079="",(K1079),(K1079/M1079))</f>
        <v>0</v>
      </c>
      <c r="O1079" s="57" t="e">
        <f aca="false">(1-(N1079/R1079))</f>
        <v>#DIV/0!</v>
      </c>
      <c r="P1079" s="58"/>
      <c r="Q1079" s="58"/>
      <c r="R1079" s="59"/>
      <c r="S1079" s="60"/>
      <c r="T1079" s="61" t="str">
        <f aca="false">IF(W1079="","",VLOOKUP(W1079,Categories!$M$155:$N$866,2,FALSE()))</f>
        <v/>
      </c>
      <c r="U1079" s="62"/>
      <c r="V1079" s="63"/>
      <c r="W1079" s="64"/>
      <c r="X1079" s="65"/>
      <c r="Y1079" s="66" t="str">
        <f aca="false">IF(ISERROR(VLOOKUP(T1079,'Target Margins'!A:F,5,FALSE())),"",VLOOKUP(T1079,'Target Margins'!A:F,5,FALSE()))</f>
        <v/>
      </c>
    </row>
    <row r="1080" customFormat="false" ht="13" hidden="false" customHeight="true" outlineLevel="0" collapsed="false">
      <c r="A1080" s="46"/>
      <c r="B1080" s="47"/>
      <c r="C1080" s="48"/>
      <c r="D1080" s="48"/>
      <c r="E1080" s="49"/>
      <c r="F1080" s="50"/>
      <c r="G1080" s="51"/>
      <c r="H1080" s="51"/>
      <c r="I1080" s="52"/>
      <c r="J1080" s="53"/>
      <c r="K1080" s="54" t="n">
        <f aca="false">I1080-(I1080*J1080)</f>
        <v>0</v>
      </c>
      <c r="L1080" s="54"/>
      <c r="M1080" s="55"/>
      <c r="N1080" s="56" t="n">
        <f aca="false">IF(M1080="",(K1080),(K1080/M1080))</f>
        <v>0</v>
      </c>
      <c r="O1080" s="57" t="e">
        <f aca="false">(1-(N1080/R1080))</f>
        <v>#DIV/0!</v>
      </c>
      <c r="P1080" s="58"/>
      <c r="Q1080" s="58"/>
      <c r="R1080" s="59"/>
      <c r="S1080" s="60"/>
      <c r="T1080" s="61" t="str">
        <f aca="false">IF(W1080="","",VLOOKUP(W1080,Categories!$M$155:$N$866,2,FALSE()))</f>
        <v/>
      </c>
      <c r="U1080" s="62"/>
      <c r="V1080" s="63"/>
      <c r="W1080" s="64"/>
      <c r="X1080" s="65"/>
      <c r="Y1080" s="66" t="str">
        <f aca="false">IF(ISERROR(VLOOKUP(T1080,'Target Margins'!A:F,5,FALSE())),"",VLOOKUP(T1080,'Target Margins'!A:F,5,FALSE()))</f>
        <v/>
      </c>
    </row>
    <row r="1081" customFormat="false" ht="13" hidden="false" customHeight="true" outlineLevel="0" collapsed="false">
      <c r="A1081" s="46"/>
      <c r="B1081" s="47"/>
      <c r="C1081" s="48"/>
      <c r="D1081" s="48"/>
      <c r="E1081" s="49"/>
      <c r="F1081" s="50"/>
      <c r="G1081" s="51"/>
      <c r="H1081" s="51"/>
      <c r="I1081" s="52"/>
      <c r="J1081" s="53"/>
      <c r="K1081" s="54" t="n">
        <f aca="false">I1081-(I1081*J1081)</f>
        <v>0</v>
      </c>
      <c r="L1081" s="54"/>
      <c r="M1081" s="55"/>
      <c r="N1081" s="56" t="n">
        <f aca="false">IF(M1081="",(K1081),(K1081/M1081))</f>
        <v>0</v>
      </c>
      <c r="O1081" s="57" t="e">
        <f aca="false">(1-(N1081/R1081))</f>
        <v>#DIV/0!</v>
      </c>
      <c r="P1081" s="58"/>
      <c r="Q1081" s="58"/>
      <c r="R1081" s="59"/>
      <c r="S1081" s="60"/>
      <c r="T1081" s="61" t="str">
        <f aca="false">IF(W1081="","",VLOOKUP(W1081,Categories!$M$155:$N$866,2,FALSE()))</f>
        <v/>
      </c>
      <c r="U1081" s="62"/>
      <c r="V1081" s="63"/>
      <c r="W1081" s="64"/>
      <c r="X1081" s="65"/>
      <c r="Y1081" s="66" t="str">
        <f aca="false">IF(ISERROR(VLOOKUP(T1081,'Target Margins'!A:F,5,FALSE())),"",VLOOKUP(T1081,'Target Margins'!A:F,5,FALSE()))</f>
        <v/>
      </c>
    </row>
    <row r="1082" customFormat="false" ht="13" hidden="false" customHeight="true" outlineLevel="0" collapsed="false">
      <c r="A1082" s="46"/>
      <c r="B1082" s="47"/>
      <c r="C1082" s="48"/>
      <c r="D1082" s="48"/>
      <c r="E1082" s="49"/>
      <c r="F1082" s="50"/>
      <c r="G1082" s="51"/>
      <c r="H1082" s="51"/>
      <c r="I1082" s="52"/>
      <c r="J1082" s="53"/>
      <c r="K1082" s="54" t="n">
        <f aca="false">I1082-(I1082*J1082)</f>
        <v>0</v>
      </c>
      <c r="L1082" s="54"/>
      <c r="M1082" s="55"/>
      <c r="N1082" s="56" t="n">
        <f aca="false">IF(M1082="",(K1082),(K1082/M1082))</f>
        <v>0</v>
      </c>
      <c r="O1082" s="57" t="e">
        <f aca="false">(1-(N1082/R1082))</f>
        <v>#DIV/0!</v>
      </c>
      <c r="P1082" s="58"/>
      <c r="Q1082" s="58"/>
      <c r="R1082" s="59"/>
      <c r="S1082" s="60"/>
      <c r="T1082" s="61" t="str">
        <f aca="false">IF(W1082="","",VLOOKUP(W1082,Categories!$M$155:$N$866,2,FALSE()))</f>
        <v/>
      </c>
      <c r="U1082" s="62"/>
      <c r="V1082" s="63"/>
      <c r="W1082" s="64"/>
      <c r="X1082" s="65"/>
      <c r="Y1082" s="66" t="str">
        <f aca="false">IF(ISERROR(VLOOKUP(T1082,'Target Margins'!A:F,5,FALSE())),"",VLOOKUP(T1082,'Target Margins'!A:F,5,FALSE()))</f>
        <v/>
      </c>
    </row>
    <row r="1083" customFormat="false" ht="13" hidden="false" customHeight="true" outlineLevel="0" collapsed="false">
      <c r="A1083" s="46"/>
      <c r="B1083" s="47"/>
      <c r="C1083" s="48"/>
      <c r="D1083" s="48"/>
      <c r="E1083" s="49"/>
      <c r="F1083" s="50"/>
      <c r="G1083" s="51"/>
      <c r="H1083" s="51"/>
      <c r="I1083" s="52"/>
      <c r="J1083" s="53"/>
      <c r="K1083" s="54" t="n">
        <f aca="false">I1083-(I1083*J1083)</f>
        <v>0</v>
      </c>
      <c r="L1083" s="54"/>
      <c r="M1083" s="55"/>
      <c r="N1083" s="56" t="n">
        <f aca="false">IF(M1083="",(K1083),(K1083/M1083))</f>
        <v>0</v>
      </c>
      <c r="O1083" s="57" t="e">
        <f aca="false">(1-(N1083/R1083))</f>
        <v>#DIV/0!</v>
      </c>
      <c r="P1083" s="58"/>
      <c r="Q1083" s="58"/>
      <c r="R1083" s="59"/>
      <c r="S1083" s="60"/>
      <c r="T1083" s="61" t="str">
        <f aca="false">IF(W1083="","",VLOOKUP(W1083,Categories!$M$155:$N$866,2,FALSE()))</f>
        <v/>
      </c>
      <c r="U1083" s="62"/>
      <c r="V1083" s="63"/>
      <c r="W1083" s="64"/>
      <c r="X1083" s="65"/>
      <c r="Y1083" s="66" t="str">
        <f aca="false">IF(ISERROR(VLOOKUP(T1083,'Target Margins'!A:F,5,FALSE())),"",VLOOKUP(T1083,'Target Margins'!A:F,5,FALSE()))</f>
        <v/>
      </c>
    </row>
    <row r="1084" customFormat="false" ht="13" hidden="false" customHeight="true" outlineLevel="0" collapsed="false">
      <c r="A1084" s="46"/>
      <c r="B1084" s="47"/>
      <c r="C1084" s="48"/>
      <c r="D1084" s="48"/>
      <c r="E1084" s="49"/>
      <c r="F1084" s="50"/>
      <c r="G1084" s="51"/>
      <c r="H1084" s="51"/>
      <c r="I1084" s="52"/>
      <c r="J1084" s="53"/>
      <c r="K1084" s="54" t="n">
        <f aca="false">I1084-(I1084*J1084)</f>
        <v>0</v>
      </c>
      <c r="L1084" s="54"/>
      <c r="M1084" s="55"/>
      <c r="N1084" s="56" t="n">
        <f aca="false">IF(M1084="",(K1084),(K1084/M1084))</f>
        <v>0</v>
      </c>
      <c r="O1084" s="57" t="e">
        <f aca="false">(1-(N1084/R1084))</f>
        <v>#DIV/0!</v>
      </c>
      <c r="P1084" s="58"/>
      <c r="Q1084" s="58"/>
      <c r="R1084" s="59"/>
      <c r="S1084" s="60"/>
      <c r="T1084" s="61" t="str">
        <f aca="false">IF(W1084="","",VLOOKUP(W1084,Categories!$M$155:$N$866,2,FALSE()))</f>
        <v/>
      </c>
      <c r="U1084" s="62"/>
      <c r="V1084" s="63"/>
      <c r="W1084" s="64"/>
      <c r="X1084" s="65"/>
      <c r="Y1084" s="66" t="str">
        <f aca="false">IF(ISERROR(VLOOKUP(T1084,'Target Margins'!A:F,5,FALSE())),"",VLOOKUP(T1084,'Target Margins'!A:F,5,FALSE()))</f>
        <v/>
      </c>
    </row>
    <row r="1085" customFormat="false" ht="13" hidden="false" customHeight="true" outlineLevel="0" collapsed="false">
      <c r="A1085" s="46"/>
      <c r="B1085" s="47"/>
      <c r="C1085" s="48"/>
      <c r="D1085" s="48"/>
      <c r="E1085" s="49"/>
      <c r="F1085" s="50"/>
      <c r="G1085" s="51"/>
      <c r="H1085" s="51"/>
      <c r="I1085" s="52"/>
      <c r="J1085" s="53"/>
      <c r="K1085" s="54" t="n">
        <f aca="false">I1085-(I1085*J1085)</f>
        <v>0</v>
      </c>
      <c r="L1085" s="54"/>
      <c r="M1085" s="55"/>
      <c r="N1085" s="56" t="n">
        <f aca="false">IF(M1085="",(K1085),(K1085/M1085))</f>
        <v>0</v>
      </c>
      <c r="O1085" s="57" t="e">
        <f aca="false">(1-(N1085/R1085))</f>
        <v>#DIV/0!</v>
      </c>
      <c r="P1085" s="58"/>
      <c r="Q1085" s="58"/>
      <c r="R1085" s="59"/>
      <c r="S1085" s="60"/>
      <c r="T1085" s="61" t="str">
        <f aca="false">IF(W1085="","",VLOOKUP(W1085,Categories!$M$155:$N$866,2,FALSE()))</f>
        <v/>
      </c>
      <c r="U1085" s="62"/>
      <c r="V1085" s="63"/>
      <c r="W1085" s="64"/>
      <c r="X1085" s="65"/>
      <c r="Y1085" s="66" t="str">
        <f aca="false">IF(ISERROR(VLOOKUP(T1085,'Target Margins'!A:F,5,FALSE())),"",VLOOKUP(T1085,'Target Margins'!A:F,5,FALSE()))</f>
        <v/>
      </c>
    </row>
    <row r="1086" customFormat="false" ht="13" hidden="false" customHeight="true" outlineLevel="0" collapsed="false">
      <c r="A1086" s="46"/>
      <c r="B1086" s="47"/>
      <c r="C1086" s="48"/>
      <c r="D1086" s="48"/>
      <c r="E1086" s="49"/>
      <c r="F1086" s="50"/>
      <c r="G1086" s="51"/>
      <c r="H1086" s="51"/>
      <c r="I1086" s="52"/>
      <c r="J1086" s="53"/>
      <c r="K1086" s="54" t="n">
        <f aca="false">I1086-(I1086*J1086)</f>
        <v>0</v>
      </c>
      <c r="L1086" s="54"/>
      <c r="M1086" s="55"/>
      <c r="N1086" s="56" t="n">
        <f aca="false">IF(M1086="",(K1086),(K1086/M1086))</f>
        <v>0</v>
      </c>
      <c r="O1086" s="57" t="e">
        <f aca="false">(1-(N1086/R1086))</f>
        <v>#DIV/0!</v>
      </c>
      <c r="P1086" s="58"/>
      <c r="Q1086" s="58"/>
      <c r="R1086" s="59"/>
      <c r="S1086" s="60"/>
      <c r="T1086" s="61" t="str">
        <f aca="false">IF(W1086="","",VLOOKUP(W1086,Categories!$M$155:$N$866,2,FALSE()))</f>
        <v/>
      </c>
      <c r="U1086" s="62"/>
      <c r="V1086" s="63"/>
      <c r="W1086" s="64"/>
      <c r="X1086" s="65"/>
      <c r="Y1086" s="66" t="str">
        <f aca="false">IF(ISERROR(VLOOKUP(T1086,'Target Margins'!A:F,5,FALSE())),"",VLOOKUP(T1086,'Target Margins'!A:F,5,FALSE()))</f>
        <v/>
      </c>
    </row>
    <row r="1087" customFormat="false" ht="13" hidden="false" customHeight="true" outlineLevel="0" collapsed="false">
      <c r="A1087" s="46"/>
      <c r="B1087" s="47"/>
      <c r="C1087" s="48"/>
      <c r="D1087" s="48"/>
      <c r="E1087" s="49"/>
      <c r="F1087" s="50"/>
      <c r="G1087" s="51"/>
      <c r="H1087" s="51"/>
      <c r="I1087" s="52"/>
      <c r="J1087" s="53"/>
      <c r="K1087" s="54" t="n">
        <f aca="false">I1087-(I1087*J1087)</f>
        <v>0</v>
      </c>
      <c r="L1087" s="54"/>
      <c r="M1087" s="55"/>
      <c r="N1087" s="56" t="n">
        <f aca="false">IF(M1087="",(K1087),(K1087/M1087))</f>
        <v>0</v>
      </c>
      <c r="O1087" s="57" t="e">
        <f aca="false">(1-(N1087/R1087))</f>
        <v>#DIV/0!</v>
      </c>
      <c r="P1087" s="58"/>
      <c r="Q1087" s="58"/>
      <c r="R1087" s="59"/>
      <c r="S1087" s="60"/>
      <c r="T1087" s="61" t="str">
        <f aca="false">IF(W1087="","",VLOOKUP(W1087,Categories!$M$155:$N$866,2,FALSE()))</f>
        <v/>
      </c>
      <c r="U1087" s="62"/>
      <c r="V1087" s="63"/>
      <c r="W1087" s="64"/>
      <c r="X1087" s="65"/>
      <c r="Y1087" s="66" t="str">
        <f aca="false">IF(ISERROR(VLOOKUP(T1087,'Target Margins'!A:F,5,FALSE())),"",VLOOKUP(T1087,'Target Margins'!A:F,5,FALSE()))</f>
        <v/>
      </c>
    </row>
    <row r="1088" customFormat="false" ht="13" hidden="false" customHeight="true" outlineLevel="0" collapsed="false">
      <c r="A1088" s="46"/>
      <c r="B1088" s="47"/>
      <c r="C1088" s="48"/>
      <c r="D1088" s="48"/>
      <c r="E1088" s="49"/>
      <c r="F1088" s="50"/>
      <c r="G1088" s="51"/>
      <c r="H1088" s="51"/>
      <c r="I1088" s="52"/>
      <c r="J1088" s="53"/>
      <c r="K1088" s="54" t="n">
        <f aca="false">I1088-(I1088*J1088)</f>
        <v>0</v>
      </c>
      <c r="L1088" s="54"/>
      <c r="M1088" s="55"/>
      <c r="N1088" s="56" t="n">
        <f aca="false">IF(M1088="",(K1088),(K1088/M1088))</f>
        <v>0</v>
      </c>
      <c r="O1088" s="57" t="e">
        <f aca="false">(1-(N1088/R1088))</f>
        <v>#DIV/0!</v>
      </c>
      <c r="P1088" s="58"/>
      <c r="Q1088" s="58"/>
      <c r="R1088" s="59"/>
      <c r="S1088" s="60"/>
      <c r="T1088" s="61" t="str">
        <f aca="false">IF(W1088="","",VLOOKUP(W1088,Categories!$M$155:$N$866,2,FALSE()))</f>
        <v/>
      </c>
      <c r="U1088" s="62"/>
      <c r="V1088" s="63"/>
      <c r="W1088" s="64"/>
      <c r="X1088" s="65"/>
      <c r="Y1088" s="66" t="str">
        <f aca="false">IF(ISERROR(VLOOKUP(T1088,'Target Margins'!A:F,5,FALSE())),"",VLOOKUP(T1088,'Target Margins'!A:F,5,FALSE()))</f>
        <v/>
      </c>
    </row>
    <row r="1089" customFormat="false" ht="13" hidden="false" customHeight="true" outlineLevel="0" collapsed="false">
      <c r="A1089" s="46"/>
      <c r="B1089" s="47"/>
      <c r="C1089" s="48"/>
      <c r="D1089" s="48"/>
      <c r="E1089" s="49"/>
      <c r="F1089" s="50"/>
      <c r="G1089" s="51"/>
      <c r="H1089" s="51"/>
      <c r="I1089" s="52"/>
      <c r="J1089" s="53"/>
      <c r="K1089" s="54" t="n">
        <f aca="false">I1089-(I1089*J1089)</f>
        <v>0</v>
      </c>
      <c r="L1089" s="54"/>
      <c r="M1089" s="55"/>
      <c r="N1089" s="56" t="n">
        <f aca="false">IF(M1089="",(K1089),(K1089/M1089))</f>
        <v>0</v>
      </c>
      <c r="O1089" s="57" t="e">
        <f aca="false">(1-(N1089/R1089))</f>
        <v>#DIV/0!</v>
      </c>
      <c r="P1089" s="58"/>
      <c r="Q1089" s="58"/>
      <c r="R1089" s="59"/>
      <c r="S1089" s="60"/>
      <c r="T1089" s="61" t="str">
        <f aca="false">IF(W1089="","",VLOOKUP(W1089,Categories!$M$155:$N$866,2,FALSE()))</f>
        <v/>
      </c>
      <c r="U1089" s="62"/>
      <c r="V1089" s="63"/>
      <c r="W1089" s="64"/>
      <c r="X1089" s="65"/>
      <c r="Y1089" s="66" t="str">
        <f aca="false">IF(ISERROR(VLOOKUP(T1089,'Target Margins'!A:F,5,FALSE())),"",VLOOKUP(T1089,'Target Margins'!A:F,5,FALSE()))</f>
        <v/>
      </c>
    </row>
    <row r="1090" customFormat="false" ht="13" hidden="false" customHeight="true" outlineLevel="0" collapsed="false">
      <c r="A1090" s="46"/>
      <c r="B1090" s="47"/>
      <c r="C1090" s="48"/>
      <c r="D1090" s="48"/>
      <c r="E1090" s="49"/>
      <c r="F1090" s="50"/>
      <c r="G1090" s="51"/>
      <c r="H1090" s="51"/>
      <c r="I1090" s="52"/>
      <c r="J1090" s="53"/>
      <c r="K1090" s="54" t="n">
        <f aca="false">I1090-(I1090*J1090)</f>
        <v>0</v>
      </c>
      <c r="L1090" s="54"/>
      <c r="M1090" s="55"/>
      <c r="N1090" s="56" t="n">
        <f aca="false">IF(M1090="",(K1090),(K1090/M1090))</f>
        <v>0</v>
      </c>
      <c r="O1090" s="57" t="e">
        <f aca="false">(1-(N1090/R1090))</f>
        <v>#DIV/0!</v>
      </c>
      <c r="P1090" s="58"/>
      <c r="Q1090" s="58"/>
      <c r="R1090" s="59"/>
      <c r="S1090" s="60"/>
      <c r="T1090" s="61" t="str">
        <f aca="false">IF(W1090="","",VLOOKUP(W1090,Categories!$M$155:$N$866,2,FALSE()))</f>
        <v/>
      </c>
      <c r="U1090" s="62"/>
      <c r="V1090" s="63"/>
      <c r="W1090" s="64"/>
      <c r="X1090" s="65"/>
      <c r="Y1090" s="66" t="str">
        <f aca="false">IF(ISERROR(VLOOKUP(T1090,'Target Margins'!A:F,5,FALSE())),"",VLOOKUP(T1090,'Target Margins'!A:F,5,FALSE()))</f>
        <v/>
      </c>
    </row>
    <row r="1091" customFormat="false" ht="13" hidden="false" customHeight="true" outlineLevel="0" collapsed="false">
      <c r="A1091" s="46"/>
      <c r="B1091" s="47"/>
      <c r="C1091" s="48"/>
      <c r="D1091" s="48"/>
      <c r="E1091" s="49"/>
      <c r="F1091" s="50"/>
      <c r="G1091" s="51"/>
      <c r="H1091" s="51"/>
      <c r="I1091" s="52"/>
      <c r="J1091" s="53"/>
      <c r="K1091" s="54" t="n">
        <f aca="false">I1091-(I1091*J1091)</f>
        <v>0</v>
      </c>
      <c r="L1091" s="54"/>
      <c r="M1091" s="55"/>
      <c r="N1091" s="56" t="n">
        <f aca="false">IF(M1091="",(K1091),(K1091/M1091))</f>
        <v>0</v>
      </c>
      <c r="O1091" s="57" t="e">
        <f aca="false">(1-(N1091/R1091))</f>
        <v>#DIV/0!</v>
      </c>
      <c r="P1091" s="58"/>
      <c r="Q1091" s="58"/>
      <c r="R1091" s="59"/>
      <c r="S1091" s="60"/>
      <c r="T1091" s="61" t="str">
        <f aca="false">IF(W1091="","",VLOOKUP(W1091,Categories!$M$155:$N$866,2,FALSE()))</f>
        <v/>
      </c>
      <c r="U1091" s="62"/>
      <c r="V1091" s="63"/>
      <c r="W1091" s="64"/>
      <c r="X1091" s="65"/>
      <c r="Y1091" s="66" t="str">
        <f aca="false">IF(ISERROR(VLOOKUP(T1091,'Target Margins'!A:F,5,FALSE())),"",VLOOKUP(T1091,'Target Margins'!A:F,5,FALSE()))</f>
        <v/>
      </c>
    </row>
    <row r="1092" customFormat="false" ht="13" hidden="false" customHeight="true" outlineLevel="0" collapsed="false">
      <c r="A1092" s="46"/>
      <c r="B1092" s="47"/>
      <c r="C1092" s="48"/>
      <c r="D1092" s="48"/>
      <c r="E1092" s="49"/>
      <c r="F1092" s="50"/>
      <c r="G1092" s="51"/>
      <c r="H1092" s="51"/>
      <c r="I1092" s="52"/>
      <c r="J1092" s="53"/>
      <c r="K1092" s="54" t="n">
        <f aca="false">I1092-(I1092*J1092)</f>
        <v>0</v>
      </c>
      <c r="L1092" s="54"/>
      <c r="M1092" s="55"/>
      <c r="N1092" s="56" t="n">
        <f aca="false">IF(M1092="",(K1092),(K1092/M1092))</f>
        <v>0</v>
      </c>
      <c r="O1092" s="57" t="e">
        <f aca="false">(1-(N1092/R1092))</f>
        <v>#DIV/0!</v>
      </c>
      <c r="P1092" s="58"/>
      <c r="Q1092" s="58"/>
      <c r="R1092" s="59"/>
      <c r="S1092" s="60"/>
      <c r="T1092" s="61" t="str">
        <f aca="false">IF(W1092="","",VLOOKUP(W1092,Categories!$M$155:$N$866,2,FALSE()))</f>
        <v/>
      </c>
      <c r="U1092" s="62"/>
      <c r="V1092" s="63"/>
      <c r="W1092" s="64"/>
      <c r="X1092" s="65"/>
      <c r="Y1092" s="66" t="str">
        <f aca="false">IF(ISERROR(VLOOKUP(T1092,'Target Margins'!A:F,5,FALSE())),"",VLOOKUP(T1092,'Target Margins'!A:F,5,FALSE()))</f>
        <v/>
      </c>
    </row>
    <row r="1093" customFormat="false" ht="13" hidden="false" customHeight="true" outlineLevel="0" collapsed="false">
      <c r="A1093" s="46"/>
      <c r="B1093" s="47"/>
      <c r="C1093" s="48"/>
      <c r="D1093" s="48"/>
      <c r="E1093" s="49"/>
      <c r="F1093" s="50"/>
      <c r="G1093" s="51"/>
      <c r="H1093" s="51"/>
      <c r="I1093" s="52"/>
      <c r="J1093" s="53"/>
      <c r="K1093" s="54" t="n">
        <f aca="false">I1093-(I1093*J1093)</f>
        <v>0</v>
      </c>
      <c r="L1093" s="54"/>
      <c r="M1093" s="55"/>
      <c r="N1093" s="56" t="n">
        <f aca="false">IF(M1093="",(K1093),(K1093/M1093))</f>
        <v>0</v>
      </c>
      <c r="O1093" s="57" t="e">
        <f aca="false">(1-(N1093/R1093))</f>
        <v>#DIV/0!</v>
      </c>
      <c r="P1093" s="58"/>
      <c r="Q1093" s="58"/>
      <c r="R1093" s="59"/>
      <c r="S1093" s="60"/>
      <c r="T1093" s="61" t="str">
        <f aca="false">IF(W1093="","",VLOOKUP(W1093,Categories!$M$155:$N$866,2,FALSE()))</f>
        <v/>
      </c>
      <c r="U1093" s="62"/>
      <c r="V1093" s="63"/>
      <c r="W1093" s="64"/>
      <c r="X1093" s="65"/>
      <c r="Y1093" s="66" t="str">
        <f aca="false">IF(ISERROR(VLOOKUP(T1093,'Target Margins'!A:F,5,FALSE())),"",VLOOKUP(T1093,'Target Margins'!A:F,5,FALSE()))</f>
        <v/>
      </c>
    </row>
    <row r="1094" customFormat="false" ht="13" hidden="false" customHeight="true" outlineLevel="0" collapsed="false">
      <c r="A1094" s="46"/>
      <c r="B1094" s="47"/>
      <c r="C1094" s="48"/>
      <c r="D1094" s="48"/>
      <c r="E1094" s="49"/>
      <c r="F1094" s="50"/>
      <c r="G1094" s="51"/>
      <c r="H1094" s="51"/>
      <c r="I1094" s="52"/>
      <c r="J1094" s="53"/>
      <c r="K1094" s="54" t="n">
        <f aca="false">I1094-(I1094*J1094)</f>
        <v>0</v>
      </c>
      <c r="L1094" s="54"/>
      <c r="M1094" s="55"/>
      <c r="N1094" s="56" t="n">
        <f aca="false">IF(M1094="",(K1094),(K1094/M1094))</f>
        <v>0</v>
      </c>
      <c r="O1094" s="57" t="e">
        <f aca="false">(1-(N1094/R1094))</f>
        <v>#DIV/0!</v>
      </c>
      <c r="P1094" s="58"/>
      <c r="Q1094" s="58"/>
      <c r="R1094" s="59"/>
      <c r="S1094" s="60"/>
      <c r="T1094" s="61" t="str">
        <f aca="false">IF(W1094="","",VLOOKUP(W1094,Categories!$M$155:$N$866,2,FALSE()))</f>
        <v/>
      </c>
      <c r="U1094" s="62"/>
      <c r="V1094" s="63"/>
      <c r="W1094" s="64"/>
      <c r="X1094" s="65"/>
      <c r="Y1094" s="66" t="str">
        <f aca="false">IF(ISERROR(VLOOKUP(T1094,'Target Margins'!A:F,5,FALSE())),"",VLOOKUP(T1094,'Target Margins'!A:F,5,FALSE()))</f>
        <v/>
      </c>
    </row>
    <row r="1095" customFormat="false" ht="13" hidden="false" customHeight="true" outlineLevel="0" collapsed="false">
      <c r="A1095" s="46"/>
      <c r="B1095" s="47"/>
      <c r="C1095" s="48"/>
      <c r="D1095" s="48"/>
      <c r="E1095" s="49"/>
      <c r="F1095" s="50"/>
      <c r="G1095" s="51"/>
      <c r="H1095" s="51"/>
      <c r="I1095" s="52"/>
      <c r="J1095" s="53"/>
      <c r="K1095" s="54" t="n">
        <f aca="false">I1095-(I1095*J1095)</f>
        <v>0</v>
      </c>
      <c r="L1095" s="54"/>
      <c r="M1095" s="55"/>
      <c r="N1095" s="56" t="n">
        <f aca="false">IF(M1095="",(K1095),(K1095/M1095))</f>
        <v>0</v>
      </c>
      <c r="O1095" s="57" t="e">
        <f aca="false">(1-(N1095/R1095))</f>
        <v>#DIV/0!</v>
      </c>
      <c r="P1095" s="58"/>
      <c r="Q1095" s="58"/>
      <c r="R1095" s="59"/>
      <c r="S1095" s="60"/>
      <c r="T1095" s="61" t="str">
        <f aca="false">IF(W1095="","",VLOOKUP(W1095,Categories!$M$155:$N$866,2,FALSE()))</f>
        <v/>
      </c>
      <c r="U1095" s="62"/>
      <c r="V1095" s="63"/>
      <c r="W1095" s="64"/>
      <c r="X1095" s="65"/>
      <c r="Y1095" s="66" t="str">
        <f aca="false">IF(ISERROR(VLOOKUP(T1095,'Target Margins'!A:F,5,FALSE())),"",VLOOKUP(T1095,'Target Margins'!A:F,5,FALSE()))</f>
        <v/>
      </c>
    </row>
    <row r="1096" customFormat="false" ht="13" hidden="false" customHeight="true" outlineLevel="0" collapsed="false">
      <c r="A1096" s="46"/>
      <c r="B1096" s="47"/>
      <c r="C1096" s="48"/>
      <c r="D1096" s="48"/>
      <c r="E1096" s="49"/>
      <c r="F1096" s="50"/>
      <c r="G1096" s="51"/>
      <c r="H1096" s="51"/>
      <c r="I1096" s="52"/>
      <c r="J1096" s="53"/>
      <c r="K1096" s="54" t="n">
        <f aca="false">I1096-(I1096*J1096)</f>
        <v>0</v>
      </c>
      <c r="L1096" s="54"/>
      <c r="M1096" s="55"/>
      <c r="N1096" s="56" t="n">
        <f aca="false">IF(M1096="",(K1096),(K1096/M1096))</f>
        <v>0</v>
      </c>
      <c r="O1096" s="57" t="e">
        <f aca="false">(1-(N1096/R1096))</f>
        <v>#DIV/0!</v>
      </c>
      <c r="P1096" s="58"/>
      <c r="Q1096" s="58"/>
      <c r="R1096" s="59"/>
      <c r="S1096" s="60"/>
      <c r="T1096" s="61" t="str">
        <f aca="false">IF(W1096="","",VLOOKUP(W1096,Categories!$M$155:$N$866,2,FALSE()))</f>
        <v/>
      </c>
      <c r="U1096" s="62"/>
      <c r="V1096" s="63"/>
      <c r="W1096" s="64"/>
      <c r="X1096" s="65"/>
      <c r="Y1096" s="66" t="str">
        <f aca="false">IF(ISERROR(VLOOKUP(T1096,'Target Margins'!A:F,5,FALSE())),"",VLOOKUP(T1096,'Target Margins'!A:F,5,FALSE()))</f>
        <v/>
      </c>
    </row>
    <row r="1097" customFormat="false" ht="13" hidden="false" customHeight="true" outlineLevel="0" collapsed="false">
      <c r="A1097" s="46"/>
      <c r="B1097" s="47"/>
      <c r="C1097" s="48"/>
      <c r="D1097" s="48"/>
      <c r="E1097" s="49"/>
      <c r="F1097" s="50"/>
      <c r="G1097" s="51"/>
      <c r="H1097" s="51"/>
      <c r="I1097" s="52"/>
      <c r="J1097" s="53"/>
      <c r="K1097" s="54" t="n">
        <f aca="false">I1097-(I1097*J1097)</f>
        <v>0</v>
      </c>
      <c r="L1097" s="54"/>
      <c r="M1097" s="55"/>
      <c r="N1097" s="56" t="n">
        <f aca="false">IF(M1097="",(K1097),(K1097/M1097))</f>
        <v>0</v>
      </c>
      <c r="O1097" s="57" t="e">
        <f aca="false">(1-(N1097/R1097))</f>
        <v>#DIV/0!</v>
      </c>
      <c r="P1097" s="58"/>
      <c r="Q1097" s="58"/>
      <c r="R1097" s="59"/>
      <c r="S1097" s="60"/>
      <c r="T1097" s="61" t="str">
        <f aca="false">IF(W1097="","",VLOOKUP(W1097,Categories!$M$155:$N$866,2,FALSE()))</f>
        <v/>
      </c>
      <c r="U1097" s="62"/>
      <c r="V1097" s="63"/>
      <c r="W1097" s="64"/>
      <c r="X1097" s="65"/>
      <c r="Y1097" s="66" t="str">
        <f aca="false">IF(ISERROR(VLOOKUP(T1097,'Target Margins'!A:F,5,FALSE())),"",VLOOKUP(T1097,'Target Margins'!A:F,5,FALSE()))</f>
        <v/>
      </c>
    </row>
    <row r="1098" customFormat="false" ht="13" hidden="false" customHeight="true" outlineLevel="0" collapsed="false">
      <c r="A1098" s="46"/>
      <c r="B1098" s="47"/>
      <c r="C1098" s="48"/>
      <c r="D1098" s="48"/>
      <c r="E1098" s="49"/>
      <c r="F1098" s="50"/>
      <c r="G1098" s="51"/>
      <c r="H1098" s="51"/>
      <c r="I1098" s="52"/>
      <c r="J1098" s="53"/>
      <c r="K1098" s="54" t="n">
        <f aca="false">I1098-(I1098*J1098)</f>
        <v>0</v>
      </c>
      <c r="L1098" s="54"/>
      <c r="M1098" s="55"/>
      <c r="N1098" s="56" t="n">
        <f aca="false">IF(M1098="",(K1098),(K1098/M1098))</f>
        <v>0</v>
      </c>
      <c r="O1098" s="57" t="e">
        <f aca="false">(1-(N1098/R1098))</f>
        <v>#DIV/0!</v>
      </c>
      <c r="P1098" s="58"/>
      <c r="Q1098" s="58"/>
      <c r="R1098" s="59"/>
      <c r="S1098" s="60"/>
      <c r="T1098" s="61" t="str">
        <f aca="false">IF(W1098="","",VLOOKUP(W1098,Categories!$M$155:$N$866,2,FALSE()))</f>
        <v/>
      </c>
      <c r="U1098" s="62"/>
      <c r="V1098" s="63"/>
      <c r="W1098" s="64"/>
      <c r="X1098" s="65"/>
      <c r="Y1098" s="66" t="str">
        <f aca="false">IF(ISERROR(VLOOKUP(T1098,'Target Margins'!A:F,5,FALSE())),"",VLOOKUP(T1098,'Target Margins'!A:F,5,FALSE()))</f>
        <v/>
      </c>
    </row>
    <row r="1099" customFormat="false" ht="13" hidden="false" customHeight="true" outlineLevel="0" collapsed="false">
      <c r="A1099" s="46"/>
      <c r="B1099" s="47"/>
      <c r="C1099" s="48"/>
      <c r="D1099" s="48"/>
      <c r="E1099" s="49"/>
      <c r="F1099" s="50"/>
      <c r="G1099" s="51"/>
      <c r="H1099" s="51"/>
      <c r="I1099" s="52"/>
      <c r="J1099" s="53"/>
      <c r="K1099" s="54" t="n">
        <f aca="false">I1099-(I1099*J1099)</f>
        <v>0</v>
      </c>
      <c r="L1099" s="54"/>
      <c r="M1099" s="55"/>
      <c r="N1099" s="56" t="n">
        <f aca="false">IF(M1099="",(K1099),(K1099/M1099))</f>
        <v>0</v>
      </c>
      <c r="O1099" s="57" t="e">
        <f aca="false">(1-(N1099/R1099))</f>
        <v>#DIV/0!</v>
      </c>
      <c r="P1099" s="58"/>
      <c r="Q1099" s="58"/>
      <c r="R1099" s="59"/>
      <c r="S1099" s="60"/>
      <c r="T1099" s="61" t="str">
        <f aca="false">IF(W1099="","",VLOOKUP(W1099,Categories!$M$155:$N$866,2,FALSE()))</f>
        <v/>
      </c>
      <c r="U1099" s="62"/>
      <c r="V1099" s="63"/>
      <c r="W1099" s="64"/>
      <c r="X1099" s="65"/>
      <c r="Y1099" s="66" t="str">
        <f aca="false">IF(ISERROR(VLOOKUP(T1099,'Target Margins'!A:F,5,FALSE())),"",VLOOKUP(T1099,'Target Margins'!A:F,5,FALSE()))</f>
        <v/>
      </c>
    </row>
    <row r="1100" customFormat="false" ht="13" hidden="false" customHeight="true" outlineLevel="0" collapsed="false">
      <c r="A1100" s="46"/>
      <c r="B1100" s="47"/>
      <c r="C1100" s="48"/>
      <c r="D1100" s="48"/>
      <c r="E1100" s="49"/>
      <c r="F1100" s="50"/>
      <c r="G1100" s="51"/>
      <c r="H1100" s="51"/>
      <c r="I1100" s="52"/>
      <c r="J1100" s="53"/>
      <c r="K1100" s="54" t="n">
        <f aca="false">I1100-(I1100*J1100)</f>
        <v>0</v>
      </c>
      <c r="L1100" s="54"/>
      <c r="M1100" s="55"/>
      <c r="N1100" s="56" t="n">
        <f aca="false">IF(M1100="",(K1100),(K1100/M1100))</f>
        <v>0</v>
      </c>
      <c r="O1100" s="57" t="e">
        <f aca="false">(1-(N1100/R1100))</f>
        <v>#DIV/0!</v>
      </c>
      <c r="P1100" s="58"/>
      <c r="Q1100" s="58"/>
      <c r="R1100" s="59"/>
      <c r="S1100" s="60"/>
      <c r="T1100" s="61" t="str">
        <f aca="false">IF(W1100="","",VLOOKUP(W1100,Categories!$M$155:$N$866,2,FALSE()))</f>
        <v/>
      </c>
      <c r="U1100" s="62"/>
      <c r="V1100" s="63"/>
      <c r="W1100" s="64"/>
      <c r="X1100" s="65"/>
      <c r="Y1100" s="66" t="str">
        <f aca="false">IF(ISERROR(VLOOKUP(T1100,'Target Margins'!A:F,5,FALSE())),"",VLOOKUP(T1100,'Target Margins'!A:F,5,FALSE()))</f>
        <v/>
      </c>
    </row>
    <row r="1101" customFormat="false" ht="13" hidden="false" customHeight="true" outlineLevel="0" collapsed="false">
      <c r="A1101" s="46"/>
      <c r="B1101" s="47"/>
      <c r="C1101" s="48"/>
      <c r="D1101" s="48"/>
      <c r="E1101" s="49"/>
      <c r="F1101" s="50"/>
      <c r="G1101" s="51"/>
      <c r="H1101" s="51"/>
      <c r="I1101" s="52"/>
      <c r="J1101" s="53"/>
      <c r="K1101" s="54" t="n">
        <f aca="false">I1101-(I1101*J1101)</f>
        <v>0</v>
      </c>
      <c r="L1101" s="54"/>
      <c r="M1101" s="55"/>
      <c r="N1101" s="56" t="n">
        <f aca="false">IF(M1101="",(K1101),(K1101/M1101))</f>
        <v>0</v>
      </c>
      <c r="O1101" s="57" t="e">
        <f aca="false">(1-(N1101/R1101))</f>
        <v>#DIV/0!</v>
      </c>
      <c r="P1101" s="58"/>
      <c r="Q1101" s="58"/>
      <c r="R1101" s="59"/>
      <c r="S1101" s="60"/>
      <c r="T1101" s="61" t="str">
        <f aca="false">IF(W1101="","",VLOOKUP(W1101,Categories!$M$155:$N$866,2,FALSE()))</f>
        <v/>
      </c>
      <c r="U1101" s="62"/>
      <c r="V1101" s="63"/>
      <c r="W1101" s="64"/>
      <c r="X1101" s="65"/>
      <c r="Y1101" s="66" t="str">
        <f aca="false">IF(ISERROR(VLOOKUP(T1101,'Target Margins'!A:F,5,FALSE())),"",VLOOKUP(T1101,'Target Margins'!A:F,5,FALSE()))</f>
        <v/>
      </c>
    </row>
    <row r="1102" customFormat="false" ht="13" hidden="false" customHeight="true" outlineLevel="0" collapsed="false">
      <c r="A1102" s="46"/>
      <c r="B1102" s="47"/>
      <c r="C1102" s="48"/>
      <c r="D1102" s="48"/>
      <c r="E1102" s="49"/>
      <c r="F1102" s="50"/>
      <c r="G1102" s="51"/>
      <c r="H1102" s="51"/>
      <c r="I1102" s="52"/>
      <c r="J1102" s="53"/>
      <c r="K1102" s="54" t="n">
        <f aca="false">I1102-(I1102*J1102)</f>
        <v>0</v>
      </c>
      <c r="L1102" s="54"/>
      <c r="M1102" s="55"/>
      <c r="N1102" s="56" t="n">
        <f aca="false">IF(M1102="",(K1102),(K1102/M1102))</f>
        <v>0</v>
      </c>
      <c r="O1102" s="57" t="e">
        <f aca="false">(1-(N1102/R1102))</f>
        <v>#DIV/0!</v>
      </c>
      <c r="P1102" s="58"/>
      <c r="Q1102" s="58"/>
      <c r="R1102" s="59"/>
      <c r="S1102" s="60"/>
      <c r="T1102" s="61" t="str">
        <f aca="false">IF(W1102="","",VLOOKUP(W1102,Categories!$M$155:$N$866,2,FALSE()))</f>
        <v/>
      </c>
      <c r="U1102" s="62"/>
      <c r="V1102" s="63"/>
      <c r="W1102" s="64"/>
      <c r="X1102" s="65"/>
      <c r="Y1102" s="66" t="str">
        <f aca="false">IF(ISERROR(VLOOKUP(T1102,'Target Margins'!A:F,5,FALSE())),"",VLOOKUP(T1102,'Target Margins'!A:F,5,FALSE()))</f>
        <v/>
      </c>
    </row>
    <row r="1103" customFormat="false" ht="13" hidden="false" customHeight="true" outlineLevel="0" collapsed="false">
      <c r="A1103" s="46"/>
      <c r="B1103" s="47"/>
      <c r="C1103" s="48"/>
      <c r="D1103" s="48"/>
      <c r="E1103" s="49"/>
      <c r="F1103" s="50"/>
      <c r="G1103" s="51"/>
      <c r="H1103" s="51"/>
      <c r="I1103" s="52"/>
      <c r="J1103" s="53"/>
      <c r="K1103" s="54" t="n">
        <f aca="false">I1103-(I1103*J1103)</f>
        <v>0</v>
      </c>
      <c r="L1103" s="54"/>
      <c r="M1103" s="55"/>
      <c r="N1103" s="56" t="n">
        <f aca="false">IF(M1103="",(K1103),(K1103/M1103))</f>
        <v>0</v>
      </c>
      <c r="O1103" s="57" t="e">
        <f aca="false">(1-(N1103/R1103))</f>
        <v>#DIV/0!</v>
      </c>
      <c r="P1103" s="58"/>
      <c r="Q1103" s="58"/>
      <c r="R1103" s="59"/>
      <c r="S1103" s="60"/>
      <c r="T1103" s="61" t="str">
        <f aca="false">IF(W1103="","",VLOOKUP(W1103,Categories!$M$155:$N$866,2,FALSE()))</f>
        <v/>
      </c>
      <c r="U1103" s="62"/>
      <c r="V1103" s="63"/>
      <c r="W1103" s="64"/>
      <c r="X1103" s="65"/>
      <c r="Y1103" s="66" t="str">
        <f aca="false">IF(ISERROR(VLOOKUP(T1103,'Target Margins'!A:F,5,FALSE())),"",VLOOKUP(T1103,'Target Margins'!A:F,5,FALSE()))</f>
        <v/>
      </c>
    </row>
    <row r="1104" customFormat="false" ht="13" hidden="false" customHeight="true" outlineLevel="0" collapsed="false">
      <c r="A1104" s="46"/>
      <c r="B1104" s="47"/>
      <c r="C1104" s="48"/>
      <c r="D1104" s="48"/>
      <c r="E1104" s="49"/>
      <c r="F1104" s="50"/>
      <c r="G1104" s="51"/>
      <c r="H1104" s="51"/>
      <c r="I1104" s="52"/>
      <c r="J1104" s="53"/>
      <c r="K1104" s="54" t="n">
        <f aca="false">I1104-(I1104*J1104)</f>
        <v>0</v>
      </c>
      <c r="L1104" s="54"/>
      <c r="M1104" s="55"/>
      <c r="N1104" s="56" t="n">
        <f aca="false">IF(M1104="",(K1104),(K1104/M1104))</f>
        <v>0</v>
      </c>
      <c r="O1104" s="57" t="e">
        <f aca="false">(1-(N1104/R1104))</f>
        <v>#DIV/0!</v>
      </c>
      <c r="P1104" s="58"/>
      <c r="Q1104" s="58"/>
      <c r="R1104" s="59"/>
      <c r="S1104" s="60"/>
      <c r="T1104" s="61" t="str">
        <f aca="false">IF(W1104="","",VLOOKUP(W1104,Categories!$M$155:$N$866,2,FALSE()))</f>
        <v/>
      </c>
      <c r="U1104" s="62"/>
      <c r="V1104" s="63"/>
      <c r="W1104" s="64"/>
      <c r="X1104" s="65"/>
      <c r="Y1104" s="66" t="str">
        <f aca="false">IF(ISERROR(VLOOKUP(T1104,'Target Margins'!A:F,5,FALSE())),"",VLOOKUP(T1104,'Target Margins'!A:F,5,FALSE()))</f>
        <v/>
      </c>
    </row>
    <row r="1105" customFormat="false" ht="13" hidden="false" customHeight="true" outlineLevel="0" collapsed="false">
      <c r="A1105" s="46"/>
      <c r="B1105" s="47"/>
      <c r="C1105" s="48"/>
      <c r="D1105" s="48"/>
      <c r="E1105" s="49"/>
      <c r="F1105" s="50"/>
      <c r="G1105" s="51"/>
      <c r="H1105" s="51"/>
      <c r="I1105" s="52"/>
      <c r="J1105" s="53"/>
      <c r="K1105" s="54" t="n">
        <f aca="false">I1105-(I1105*J1105)</f>
        <v>0</v>
      </c>
      <c r="L1105" s="54"/>
      <c r="M1105" s="55"/>
      <c r="N1105" s="56" t="n">
        <f aca="false">IF(M1105="",(K1105),(K1105/M1105))</f>
        <v>0</v>
      </c>
      <c r="O1105" s="57" t="e">
        <f aca="false">(1-(N1105/R1105))</f>
        <v>#DIV/0!</v>
      </c>
      <c r="P1105" s="58"/>
      <c r="Q1105" s="58"/>
      <c r="R1105" s="59"/>
      <c r="S1105" s="60"/>
      <c r="T1105" s="61" t="str">
        <f aca="false">IF(W1105="","",VLOOKUP(W1105,Categories!$M$155:$N$866,2,FALSE()))</f>
        <v/>
      </c>
      <c r="U1105" s="62"/>
      <c r="V1105" s="63"/>
      <c r="W1105" s="64"/>
      <c r="X1105" s="65"/>
      <c r="Y1105" s="66" t="str">
        <f aca="false">IF(ISERROR(VLOOKUP(T1105,'Target Margins'!A:F,5,FALSE())),"",VLOOKUP(T1105,'Target Margins'!A:F,5,FALSE()))</f>
        <v/>
      </c>
    </row>
    <row r="1106" customFormat="false" ht="13" hidden="false" customHeight="true" outlineLevel="0" collapsed="false">
      <c r="A1106" s="46"/>
      <c r="B1106" s="47"/>
      <c r="C1106" s="48"/>
      <c r="D1106" s="48"/>
      <c r="E1106" s="49"/>
      <c r="F1106" s="50"/>
      <c r="G1106" s="51"/>
      <c r="H1106" s="51"/>
      <c r="I1106" s="52"/>
      <c r="J1106" s="53"/>
      <c r="K1106" s="54" t="n">
        <f aca="false">I1106-(I1106*J1106)</f>
        <v>0</v>
      </c>
      <c r="L1106" s="54"/>
      <c r="M1106" s="55"/>
      <c r="N1106" s="56" t="n">
        <f aca="false">IF(M1106="",(K1106),(K1106/M1106))</f>
        <v>0</v>
      </c>
      <c r="O1106" s="57" t="e">
        <f aca="false">(1-(N1106/R1106))</f>
        <v>#DIV/0!</v>
      </c>
      <c r="P1106" s="58"/>
      <c r="Q1106" s="58"/>
      <c r="R1106" s="59"/>
      <c r="S1106" s="60"/>
      <c r="T1106" s="61" t="str">
        <f aca="false">IF(W1106="","",VLOOKUP(W1106,Categories!$M$155:$N$866,2,FALSE()))</f>
        <v/>
      </c>
      <c r="U1106" s="62"/>
      <c r="V1106" s="63"/>
      <c r="W1106" s="64"/>
      <c r="X1106" s="65"/>
      <c r="Y1106" s="66" t="str">
        <f aca="false">IF(ISERROR(VLOOKUP(T1106,'Target Margins'!A:F,5,FALSE())),"",VLOOKUP(T1106,'Target Margins'!A:F,5,FALSE()))</f>
        <v/>
      </c>
    </row>
    <row r="1107" customFormat="false" ht="13" hidden="false" customHeight="true" outlineLevel="0" collapsed="false">
      <c r="A1107" s="46"/>
      <c r="B1107" s="47"/>
      <c r="C1107" s="48"/>
      <c r="D1107" s="48"/>
      <c r="E1107" s="49"/>
      <c r="F1107" s="50"/>
      <c r="G1107" s="51"/>
      <c r="H1107" s="51"/>
      <c r="I1107" s="52"/>
      <c r="J1107" s="53"/>
      <c r="K1107" s="54" t="n">
        <f aca="false">I1107-(I1107*J1107)</f>
        <v>0</v>
      </c>
      <c r="L1107" s="54"/>
      <c r="M1107" s="55"/>
      <c r="N1107" s="56" t="n">
        <f aca="false">IF(M1107="",(K1107),(K1107/M1107))</f>
        <v>0</v>
      </c>
      <c r="O1107" s="57" t="e">
        <f aca="false">(1-(N1107/R1107))</f>
        <v>#DIV/0!</v>
      </c>
      <c r="P1107" s="58"/>
      <c r="Q1107" s="58"/>
      <c r="R1107" s="59"/>
      <c r="S1107" s="60"/>
      <c r="T1107" s="61" t="str">
        <f aca="false">IF(W1107="","",VLOOKUP(W1107,Categories!$M$155:$N$866,2,FALSE()))</f>
        <v/>
      </c>
      <c r="U1107" s="62"/>
      <c r="V1107" s="63"/>
      <c r="W1107" s="64"/>
      <c r="X1107" s="65"/>
      <c r="Y1107" s="66" t="str">
        <f aca="false">IF(ISERROR(VLOOKUP(T1107,'Target Margins'!A:F,5,FALSE())),"",VLOOKUP(T1107,'Target Margins'!A:F,5,FALSE()))</f>
        <v/>
      </c>
    </row>
    <row r="1108" customFormat="false" ht="13" hidden="false" customHeight="true" outlineLevel="0" collapsed="false">
      <c r="A1108" s="46"/>
      <c r="B1108" s="47"/>
      <c r="C1108" s="48"/>
      <c r="D1108" s="48"/>
      <c r="E1108" s="49"/>
      <c r="F1108" s="50"/>
      <c r="G1108" s="51"/>
      <c r="H1108" s="51"/>
      <c r="I1108" s="52"/>
      <c r="J1108" s="53"/>
      <c r="K1108" s="54" t="n">
        <f aca="false">I1108-(I1108*J1108)</f>
        <v>0</v>
      </c>
      <c r="L1108" s="54"/>
      <c r="M1108" s="55"/>
      <c r="N1108" s="56" t="n">
        <f aca="false">IF(M1108="",(K1108),(K1108/M1108))</f>
        <v>0</v>
      </c>
      <c r="O1108" s="57" t="e">
        <f aca="false">(1-(N1108/R1108))</f>
        <v>#DIV/0!</v>
      </c>
      <c r="P1108" s="58"/>
      <c r="Q1108" s="58"/>
      <c r="R1108" s="59"/>
      <c r="S1108" s="60"/>
      <c r="T1108" s="61" t="str">
        <f aca="false">IF(W1108="","",VLOOKUP(W1108,Categories!$M$155:$N$866,2,FALSE()))</f>
        <v/>
      </c>
      <c r="U1108" s="62"/>
      <c r="V1108" s="63"/>
      <c r="W1108" s="64"/>
      <c r="X1108" s="65"/>
      <c r="Y1108" s="66" t="str">
        <f aca="false">IF(ISERROR(VLOOKUP(T1108,'Target Margins'!A:F,5,FALSE())),"",VLOOKUP(T1108,'Target Margins'!A:F,5,FALSE()))</f>
        <v/>
      </c>
    </row>
    <row r="1109" customFormat="false" ht="13" hidden="false" customHeight="true" outlineLevel="0" collapsed="false">
      <c r="A1109" s="46"/>
      <c r="B1109" s="47"/>
      <c r="C1109" s="48"/>
      <c r="D1109" s="48"/>
      <c r="E1109" s="49"/>
      <c r="F1109" s="50"/>
      <c r="G1109" s="51"/>
      <c r="H1109" s="51"/>
      <c r="I1109" s="52"/>
      <c r="J1109" s="53"/>
      <c r="K1109" s="54" t="n">
        <f aca="false">I1109-(I1109*J1109)</f>
        <v>0</v>
      </c>
      <c r="L1109" s="54"/>
      <c r="M1109" s="55"/>
      <c r="N1109" s="56" t="n">
        <f aca="false">IF(M1109="",(K1109),(K1109/M1109))</f>
        <v>0</v>
      </c>
      <c r="O1109" s="57" t="e">
        <f aca="false">(1-(N1109/R1109))</f>
        <v>#DIV/0!</v>
      </c>
      <c r="P1109" s="58"/>
      <c r="Q1109" s="58"/>
      <c r="R1109" s="59"/>
      <c r="S1109" s="60"/>
      <c r="T1109" s="61" t="str">
        <f aca="false">IF(W1109="","",VLOOKUP(W1109,Categories!$M$155:$N$866,2,FALSE()))</f>
        <v/>
      </c>
      <c r="U1109" s="62"/>
      <c r="V1109" s="63"/>
      <c r="W1109" s="64"/>
      <c r="X1109" s="65"/>
      <c r="Y1109" s="66" t="str">
        <f aca="false">IF(ISERROR(VLOOKUP(T1109,'Target Margins'!A:F,5,FALSE())),"",VLOOKUP(T1109,'Target Margins'!A:F,5,FALSE()))</f>
        <v/>
      </c>
    </row>
    <row r="1110" customFormat="false" ht="13" hidden="false" customHeight="true" outlineLevel="0" collapsed="false">
      <c r="A1110" s="46"/>
      <c r="B1110" s="47"/>
      <c r="C1110" s="48"/>
      <c r="D1110" s="48"/>
      <c r="E1110" s="49"/>
      <c r="F1110" s="50"/>
      <c r="G1110" s="51"/>
      <c r="H1110" s="51"/>
      <c r="I1110" s="52"/>
      <c r="J1110" s="53"/>
      <c r="K1110" s="54" t="n">
        <f aca="false">I1110-(I1110*J1110)</f>
        <v>0</v>
      </c>
      <c r="L1110" s="54"/>
      <c r="M1110" s="55"/>
      <c r="N1110" s="56" t="n">
        <f aca="false">IF(M1110="",(K1110),(K1110/M1110))</f>
        <v>0</v>
      </c>
      <c r="O1110" s="57" t="e">
        <f aca="false">(1-(N1110/R1110))</f>
        <v>#DIV/0!</v>
      </c>
      <c r="P1110" s="58"/>
      <c r="Q1110" s="58"/>
      <c r="R1110" s="59"/>
      <c r="S1110" s="60"/>
      <c r="T1110" s="61" t="str">
        <f aca="false">IF(W1110="","",VLOOKUP(W1110,Categories!$M$155:$N$866,2,FALSE()))</f>
        <v/>
      </c>
      <c r="U1110" s="62"/>
      <c r="V1110" s="63"/>
      <c r="W1110" s="64"/>
      <c r="X1110" s="65"/>
      <c r="Y1110" s="66" t="str">
        <f aca="false">IF(ISERROR(VLOOKUP(T1110,'Target Margins'!A:F,5,FALSE())),"",VLOOKUP(T1110,'Target Margins'!A:F,5,FALSE()))</f>
        <v/>
      </c>
    </row>
    <row r="1111" customFormat="false" ht="13" hidden="false" customHeight="true" outlineLevel="0" collapsed="false">
      <c r="A1111" s="46"/>
      <c r="B1111" s="47"/>
      <c r="C1111" s="48"/>
      <c r="D1111" s="48"/>
      <c r="E1111" s="49"/>
      <c r="F1111" s="50"/>
      <c r="G1111" s="51"/>
      <c r="H1111" s="51"/>
      <c r="I1111" s="52"/>
      <c r="J1111" s="53"/>
      <c r="K1111" s="54" t="n">
        <f aca="false">I1111-(I1111*J1111)</f>
        <v>0</v>
      </c>
      <c r="L1111" s="54"/>
      <c r="M1111" s="55"/>
      <c r="N1111" s="56" t="n">
        <f aca="false">IF(M1111="",(K1111),(K1111/M1111))</f>
        <v>0</v>
      </c>
      <c r="O1111" s="57" t="e">
        <f aca="false">(1-(N1111/R1111))</f>
        <v>#DIV/0!</v>
      </c>
      <c r="P1111" s="58"/>
      <c r="Q1111" s="58"/>
      <c r="R1111" s="59"/>
      <c r="S1111" s="60"/>
      <c r="T1111" s="61" t="str">
        <f aca="false">IF(W1111="","",VLOOKUP(W1111,Categories!$M$155:$N$866,2,FALSE()))</f>
        <v/>
      </c>
      <c r="U1111" s="62"/>
      <c r="V1111" s="63"/>
      <c r="W1111" s="64"/>
      <c r="X1111" s="65"/>
      <c r="Y1111" s="66" t="str">
        <f aca="false">IF(ISERROR(VLOOKUP(T1111,'Target Margins'!A:F,5,FALSE())),"",VLOOKUP(T1111,'Target Margins'!A:F,5,FALSE()))</f>
        <v/>
      </c>
    </row>
    <row r="1112" customFormat="false" ht="13" hidden="false" customHeight="true" outlineLevel="0" collapsed="false">
      <c r="A1112" s="46"/>
      <c r="B1112" s="47"/>
      <c r="C1112" s="48"/>
      <c r="D1112" s="48"/>
      <c r="E1112" s="49"/>
      <c r="F1112" s="50"/>
      <c r="G1112" s="51"/>
      <c r="H1112" s="51"/>
      <c r="I1112" s="52"/>
      <c r="J1112" s="53"/>
      <c r="K1112" s="54" t="n">
        <f aca="false">I1112-(I1112*J1112)</f>
        <v>0</v>
      </c>
      <c r="L1112" s="54"/>
      <c r="M1112" s="55"/>
      <c r="N1112" s="56" t="n">
        <f aca="false">IF(M1112="",(K1112),(K1112/M1112))</f>
        <v>0</v>
      </c>
      <c r="O1112" s="57" t="e">
        <f aca="false">(1-(N1112/R1112))</f>
        <v>#DIV/0!</v>
      </c>
      <c r="P1112" s="58"/>
      <c r="Q1112" s="58"/>
      <c r="R1112" s="59"/>
      <c r="S1112" s="60"/>
      <c r="T1112" s="61" t="str">
        <f aca="false">IF(W1112="","",VLOOKUP(W1112,Categories!$M$155:$N$866,2,FALSE()))</f>
        <v/>
      </c>
      <c r="U1112" s="62"/>
      <c r="V1112" s="63"/>
      <c r="W1112" s="64"/>
      <c r="X1112" s="65"/>
      <c r="Y1112" s="66" t="str">
        <f aca="false">IF(ISERROR(VLOOKUP(T1112,'Target Margins'!A:F,5,FALSE())),"",VLOOKUP(T1112,'Target Margins'!A:F,5,FALSE()))</f>
        <v/>
      </c>
    </row>
    <row r="1113" customFormat="false" ht="13" hidden="false" customHeight="true" outlineLevel="0" collapsed="false">
      <c r="A1113" s="46"/>
      <c r="B1113" s="47"/>
      <c r="C1113" s="48"/>
      <c r="D1113" s="48"/>
      <c r="E1113" s="49"/>
      <c r="F1113" s="50"/>
      <c r="G1113" s="51"/>
      <c r="H1113" s="51"/>
      <c r="I1113" s="52"/>
      <c r="J1113" s="53"/>
      <c r="K1113" s="54" t="n">
        <f aca="false">I1113-(I1113*J1113)</f>
        <v>0</v>
      </c>
      <c r="L1113" s="54"/>
      <c r="M1113" s="55"/>
      <c r="N1113" s="56" t="n">
        <f aca="false">IF(M1113="",(K1113),(K1113/M1113))</f>
        <v>0</v>
      </c>
      <c r="O1113" s="57" t="e">
        <f aca="false">(1-(N1113/R1113))</f>
        <v>#DIV/0!</v>
      </c>
      <c r="P1113" s="58"/>
      <c r="Q1113" s="58"/>
      <c r="R1113" s="59"/>
      <c r="S1113" s="60"/>
      <c r="T1113" s="61" t="str">
        <f aca="false">IF(W1113="","",VLOOKUP(W1113,Categories!$M$155:$N$866,2,FALSE()))</f>
        <v/>
      </c>
      <c r="U1113" s="62"/>
      <c r="V1113" s="63"/>
      <c r="W1113" s="64"/>
      <c r="X1113" s="65"/>
      <c r="Y1113" s="66" t="str">
        <f aca="false">IF(ISERROR(VLOOKUP(T1113,'Target Margins'!A:F,5,FALSE())),"",VLOOKUP(T1113,'Target Margins'!A:F,5,FALSE()))</f>
        <v/>
      </c>
    </row>
    <row r="1114" customFormat="false" ht="13" hidden="false" customHeight="true" outlineLevel="0" collapsed="false">
      <c r="A1114" s="46"/>
      <c r="B1114" s="47"/>
      <c r="C1114" s="48"/>
      <c r="D1114" s="48"/>
      <c r="E1114" s="49"/>
      <c r="F1114" s="50"/>
      <c r="G1114" s="51"/>
      <c r="H1114" s="51"/>
      <c r="I1114" s="52"/>
      <c r="J1114" s="53"/>
      <c r="K1114" s="54" t="n">
        <f aca="false">I1114-(I1114*J1114)</f>
        <v>0</v>
      </c>
      <c r="L1114" s="54"/>
      <c r="M1114" s="55"/>
      <c r="N1114" s="56" t="n">
        <f aca="false">IF(M1114="",(K1114),(K1114/M1114))</f>
        <v>0</v>
      </c>
      <c r="O1114" s="57" t="e">
        <f aca="false">(1-(N1114/R1114))</f>
        <v>#DIV/0!</v>
      </c>
      <c r="P1114" s="58"/>
      <c r="Q1114" s="58"/>
      <c r="R1114" s="59"/>
      <c r="S1114" s="60"/>
      <c r="T1114" s="61" t="str">
        <f aca="false">IF(W1114="","",VLOOKUP(W1114,Categories!$M$155:$N$866,2,FALSE()))</f>
        <v/>
      </c>
      <c r="U1114" s="62"/>
      <c r="V1114" s="63"/>
      <c r="W1114" s="64"/>
      <c r="X1114" s="65"/>
      <c r="Y1114" s="66" t="str">
        <f aca="false">IF(ISERROR(VLOOKUP(T1114,'Target Margins'!A:F,5,FALSE())),"",VLOOKUP(T1114,'Target Margins'!A:F,5,FALSE()))</f>
        <v/>
      </c>
    </row>
    <row r="1115" customFormat="false" ht="13" hidden="false" customHeight="true" outlineLevel="0" collapsed="false">
      <c r="A1115" s="46"/>
      <c r="B1115" s="47"/>
      <c r="C1115" s="48"/>
      <c r="D1115" s="48"/>
      <c r="E1115" s="49"/>
      <c r="F1115" s="50"/>
      <c r="G1115" s="51"/>
      <c r="H1115" s="51"/>
      <c r="I1115" s="52"/>
      <c r="J1115" s="53"/>
      <c r="K1115" s="54" t="n">
        <f aca="false">I1115-(I1115*J1115)</f>
        <v>0</v>
      </c>
      <c r="L1115" s="54"/>
      <c r="M1115" s="55"/>
      <c r="N1115" s="56" t="n">
        <f aca="false">IF(M1115="",(K1115),(K1115/M1115))</f>
        <v>0</v>
      </c>
      <c r="O1115" s="57" t="e">
        <f aca="false">(1-(N1115/R1115))</f>
        <v>#DIV/0!</v>
      </c>
      <c r="P1115" s="58"/>
      <c r="Q1115" s="58"/>
      <c r="R1115" s="59"/>
      <c r="S1115" s="60"/>
      <c r="T1115" s="61" t="str">
        <f aca="false">IF(W1115="","",VLOOKUP(W1115,Categories!$M$155:$N$866,2,FALSE()))</f>
        <v/>
      </c>
      <c r="U1115" s="62"/>
      <c r="V1115" s="63"/>
      <c r="W1115" s="64"/>
      <c r="X1115" s="65"/>
      <c r="Y1115" s="66" t="str">
        <f aca="false">IF(ISERROR(VLOOKUP(T1115,'Target Margins'!A:F,5,FALSE())),"",VLOOKUP(T1115,'Target Margins'!A:F,5,FALSE()))</f>
        <v/>
      </c>
    </row>
    <row r="1116" customFormat="false" ht="13" hidden="false" customHeight="true" outlineLevel="0" collapsed="false">
      <c r="A1116" s="46"/>
      <c r="B1116" s="47"/>
      <c r="C1116" s="48"/>
      <c r="D1116" s="48"/>
      <c r="E1116" s="49"/>
      <c r="F1116" s="50"/>
      <c r="G1116" s="51"/>
      <c r="H1116" s="51"/>
      <c r="I1116" s="52"/>
      <c r="J1116" s="53"/>
      <c r="K1116" s="54" t="n">
        <f aca="false">I1116-(I1116*J1116)</f>
        <v>0</v>
      </c>
      <c r="L1116" s="54"/>
      <c r="M1116" s="55"/>
      <c r="N1116" s="56" t="n">
        <f aca="false">IF(M1116="",(K1116),(K1116/M1116))</f>
        <v>0</v>
      </c>
      <c r="O1116" s="57" t="e">
        <f aca="false">(1-(N1116/R1116))</f>
        <v>#DIV/0!</v>
      </c>
      <c r="P1116" s="58"/>
      <c r="Q1116" s="58"/>
      <c r="R1116" s="59"/>
      <c r="S1116" s="60"/>
      <c r="T1116" s="61" t="str">
        <f aca="false">IF(W1116="","",VLOOKUP(W1116,Categories!$M$155:$N$866,2,FALSE()))</f>
        <v/>
      </c>
      <c r="U1116" s="62"/>
      <c r="V1116" s="63"/>
      <c r="W1116" s="64"/>
      <c r="X1116" s="65"/>
      <c r="Y1116" s="66" t="str">
        <f aca="false">IF(ISERROR(VLOOKUP(T1116,'Target Margins'!A:F,5,FALSE())),"",VLOOKUP(T1116,'Target Margins'!A:F,5,FALSE()))</f>
        <v/>
      </c>
    </row>
    <row r="1117" customFormat="false" ht="13" hidden="false" customHeight="true" outlineLevel="0" collapsed="false">
      <c r="A1117" s="46"/>
      <c r="B1117" s="47"/>
      <c r="C1117" s="48"/>
      <c r="D1117" s="48"/>
      <c r="E1117" s="49"/>
      <c r="F1117" s="50"/>
      <c r="G1117" s="51"/>
      <c r="H1117" s="51"/>
      <c r="I1117" s="52"/>
      <c r="J1117" s="53"/>
      <c r="K1117" s="54" t="n">
        <f aca="false">I1117-(I1117*J1117)</f>
        <v>0</v>
      </c>
      <c r="L1117" s="54"/>
      <c r="M1117" s="55"/>
      <c r="N1117" s="56" t="n">
        <f aca="false">IF(M1117="",(K1117),(K1117/M1117))</f>
        <v>0</v>
      </c>
      <c r="O1117" s="57" t="e">
        <f aca="false">(1-(N1117/R1117))</f>
        <v>#DIV/0!</v>
      </c>
      <c r="P1117" s="58"/>
      <c r="Q1117" s="58"/>
      <c r="R1117" s="59"/>
      <c r="S1117" s="60"/>
      <c r="T1117" s="61" t="str">
        <f aca="false">IF(W1117="","",VLOOKUP(W1117,Categories!$M$155:$N$866,2,FALSE()))</f>
        <v/>
      </c>
      <c r="U1117" s="62"/>
      <c r="V1117" s="63"/>
      <c r="W1117" s="64"/>
      <c r="X1117" s="65"/>
      <c r="Y1117" s="66" t="str">
        <f aca="false">IF(ISERROR(VLOOKUP(T1117,'Target Margins'!A:F,5,FALSE())),"",VLOOKUP(T1117,'Target Margins'!A:F,5,FALSE()))</f>
        <v/>
      </c>
    </row>
    <row r="1118" customFormat="false" ht="13" hidden="false" customHeight="true" outlineLevel="0" collapsed="false">
      <c r="A1118" s="46"/>
      <c r="B1118" s="47"/>
      <c r="C1118" s="48"/>
      <c r="D1118" s="48"/>
      <c r="E1118" s="49"/>
      <c r="F1118" s="50"/>
      <c r="G1118" s="51"/>
      <c r="H1118" s="51"/>
      <c r="I1118" s="52"/>
      <c r="J1118" s="53"/>
      <c r="K1118" s="54" t="n">
        <f aca="false">I1118-(I1118*J1118)</f>
        <v>0</v>
      </c>
      <c r="L1118" s="54"/>
      <c r="M1118" s="55"/>
      <c r="N1118" s="56" t="n">
        <f aca="false">IF(M1118="",(K1118),(K1118/M1118))</f>
        <v>0</v>
      </c>
      <c r="O1118" s="57" t="e">
        <f aca="false">(1-(N1118/R1118))</f>
        <v>#DIV/0!</v>
      </c>
      <c r="P1118" s="58"/>
      <c r="Q1118" s="58"/>
      <c r="R1118" s="59"/>
      <c r="S1118" s="60"/>
      <c r="T1118" s="61" t="str">
        <f aca="false">IF(W1118="","",VLOOKUP(W1118,Categories!$M$155:$N$866,2,FALSE()))</f>
        <v/>
      </c>
      <c r="U1118" s="62"/>
      <c r="V1118" s="63"/>
      <c r="W1118" s="64"/>
      <c r="X1118" s="65"/>
      <c r="Y1118" s="66" t="str">
        <f aca="false">IF(ISERROR(VLOOKUP(T1118,'Target Margins'!A:F,5,FALSE())),"",VLOOKUP(T1118,'Target Margins'!A:F,5,FALSE()))</f>
        <v/>
      </c>
    </row>
    <row r="1119" customFormat="false" ht="13" hidden="false" customHeight="true" outlineLevel="0" collapsed="false">
      <c r="A1119" s="46"/>
      <c r="B1119" s="47"/>
      <c r="C1119" s="48"/>
      <c r="D1119" s="48"/>
      <c r="E1119" s="49"/>
      <c r="F1119" s="50"/>
      <c r="G1119" s="51"/>
      <c r="H1119" s="51"/>
      <c r="I1119" s="52"/>
      <c r="J1119" s="53"/>
      <c r="K1119" s="54" t="n">
        <f aca="false">I1119-(I1119*J1119)</f>
        <v>0</v>
      </c>
      <c r="L1119" s="54"/>
      <c r="M1119" s="55"/>
      <c r="N1119" s="56" t="n">
        <f aca="false">IF(M1119="",(K1119),(K1119/M1119))</f>
        <v>0</v>
      </c>
      <c r="O1119" s="57" t="e">
        <f aca="false">(1-(N1119/R1119))</f>
        <v>#DIV/0!</v>
      </c>
      <c r="P1119" s="58"/>
      <c r="Q1119" s="58"/>
      <c r="R1119" s="59"/>
      <c r="S1119" s="60"/>
      <c r="T1119" s="61" t="str">
        <f aca="false">IF(W1119="","",VLOOKUP(W1119,Categories!$M$155:$N$866,2,FALSE()))</f>
        <v/>
      </c>
      <c r="U1119" s="62"/>
      <c r="V1119" s="63"/>
      <c r="W1119" s="64"/>
      <c r="X1119" s="65"/>
      <c r="Y1119" s="66" t="str">
        <f aca="false">IF(ISERROR(VLOOKUP(T1119,'Target Margins'!A:F,5,FALSE())),"",VLOOKUP(T1119,'Target Margins'!A:F,5,FALSE()))</f>
        <v/>
      </c>
    </row>
    <row r="1120" customFormat="false" ht="13" hidden="false" customHeight="true" outlineLevel="0" collapsed="false">
      <c r="A1120" s="46"/>
      <c r="B1120" s="47"/>
      <c r="C1120" s="48"/>
      <c r="D1120" s="48"/>
      <c r="E1120" s="49"/>
      <c r="F1120" s="50"/>
      <c r="G1120" s="51"/>
      <c r="H1120" s="51"/>
      <c r="I1120" s="52"/>
      <c r="J1120" s="53"/>
      <c r="K1120" s="54" t="n">
        <f aca="false">I1120-(I1120*J1120)</f>
        <v>0</v>
      </c>
      <c r="L1120" s="54"/>
      <c r="M1120" s="55"/>
      <c r="N1120" s="56" t="n">
        <f aca="false">IF(M1120="",(K1120),(K1120/M1120))</f>
        <v>0</v>
      </c>
      <c r="O1120" s="57" t="e">
        <f aca="false">(1-(N1120/R1120))</f>
        <v>#DIV/0!</v>
      </c>
      <c r="P1120" s="58"/>
      <c r="Q1120" s="58"/>
      <c r="R1120" s="59"/>
      <c r="S1120" s="60"/>
      <c r="T1120" s="61" t="str">
        <f aca="false">IF(W1120="","",VLOOKUP(W1120,Categories!$M$155:$N$866,2,FALSE()))</f>
        <v/>
      </c>
      <c r="U1120" s="62"/>
      <c r="V1120" s="63"/>
      <c r="W1120" s="64"/>
      <c r="X1120" s="65"/>
      <c r="Y1120" s="66" t="str">
        <f aca="false">IF(ISERROR(VLOOKUP(T1120,'Target Margins'!A:F,5,FALSE())),"",VLOOKUP(T1120,'Target Margins'!A:F,5,FALSE()))</f>
        <v/>
      </c>
    </row>
    <row r="1121" customFormat="false" ht="13" hidden="false" customHeight="true" outlineLevel="0" collapsed="false">
      <c r="A1121" s="46"/>
      <c r="B1121" s="47"/>
      <c r="C1121" s="48"/>
      <c r="D1121" s="48"/>
      <c r="E1121" s="49"/>
      <c r="F1121" s="50"/>
      <c r="G1121" s="51"/>
      <c r="H1121" s="51"/>
      <c r="I1121" s="52"/>
      <c r="J1121" s="53"/>
      <c r="K1121" s="54" t="n">
        <f aca="false">I1121-(I1121*J1121)</f>
        <v>0</v>
      </c>
      <c r="L1121" s="54"/>
      <c r="M1121" s="55"/>
      <c r="N1121" s="56" t="n">
        <f aca="false">IF(M1121="",(K1121),(K1121/M1121))</f>
        <v>0</v>
      </c>
      <c r="O1121" s="57" t="e">
        <f aca="false">(1-(N1121/R1121))</f>
        <v>#DIV/0!</v>
      </c>
      <c r="P1121" s="58"/>
      <c r="Q1121" s="58"/>
      <c r="R1121" s="59"/>
      <c r="S1121" s="60"/>
      <c r="T1121" s="61" t="str">
        <f aca="false">IF(W1121="","",VLOOKUP(W1121,Categories!$M$155:$N$866,2,FALSE()))</f>
        <v/>
      </c>
      <c r="U1121" s="62"/>
      <c r="V1121" s="63"/>
      <c r="W1121" s="64"/>
      <c r="X1121" s="65"/>
      <c r="Y1121" s="66" t="str">
        <f aca="false">IF(ISERROR(VLOOKUP(T1121,'Target Margins'!A:F,5,FALSE())),"",VLOOKUP(T1121,'Target Margins'!A:F,5,FALSE()))</f>
        <v/>
      </c>
    </row>
    <row r="1122" customFormat="false" ht="13" hidden="false" customHeight="true" outlineLevel="0" collapsed="false">
      <c r="A1122" s="46"/>
      <c r="B1122" s="47"/>
      <c r="C1122" s="48"/>
      <c r="D1122" s="48"/>
      <c r="E1122" s="49"/>
      <c r="F1122" s="50"/>
      <c r="G1122" s="51"/>
      <c r="H1122" s="51"/>
      <c r="I1122" s="52"/>
      <c r="J1122" s="53"/>
      <c r="K1122" s="54" t="n">
        <f aca="false">I1122-(I1122*J1122)</f>
        <v>0</v>
      </c>
      <c r="L1122" s="54"/>
      <c r="M1122" s="55"/>
      <c r="N1122" s="56" t="n">
        <f aca="false">IF(M1122="",(K1122),(K1122/M1122))</f>
        <v>0</v>
      </c>
      <c r="O1122" s="57" t="e">
        <f aca="false">(1-(N1122/R1122))</f>
        <v>#DIV/0!</v>
      </c>
      <c r="P1122" s="58"/>
      <c r="Q1122" s="58"/>
      <c r="R1122" s="59"/>
      <c r="S1122" s="60"/>
      <c r="T1122" s="61" t="str">
        <f aca="false">IF(W1122="","",VLOOKUP(W1122,Categories!$M$155:$N$866,2,FALSE()))</f>
        <v/>
      </c>
      <c r="U1122" s="62"/>
      <c r="V1122" s="63"/>
      <c r="W1122" s="64"/>
      <c r="X1122" s="65"/>
      <c r="Y1122" s="66" t="str">
        <f aca="false">IF(ISERROR(VLOOKUP(T1122,'Target Margins'!A:F,5,FALSE())),"",VLOOKUP(T1122,'Target Margins'!A:F,5,FALSE()))</f>
        <v/>
      </c>
    </row>
    <row r="1123" customFormat="false" ht="13" hidden="false" customHeight="true" outlineLevel="0" collapsed="false">
      <c r="A1123" s="46"/>
      <c r="B1123" s="47"/>
      <c r="C1123" s="48"/>
      <c r="D1123" s="48"/>
      <c r="E1123" s="49"/>
      <c r="F1123" s="50"/>
      <c r="G1123" s="51"/>
      <c r="H1123" s="51"/>
      <c r="I1123" s="52"/>
      <c r="J1123" s="53"/>
      <c r="K1123" s="54" t="n">
        <f aca="false">I1123-(I1123*J1123)</f>
        <v>0</v>
      </c>
      <c r="L1123" s="54"/>
      <c r="M1123" s="55"/>
      <c r="N1123" s="56" t="n">
        <f aca="false">IF(M1123="",(K1123),(K1123/M1123))</f>
        <v>0</v>
      </c>
      <c r="O1123" s="57" t="e">
        <f aca="false">(1-(N1123/R1123))</f>
        <v>#DIV/0!</v>
      </c>
      <c r="P1123" s="58"/>
      <c r="Q1123" s="58"/>
      <c r="R1123" s="59"/>
      <c r="S1123" s="60"/>
      <c r="T1123" s="61" t="str">
        <f aca="false">IF(W1123="","",VLOOKUP(W1123,Categories!$M$155:$N$866,2,FALSE()))</f>
        <v/>
      </c>
      <c r="U1123" s="62"/>
      <c r="V1123" s="63"/>
      <c r="W1123" s="64"/>
      <c r="X1123" s="65"/>
      <c r="Y1123" s="66" t="str">
        <f aca="false">IF(ISERROR(VLOOKUP(T1123,'Target Margins'!A:F,5,FALSE())),"",VLOOKUP(T1123,'Target Margins'!A:F,5,FALSE()))</f>
        <v/>
      </c>
    </row>
    <row r="1124" customFormat="false" ht="13" hidden="false" customHeight="true" outlineLevel="0" collapsed="false">
      <c r="A1124" s="46"/>
      <c r="B1124" s="47"/>
      <c r="C1124" s="48"/>
      <c r="D1124" s="48"/>
      <c r="E1124" s="49"/>
      <c r="F1124" s="50"/>
      <c r="G1124" s="51"/>
      <c r="H1124" s="51"/>
      <c r="I1124" s="52"/>
      <c r="J1124" s="53"/>
      <c r="K1124" s="54" t="n">
        <f aca="false">I1124-(I1124*J1124)</f>
        <v>0</v>
      </c>
      <c r="L1124" s="54"/>
      <c r="M1124" s="55"/>
      <c r="N1124" s="56" t="n">
        <f aca="false">IF(M1124="",(K1124),(K1124/M1124))</f>
        <v>0</v>
      </c>
      <c r="O1124" s="57" t="e">
        <f aca="false">(1-(N1124/R1124))</f>
        <v>#DIV/0!</v>
      </c>
      <c r="P1124" s="58"/>
      <c r="Q1124" s="58"/>
      <c r="R1124" s="59"/>
      <c r="S1124" s="60"/>
      <c r="T1124" s="61" t="str">
        <f aca="false">IF(W1124="","",VLOOKUP(W1124,Categories!$M$155:$N$866,2,FALSE()))</f>
        <v/>
      </c>
      <c r="U1124" s="62"/>
      <c r="V1124" s="63"/>
      <c r="W1124" s="64"/>
      <c r="X1124" s="65"/>
      <c r="Y1124" s="66" t="str">
        <f aca="false">IF(ISERROR(VLOOKUP(T1124,'Target Margins'!A:F,5,FALSE())),"",VLOOKUP(T1124,'Target Margins'!A:F,5,FALSE()))</f>
        <v/>
      </c>
    </row>
    <row r="1125" customFormat="false" ht="13" hidden="false" customHeight="true" outlineLevel="0" collapsed="false">
      <c r="A1125" s="46"/>
      <c r="B1125" s="47"/>
      <c r="C1125" s="48"/>
      <c r="D1125" s="48"/>
      <c r="E1125" s="49"/>
      <c r="F1125" s="50"/>
      <c r="G1125" s="51"/>
      <c r="H1125" s="51"/>
      <c r="I1125" s="52"/>
      <c r="J1125" s="53"/>
      <c r="K1125" s="54" t="n">
        <f aca="false">I1125-(I1125*J1125)</f>
        <v>0</v>
      </c>
      <c r="L1125" s="54"/>
      <c r="M1125" s="55"/>
      <c r="N1125" s="56" t="n">
        <f aca="false">IF(M1125="",(K1125),(K1125/M1125))</f>
        <v>0</v>
      </c>
      <c r="O1125" s="57" t="e">
        <f aca="false">(1-(N1125/R1125))</f>
        <v>#DIV/0!</v>
      </c>
      <c r="P1125" s="58"/>
      <c r="Q1125" s="58"/>
      <c r="R1125" s="59"/>
      <c r="S1125" s="60"/>
      <c r="T1125" s="61" t="str">
        <f aca="false">IF(W1125="","",VLOOKUP(W1125,Categories!$M$155:$N$866,2,FALSE()))</f>
        <v/>
      </c>
      <c r="U1125" s="62"/>
      <c r="V1125" s="63"/>
      <c r="W1125" s="64"/>
      <c r="X1125" s="65"/>
      <c r="Y1125" s="66" t="str">
        <f aca="false">IF(ISERROR(VLOOKUP(T1125,'Target Margins'!A:F,5,FALSE())),"",VLOOKUP(T1125,'Target Margins'!A:F,5,FALSE()))</f>
        <v/>
      </c>
    </row>
    <row r="1126" customFormat="false" ht="13" hidden="false" customHeight="true" outlineLevel="0" collapsed="false">
      <c r="A1126" s="46"/>
      <c r="B1126" s="47"/>
      <c r="C1126" s="48"/>
      <c r="D1126" s="48"/>
      <c r="E1126" s="49"/>
      <c r="F1126" s="50"/>
      <c r="G1126" s="51"/>
      <c r="H1126" s="51"/>
      <c r="I1126" s="52"/>
      <c r="J1126" s="53"/>
      <c r="K1126" s="54" t="n">
        <f aca="false">I1126-(I1126*J1126)</f>
        <v>0</v>
      </c>
      <c r="L1126" s="54"/>
      <c r="M1126" s="55"/>
      <c r="N1126" s="56" t="n">
        <f aca="false">IF(M1126="",(K1126),(K1126/M1126))</f>
        <v>0</v>
      </c>
      <c r="O1126" s="57" t="e">
        <f aca="false">(1-(N1126/R1126))</f>
        <v>#DIV/0!</v>
      </c>
      <c r="P1126" s="58"/>
      <c r="Q1126" s="58"/>
      <c r="R1126" s="59"/>
      <c r="S1126" s="60"/>
      <c r="T1126" s="61" t="str">
        <f aca="false">IF(W1126="","",VLOOKUP(W1126,Categories!$M$155:$N$866,2,FALSE()))</f>
        <v/>
      </c>
      <c r="U1126" s="62"/>
      <c r="V1126" s="63"/>
      <c r="W1126" s="64"/>
      <c r="X1126" s="65"/>
      <c r="Y1126" s="66" t="str">
        <f aca="false">IF(ISERROR(VLOOKUP(T1126,'Target Margins'!A:F,5,FALSE())),"",VLOOKUP(T1126,'Target Margins'!A:F,5,FALSE()))</f>
        <v/>
      </c>
    </row>
    <row r="1127" customFormat="false" ht="13" hidden="false" customHeight="true" outlineLevel="0" collapsed="false">
      <c r="A1127" s="46"/>
      <c r="B1127" s="47"/>
      <c r="C1127" s="48"/>
      <c r="D1127" s="48"/>
      <c r="E1127" s="49"/>
      <c r="F1127" s="50"/>
      <c r="G1127" s="51"/>
      <c r="H1127" s="51"/>
      <c r="I1127" s="52"/>
      <c r="J1127" s="53"/>
      <c r="K1127" s="54" t="n">
        <f aca="false">I1127-(I1127*J1127)</f>
        <v>0</v>
      </c>
      <c r="L1127" s="54"/>
      <c r="M1127" s="55"/>
      <c r="N1127" s="56" t="n">
        <f aca="false">IF(M1127="",(K1127),(K1127/M1127))</f>
        <v>0</v>
      </c>
      <c r="O1127" s="57" t="e">
        <f aca="false">(1-(N1127/R1127))</f>
        <v>#DIV/0!</v>
      </c>
      <c r="P1127" s="58"/>
      <c r="Q1127" s="58"/>
      <c r="R1127" s="59"/>
      <c r="S1127" s="60"/>
      <c r="T1127" s="61" t="str">
        <f aca="false">IF(W1127="","",VLOOKUP(W1127,Categories!$M$155:$N$866,2,FALSE()))</f>
        <v/>
      </c>
      <c r="U1127" s="62"/>
      <c r="V1127" s="63"/>
      <c r="W1127" s="64"/>
      <c r="X1127" s="65"/>
      <c r="Y1127" s="66" t="str">
        <f aca="false">IF(ISERROR(VLOOKUP(T1127,'Target Margins'!A:F,5,FALSE())),"",VLOOKUP(T1127,'Target Margins'!A:F,5,FALSE()))</f>
        <v/>
      </c>
    </row>
    <row r="1128" customFormat="false" ht="13" hidden="false" customHeight="true" outlineLevel="0" collapsed="false">
      <c r="A1128" s="46"/>
      <c r="B1128" s="47"/>
      <c r="C1128" s="48"/>
      <c r="D1128" s="48"/>
      <c r="E1128" s="49"/>
      <c r="F1128" s="50"/>
      <c r="G1128" s="51"/>
      <c r="H1128" s="51"/>
      <c r="I1128" s="52"/>
      <c r="J1128" s="53"/>
      <c r="K1128" s="54" t="n">
        <f aca="false">I1128-(I1128*J1128)</f>
        <v>0</v>
      </c>
      <c r="L1128" s="54"/>
      <c r="M1128" s="55"/>
      <c r="N1128" s="56" t="n">
        <f aca="false">IF(M1128="",(K1128),(K1128/M1128))</f>
        <v>0</v>
      </c>
      <c r="O1128" s="57" t="e">
        <f aca="false">(1-(N1128/R1128))</f>
        <v>#DIV/0!</v>
      </c>
      <c r="P1128" s="58"/>
      <c r="Q1128" s="58"/>
      <c r="R1128" s="59"/>
      <c r="S1128" s="60"/>
      <c r="T1128" s="61" t="str">
        <f aca="false">IF(W1128="","",VLOOKUP(W1128,Categories!$M$155:$N$866,2,FALSE()))</f>
        <v/>
      </c>
      <c r="U1128" s="62"/>
      <c r="V1128" s="63"/>
      <c r="W1128" s="64"/>
      <c r="X1128" s="65"/>
      <c r="Y1128" s="66" t="str">
        <f aca="false">IF(ISERROR(VLOOKUP(T1128,'Target Margins'!A:F,5,FALSE())),"",VLOOKUP(T1128,'Target Margins'!A:F,5,FALSE()))</f>
        <v/>
      </c>
    </row>
    <row r="1129" customFormat="false" ht="13" hidden="false" customHeight="true" outlineLevel="0" collapsed="false">
      <c r="A1129" s="46"/>
      <c r="B1129" s="47"/>
      <c r="C1129" s="48"/>
      <c r="D1129" s="48"/>
      <c r="E1129" s="49"/>
      <c r="F1129" s="50"/>
      <c r="G1129" s="51"/>
      <c r="H1129" s="51"/>
      <c r="I1129" s="52"/>
      <c r="J1129" s="53"/>
      <c r="K1129" s="54" t="n">
        <f aca="false">I1129-(I1129*J1129)</f>
        <v>0</v>
      </c>
      <c r="L1129" s="54"/>
      <c r="M1129" s="55"/>
      <c r="N1129" s="56" t="n">
        <f aca="false">IF(M1129="",(K1129),(K1129/M1129))</f>
        <v>0</v>
      </c>
      <c r="O1129" s="57" t="e">
        <f aca="false">(1-(N1129/R1129))</f>
        <v>#DIV/0!</v>
      </c>
      <c r="P1129" s="58"/>
      <c r="Q1129" s="58"/>
      <c r="R1129" s="59"/>
      <c r="S1129" s="60"/>
      <c r="T1129" s="61" t="str">
        <f aca="false">IF(W1129="","",VLOOKUP(W1129,Categories!$M$155:$N$866,2,FALSE()))</f>
        <v/>
      </c>
      <c r="U1129" s="62"/>
      <c r="V1129" s="63"/>
      <c r="W1129" s="64"/>
      <c r="X1129" s="65"/>
      <c r="Y1129" s="66" t="str">
        <f aca="false">IF(ISERROR(VLOOKUP(T1129,'Target Margins'!A:F,5,FALSE())),"",VLOOKUP(T1129,'Target Margins'!A:F,5,FALSE()))</f>
        <v/>
      </c>
    </row>
    <row r="1130" customFormat="false" ht="13" hidden="false" customHeight="true" outlineLevel="0" collapsed="false">
      <c r="A1130" s="46"/>
      <c r="B1130" s="47"/>
      <c r="C1130" s="48"/>
      <c r="D1130" s="48"/>
      <c r="E1130" s="49"/>
      <c r="F1130" s="50"/>
      <c r="G1130" s="51"/>
      <c r="H1130" s="51"/>
      <c r="I1130" s="52"/>
      <c r="J1130" s="53"/>
      <c r="K1130" s="54" t="n">
        <f aca="false">I1130-(I1130*J1130)</f>
        <v>0</v>
      </c>
      <c r="L1130" s="54"/>
      <c r="M1130" s="55"/>
      <c r="N1130" s="56" t="n">
        <f aca="false">IF(M1130="",(K1130),(K1130/M1130))</f>
        <v>0</v>
      </c>
      <c r="O1130" s="57" t="e">
        <f aca="false">(1-(N1130/R1130))</f>
        <v>#DIV/0!</v>
      </c>
      <c r="P1130" s="58"/>
      <c r="Q1130" s="58"/>
      <c r="R1130" s="59"/>
      <c r="S1130" s="60"/>
      <c r="T1130" s="61" t="str">
        <f aca="false">IF(W1130="","",VLOOKUP(W1130,Categories!$M$155:$N$866,2,FALSE()))</f>
        <v/>
      </c>
      <c r="U1130" s="62"/>
      <c r="V1130" s="63"/>
      <c r="W1130" s="64"/>
      <c r="X1130" s="65"/>
      <c r="Y1130" s="66" t="str">
        <f aca="false">IF(ISERROR(VLOOKUP(T1130,'Target Margins'!A:F,5,FALSE())),"",VLOOKUP(T1130,'Target Margins'!A:F,5,FALSE()))</f>
        <v/>
      </c>
    </row>
    <row r="1131" customFormat="false" ht="13" hidden="false" customHeight="true" outlineLevel="0" collapsed="false">
      <c r="A1131" s="46"/>
      <c r="B1131" s="47"/>
      <c r="C1131" s="48"/>
      <c r="D1131" s="48"/>
      <c r="E1131" s="49"/>
      <c r="F1131" s="50"/>
      <c r="G1131" s="51"/>
      <c r="H1131" s="51"/>
      <c r="I1131" s="52"/>
      <c r="J1131" s="53"/>
      <c r="K1131" s="54" t="n">
        <f aca="false">I1131-(I1131*J1131)</f>
        <v>0</v>
      </c>
      <c r="L1131" s="54"/>
      <c r="M1131" s="55"/>
      <c r="N1131" s="56" t="n">
        <f aca="false">IF(M1131="",(K1131),(K1131/M1131))</f>
        <v>0</v>
      </c>
      <c r="O1131" s="57" t="e">
        <f aca="false">(1-(N1131/R1131))</f>
        <v>#DIV/0!</v>
      </c>
      <c r="P1131" s="58"/>
      <c r="Q1131" s="58"/>
      <c r="R1131" s="59"/>
      <c r="S1131" s="60"/>
      <c r="T1131" s="61" t="str">
        <f aca="false">IF(W1131="","",VLOOKUP(W1131,Categories!$M$155:$N$866,2,FALSE()))</f>
        <v/>
      </c>
      <c r="U1131" s="62"/>
      <c r="V1131" s="63"/>
      <c r="W1131" s="64"/>
      <c r="X1131" s="65"/>
      <c r="Y1131" s="66" t="str">
        <f aca="false">IF(ISERROR(VLOOKUP(T1131,'Target Margins'!A:F,5,FALSE())),"",VLOOKUP(T1131,'Target Margins'!A:F,5,FALSE()))</f>
        <v/>
      </c>
    </row>
    <row r="1132" customFormat="false" ht="13" hidden="false" customHeight="true" outlineLevel="0" collapsed="false">
      <c r="A1132" s="46"/>
      <c r="B1132" s="47"/>
      <c r="C1132" s="48"/>
      <c r="D1132" s="48"/>
      <c r="E1132" s="49"/>
      <c r="F1132" s="50"/>
      <c r="G1132" s="51"/>
      <c r="H1132" s="51"/>
      <c r="I1132" s="52"/>
      <c r="J1132" s="53"/>
      <c r="K1132" s="54" t="n">
        <f aca="false">I1132-(I1132*J1132)</f>
        <v>0</v>
      </c>
      <c r="L1132" s="54"/>
      <c r="M1132" s="55"/>
      <c r="N1132" s="56" t="n">
        <f aca="false">IF(M1132="",(K1132),(K1132/M1132))</f>
        <v>0</v>
      </c>
      <c r="O1132" s="57" t="e">
        <f aca="false">(1-(N1132/R1132))</f>
        <v>#DIV/0!</v>
      </c>
      <c r="P1132" s="58"/>
      <c r="Q1132" s="58"/>
      <c r="R1132" s="59"/>
      <c r="S1132" s="60"/>
      <c r="T1132" s="61" t="str">
        <f aca="false">IF(W1132="","",VLOOKUP(W1132,Categories!$M$155:$N$866,2,FALSE()))</f>
        <v/>
      </c>
      <c r="U1132" s="62"/>
      <c r="V1132" s="63"/>
      <c r="W1132" s="64"/>
      <c r="X1132" s="65"/>
      <c r="Y1132" s="66" t="str">
        <f aca="false">IF(ISERROR(VLOOKUP(T1132,'Target Margins'!A:F,5,FALSE())),"",VLOOKUP(T1132,'Target Margins'!A:F,5,FALSE()))</f>
        <v/>
      </c>
    </row>
    <row r="1133" customFormat="false" ht="13" hidden="false" customHeight="true" outlineLevel="0" collapsed="false">
      <c r="A1133" s="46"/>
      <c r="B1133" s="47"/>
      <c r="C1133" s="48"/>
      <c r="D1133" s="48"/>
      <c r="E1133" s="49"/>
      <c r="F1133" s="50"/>
      <c r="G1133" s="51"/>
      <c r="H1133" s="51"/>
      <c r="I1133" s="52"/>
      <c r="J1133" s="53"/>
      <c r="K1133" s="54" t="n">
        <f aca="false">I1133-(I1133*J1133)</f>
        <v>0</v>
      </c>
      <c r="L1133" s="54"/>
      <c r="M1133" s="55"/>
      <c r="N1133" s="56" t="n">
        <f aca="false">IF(M1133="",(K1133),(K1133/M1133))</f>
        <v>0</v>
      </c>
      <c r="O1133" s="57" t="e">
        <f aca="false">(1-(N1133/R1133))</f>
        <v>#DIV/0!</v>
      </c>
      <c r="P1133" s="58"/>
      <c r="Q1133" s="58"/>
      <c r="R1133" s="59"/>
      <c r="S1133" s="60"/>
      <c r="T1133" s="61" t="str">
        <f aca="false">IF(W1133="","",VLOOKUP(W1133,Categories!$M$155:$N$866,2,FALSE()))</f>
        <v/>
      </c>
      <c r="U1133" s="62"/>
      <c r="V1133" s="63"/>
      <c r="W1133" s="64"/>
      <c r="X1133" s="65"/>
      <c r="Y1133" s="66" t="str">
        <f aca="false">IF(ISERROR(VLOOKUP(T1133,'Target Margins'!A:F,5,FALSE())),"",VLOOKUP(T1133,'Target Margins'!A:F,5,FALSE()))</f>
        <v/>
      </c>
    </row>
    <row r="1134" customFormat="false" ht="13" hidden="false" customHeight="true" outlineLevel="0" collapsed="false">
      <c r="A1134" s="46"/>
      <c r="B1134" s="47"/>
      <c r="C1134" s="48"/>
      <c r="D1134" s="48"/>
      <c r="E1134" s="49"/>
      <c r="F1134" s="50"/>
      <c r="G1134" s="51"/>
      <c r="H1134" s="51"/>
      <c r="I1134" s="52"/>
      <c r="J1134" s="53"/>
      <c r="K1134" s="54" t="n">
        <f aca="false">I1134-(I1134*J1134)</f>
        <v>0</v>
      </c>
      <c r="L1134" s="54"/>
      <c r="M1134" s="55"/>
      <c r="N1134" s="56" t="n">
        <f aca="false">IF(M1134="",(K1134),(K1134/M1134))</f>
        <v>0</v>
      </c>
      <c r="O1134" s="57" t="e">
        <f aca="false">(1-(N1134/R1134))</f>
        <v>#DIV/0!</v>
      </c>
      <c r="P1134" s="58"/>
      <c r="Q1134" s="58"/>
      <c r="R1134" s="59"/>
      <c r="S1134" s="60"/>
      <c r="T1134" s="61" t="str">
        <f aca="false">IF(W1134="","",VLOOKUP(W1134,Categories!$M$155:$N$866,2,FALSE()))</f>
        <v/>
      </c>
      <c r="U1134" s="62"/>
      <c r="V1134" s="63"/>
      <c r="W1134" s="64"/>
      <c r="X1134" s="65"/>
      <c r="Y1134" s="66" t="str">
        <f aca="false">IF(ISERROR(VLOOKUP(T1134,'Target Margins'!A:F,5,FALSE())),"",VLOOKUP(T1134,'Target Margins'!A:F,5,FALSE()))</f>
        <v/>
      </c>
    </row>
    <row r="1135" customFormat="false" ht="13" hidden="false" customHeight="true" outlineLevel="0" collapsed="false">
      <c r="A1135" s="46"/>
      <c r="B1135" s="47"/>
      <c r="C1135" s="48"/>
      <c r="D1135" s="48"/>
      <c r="E1135" s="49"/>
      <c r="F1135" s="50"/>
      <c r="G1135" s="51"/>
      <c r="H1135" s="51"/>
      <c r="I1135" s="52"/>
      <c r="J1135" s="53"/>
      <c r="K1135" s="54" t="n">
        <f aca="false">I1135-(I1135*J1135)</f>
        <v>0</v>
      </c>
      <c r="L1135" s="54"/>
      <c r="M1135" s="55"/>
      <c r="N1135" s="56" t="n">
        <f aca="false">IF(M1135="",(K1135),(K1135/M1135))</f>
        <v>0</v>
      </c>
      <c r="O1135" s="57" t="e">
        <f aca="false">(1-(N1135/R1135))</f>
        <v>#DIV/0!</v>
      </c>
      <c r="P1135" s="58"/>
      <c r="Q1135" s="58"/>
      <c r="R1135" s="59"/>
      <c r="S1135" s="60"/>
      <c r="T1135" s="61" t="str">
        <f aca="false">IF(W1135="","",VLOOKUP(W1135,Categories!$M$155:$N$866,2,FALSE()))</f>
        <v/>
      </c>
      <c r="U1135" s="62"/>
      <c r="V1135" s="63"/>
      <c r="W1135" s="64"/>
      <c r="X1135" s="65"/>
      <c r="Y1135" s="66" t="str">
        <f aca="false">IF(ISERROR(VLOOKUP(T1135,'Target Margins'!A:F,5,FALSE())),"",VLOOKUP(T1135,'Target Margins'!A:F,5,FALSE()))</f>
        <v/>
      </c>
    </row>
    <row r="1136" customFormat="false" ht="13" hidden="false" customHeight="true" outlineLevel="0" collapsed="false">
      <c r="A1136" s="46"/>
      <c r="B1136" s="47"/>
      <c r="C1136" s="48"/>
      <c r="D1136" s="48"/>
      <c r="E1136" s="49"/>
      <c r="F1136" s="50"/>
      <c r="G1136" s="51"/>
      <c r="H1136" s="51"/>
      <c r="I1136" s="52"/>
      <c r="J1136" s="53"/>
      <c r="K1136" s="54" t="n">
        <f aca="false">I1136-(I1136*J1136)</f>
        <v>0</v>
      </c>
      <c r="L1136" s="54"/>
      <c r="M1136" s="55"/>
      <c r="N1136" s="56" t="n">
        <f aca="false">IF(M1136="",(K1136),(K1136/M1136))</f>
        <v>0</v>
      </c>
      <c r="O1136" s="57" t="e">
        <f aca="false">(1-(N1136/R1136))</f>
        <v>#DIV/0!</v>
      </c>
      <c r="P1136" s="58"/>
      <c r="Q1136" s="58"/>
      <c r="R1136" s="59"/>
      <c r="S1136" s="60"/>
      <c r="T1136" s="61" t="str">
        <f aca="false">IF(W1136="","",VLOOKUP(W1136,Categories!$M$155:$N$866,2,FALSE()))</f>
        <v/>
      </c>
      <c r="U1136" s="62"/>
      <c r="V1136" s="63"/>
      <c r="W1136" s="64"/>
      <c r="X1136" s="65"/>
      <c r="Y1136" s="66" t="str">
        <f aca="false">IF(ISERROR(VLOOKUP(T1136,'Target Margins'!A:F,5,FALSE())),"",VLOOKUP(T1136,'Target Margins'!A:F,5,FALSE()))</f>
        <v/>
      </c>
    </row>
    <row r="1137" customFormat="false" ht="13" hidden="false" customHeight="true" outlineLevel="0" collapsed="false">
      <c r="A1137" s="46"/>
      <c r="B1137" s="47"/>
      <c r="C1137" s="48"/>
      <c r="D1137" s="48"/>
      <c r="E1137" s="49"/>
      <c r="F1137" s="50"/>
      <c r="G1137" s="51"/>
      <c r="H1137" s="51"/>
      <c r="I1137" s="52"/>
      <c r="J1137" s="53"/>
      <c r="K1137" s="54" t="n">
        <f aca="false">I1137-(I1137*J1137)</f>
        <v>0</v>
      </c>
      <c r="L1137" s="54"/>
      <c r="M1137" s="55"/>
      <c r="N1137" s="56" t="n">
        <f aca="false">IF(M1137="",(K1137),(K1137/M1137))</f>
        <v>0</v>
      </c>
      <c r="O1137" s="57" t="e">
        <f aca="false">(1-(N1137/R1137))</f>
        <v>#DIV/0!</v>
      </c>
      <c r="P1137" s="58"/>
      <c r="Q1137" s="58"/>
      <c r="R1137" s="59"/>
      <c r="S1137" s="60"/>
      <c r="T1137" s="61" t="str">
        <f aca="false">IF(W1137="","",VLOOKUP(W1137,Categories!$M$155:$N$866,2,FALSE()))</f>
        <v/>
      </c>
      <c r="U1137" s="62"/>
      <c r="V1137" s="63"/>
      <c r="W1137" s="64"/>
      <c r="X1137" s="65"/>
      <c r="Y1137" s="66" t="str">
        <f aca="false">IF(ISERROR(VLOOKUP(T1137,'Target Margins'!A:F,5,FALSE())),"",VLOOKUP(T1137,'Target Margins'!A:F,5,FALSE()))</f>
        <v/>
      </c>
    </row>
    <row r="1138" customFormat="false" ht="13" hidden="false" customHeight="true" outlineLevel="0" collapsed="false">
      <c r="A1138" s="46"/>
      <c r="B1138" s="47"/>
      <c r="C1138" s="48"/>
      <c r="D1138" s="48"/>
      <c r="E1138" s="49"/>
      <c r="F1138" s="50"/>
      <c r="G1138" s="51"/>
      <c r="H1138" s="51"/>
      <c r="I1138" s="52"/>
      <c r="J1138" s="53"/>
      <c r="K1138" s="54" t="n">
        <f aca="false">I1138-(I1138*J1138)</f>
        <v>0</v>
      </c>
      <c r="L1138" s="54"/>
      <c r="M1138" s="55"/>
      <c r="N1138" s="56" t="n">
        <f aca="false">IF(M1138="",(K1138),(K1138/M1138))</f>
        <v>0</v>
      </c>
      <c r="O1138" s="57" t="e">
        <f aca="false">(1-(N1138/R1138))</f>
        <v>#DIV/0!</v>
      </c>
      <c r="P1138" s="58"/>
      <c r="Q1138" s="58"/>
      <c r="R1138" s="59"/>
      <c r="S1138" s="60"/>
      <c r="T1138" s="61" t="str">
        <f aca="false">IF(W1138="","",VLOOKUP(W1138,Categories!$M$155:$N$866,2,FALSE()))</f>
        <v/>
      </c>
      <c r="U1138" s="62"/>
      <c r="V1138" s="63"/>
      <c r="W1138" s="64"/>
      <c r="X1138" s="65"/>
      <c r="Y1138" s="66" t="str">
        <f aca="false">IF(ISERROR(VLOOKUP(T1138,'Target Margins'!A:F,5,FALSE())),"",VLOOKUP(T1138,'Target Margins'!A:F,5,FALSE()))</f>
        <v/>
      </c>
    </row>
    <row r="1139" customFormat="false" ht="13" hidden="false" customHeight="true" outlineLevel="0" collapsed="false">
      <c r="A1139" s="46"/>
      <c r="B1139" s="47"/>
      <c r="C1139" s="48"/>
      <c r="D1139" s="48"/>
      <c r="E1139" s="49"/>
      <c r="F1139" s="50"/>
      <c r="G1139" s="51"/>
      <c r="H1139" s="51"/>
      <c r="I1139" s="52"/>
      <c r="J1139" s="53"/>
      <c r="K1139" s="54" t="n">
        <f aca="false">I1139-(I1139*J1139)</f>
        <v>0</v>
      </c>
      <c r="L1139" s="54"/>
      <c r="M1139" s="55"/>
      <c r="N1139" s="56" t="n">
        <f aca="false">IF(M1139="",(K1139),(K1139/M1139))</f>
        <v>0</v>
      </c>
      <c r="O1139" s="57" t="e">
        <f aca="false">(1-(N1139/R1139))</f>
        <v>#DIV/0!</v>
      </c>
      <c r="P1139" s="58"/>
      <c r="Q1139" s="58"/>
      <c r="R1139" s="59"/>
      <c r="S1139" s="60"/>
      <c r="T1139" s="61" t="str">
        <f aca="false">IF(W1139="","",VLOOKUP(W1139,Categories!$M$155:$N$866,2,FALSE()))</f>
        <v/>
      </c>
      <c r="U1139" s="62"/>
      <c r="V1139" s="63"/>
      <c r="W1139" s="64"/>
      <c r="X1139" s="65"/>
      <c r="Y1139" s="66" t="str">
        <f aca="false">IF(ISERROR(VLOOKUP(T1139,'Target Margins'!A:F,5,FALSE())),"",VLOOKUP(T1139,'Target Margins'!A:F,5,FALSE()))</f>
        <v/>
      </c>
    </row>
    <row r="1140" customFormat="false" ht="13" hidden="false" customHeight="true" outlineLevel="0" collapsed="false">
      <c r="A1140" s="46"/>
      <c r="B1140" s="47"/>
      <c r="C1140" s="48"/>
      <c r="D1140" s="48"/>
      <c r="E1140" s="49"/>
      <c r="F1140" s="50"/>
      <c r="G1140" s="51"/>
      <c r="H1140" s="51"/>
      <c r="I1140" s="52"/>
      <c r="J1140" s="53"/>
      <c r="K1140" s="54" t="n">
        <f aca="false">I1140-(I1140*J1140)</f>
        <v>0</v>
      </c>
      <c r="L1140" s="54"/>
      <c r="M1140" s="55"/>
      <c r="N1140" s="56" t="n">
        <f aca="false">IF(M1140="",(K1140),(K1140/M1140))</f>
        <v>0</v>
      </c>
      <c r="O1140" s="57" t="e">
        <f aca="false">(1-(N1140/R1140))</f>
        <v>#DIV/0!</v>
      </c>
      <c r="P1140" s="58"/>
      <c r="Q1140" s="58"/>
      <c r="R1140" s="59"/>
      <c r="S1140" s="60"/>
      <c r="T1140" s="61" t="str">
        <f aca="false">IF(W1140="","",VLOOKUP(W1140,Categories!$M$155:$N$866,2,FALSE()))</f>
        <v/>
      </c>
      <c r="U1140" s="62"/>
      <c r="V1140" s="63"/>
      <c r="W1140" s="64"/>
      <c r="X1140" s="65"/>
      <c r="Y1140" s="66" t="str">
        <f aca="false">IF(ISERROR(VLOOKUP(T1140,'Target Margins'!A:F,5,FALSE())),"",VLOOKUP(T1140,'Target Margins'!A:F,5,FALSE()))</f>
        <v/>
      </c>
    </row>
    <row r="1141" customFormat="false" ht="13" hidden="false" customHeight="true" outlineLevel="0" collapsed="false">
      <c r="A1141" s="46"/>
      <c r="B1141" s="47"/>
      <c r="C1141" s="48"/>
      <c r="D1141" s="48"/>
      <c r="E1141" s="49"/>
      <c r="F1141" s="50"/>
      <c r="G1141" s="51"/>
      <c r="H1141" s="51"/>
      <c r="I1141" s="52"/>
      <c r="J1141" s="53"/>
      <c r="K1141" s="54" t="n">
        <f aca="false">I1141-(I1141*J1141)</f>
        <v>0</v>
      </c>
      <c r="L1141" s="54"/>
      <c r="M1141" s="55"/>
      <c r="N1141" s="56" t="n">
        <f aca="false">IF(M1141="",(K1141),(K1141/M1141))</f>
        <v>0</v>
      </c>
      <c r="O1141" s="57" t="e">
        <f aca="false">(1-(N1141/R1141))</f>
        <v>#DIV/0!</v>
      </c>
      <c r="P1141" s="58"/>
      <c r="Q1141" s="58"/>
      <c r="R1141" s="59"/>
      <c r="S1141" s="60"/>
      <c r="T1141" s="61" t="str">
        <f aca="false">IF(W1141="","",VLOOKUP(W1141,Categories!$M$155:$N$866,2,FALSE()))</f>
        <v/>
      </c>
      <c r="U1141" s="62"/>
      <c r="V1141" s="63"/>
      <c r="W1141" s="64"/>
      <c r="X1141" s="65"/>
      <c r="Y1141" s="66" t="str">
        <f aca="false">IF(ISERROR(VLOOKUP(T1141,'Target Margins'!A:F,5,FALSE())),"",VLOOKUP(T1141,'Target Margins'!A:F,5,FALSE()))</f>
        <v/>
      </c>
    </row>
    <row r="1142" customFormat="false" ht="13" hidden="false" customHeight="true" outlineLevel="0" collapsed="false">
      <c r="A1142" s="46"/>
      <c r="B1142" s="47"/>
      <c r="C1142" s="48"/>
      <c r="D1142" s="48"/>
      <c r="E1142" s="49"/>
      <c r="F1142" s="50"/>
      <c r="G1142" s="51"/>
      <c r="H1142" s="51"/>
      <c r="I1142" s="52"/>
      <c r="J1142" s="53"/>
      <c r="K1142" s="54" t="n">
        <f aca="false">I1142-(I1142*J1142)</f>
        <v>0</v>
      </c>
      <c r="L1142" s="54"/>
      <c r="M1142" s="55"/>
      <c r="N1142" s="56" t="n">
        <f aca="false">IF(M1142="",(K1142),(K1142/M1142))</f>
        <v>0</v>
      </c>
      <c r="O1142" s="57" t="e">
        <f aca="false">(1-(N1142/R1142))</f>
        <v>#DIV/0!</v>
      </c>
      <c r="P1142" s="58"/>
      <c r="Q1142" s="58"/>
      <c r="R1142" s="59"/>
      <c r="S1142" s="60"/>
      <c r="T1142" s="61" t="str">
        <f aca="false">IF(W1142="","",VLOOKUP(W1142,Categories!$M$155:$N$866,2,FALSE()))</f>
        <v/>
      </c>
      <c r="U1142" s="62"/>
      <c r="V1142" s="63"/>
      <c r="W1142" s="64"/>
      <c r="X1142" s="65"/>
      <c r="Y1142" s="66" t="str">
        <f aca="false">IF(ISERROR(VLOOKUP(T1142,'Target Margins'!A:F,5,FALSE())),"",VLOOKUP(T1142,'Target Margins'!A:F,5,FALSE()))</f>
        <v/>
      </c>
    </row>
    <row r="1143" customFormat="false" ht="13" hidden="false" customHeight="true" outlineLevel="0" collapsed="false">
      <c r="A1143" s="46"/>
      <c r="B1143" s="47"/>
      <c r="C1143" s="48"/>
      <c r="D1143" s="48"/>
      <c r="E1143" s="49"/>
      <c r="F1143" s="50"/>
      <c r="G1143" s="51"/>
      <c r="H1143" s="51"/>
      <c r="I1143" s="52"/>
      <c r="J1143" s="53"/>
      <c r="K1143" s="54" t="n">
        <f aca="false">I1143-(I1143*J1143)</f>
        <v>0</v>
      </c>
      <c r="L1143" s="54"/>
      <c r="M1143" s="55"/>
      <c r="N1143" s="56" t="n">
        <f aca="false">IF(M1143="",(K1143),(K1143/M1143))</f>
        <v>0</v>
      </c>
      <c r="O1143" s="57" t="e">
        <f aca="false">(1-(N1143/R1143))</f>
        <v>#DIV/0!</v>
      </c>
      <c r="P1143" s="58"/>
      <c r="Q1143" s="58"/>
      <c r="R1143" s="59"/>
      <c r="S1143" s="60"/>
      <c r="T1143" s="61" t="str">
        <f aca="false">IF(W1143="","",VLOOKUP(W1143,Categories!$M$155:$N$866,2,FALSE()))</f>
        <v/>
      </c>
      <c r="U1143" s="62"/>
      <c r="V1143" s="63"/>
      <c r="W1143" s="64"/>
      <c r="X1143" s="65"/>
      <c r="Y1143" s="66" t="str">
        <f aca="false">IF(ISERROR(VLOOKUP(T1143,'Target Margins'!A:F,5,FALSE())),"",VLOOKUP(T1143,'Target Margins'!A:F,5,FALSE()))</f>
        <v/>
      </c>
    </row>
    <row r="1144" customFormat="false" ht="13" hidden="false" customHeight="true" outlineLevel="0" collapsed="false">
      <c r="A1144" s="46"/>
      <c r="B1144" s="47"/>
      <c r="C1144" s="48"/>
      <c r="D1144" s="48"/>
      <c r="E1144" s="49"/>
      <c r="F1144" s="50"/>
      <c r="G1144" s="51"/>
      <c r="H1144" s="51"/>
      <c r="I1144" s="52"/>
      <c r="J1144" s="53"/>
      <c r="K1144" s="54" t="n">
        <f aca="false">I1144-(I1144*J1144)</f>
        <v>0</v>
      </c>
      <c r="L1144" s="54"/>
      <c r="M1144" s="55"/>
      <c r="N1144" s="56" t="n">
        <f aca="false">IF(M1144="",(K1144),(K1144/M1144))</f>
        <v>0</v>
      </c>
      <c r="O1144" s="57" t="e">
        <f aca="false">(1-(N1144/R1144))</f>
        <v>#DIV/0!</v>
      </c>
      <c r="P1144" s="58"/>
      <c r="Q1144" s="58"/>
      <c r="R1144" s="59"/>
      <c r="S1144" s="60"/>
      <c r="T1144" s="61" t="str">
        <f aca="false">IF(W1144="","",VLOOKUP(W1144,Categories!$M$155:$N$866,2,FALSE()))</f>
        <v/>
      </c>
      <c r="U1144" s="62"/>
      <c r="V1144" s="63"/>
      <c r="W1144" s="64"/>
      <c r="X1144" s="65"/>
      <c r="Y1144" s="66" t="str">
        <f aca="false">IF(ISERROR(VLOOKUP(T1144,'Target Margins'!A:F,5,FALSE())),"",VLOOKUP(T1144,'Target Margins'!A:F,5,FALSE()))</f>
        <v/>
      </c>
    </row>
    <row r="1145" customFormat="false" ht="13" hidden="false" customHeight="true" outlineLevel="0" collapsed="false">
      <c r="A1145" s="46"/>
      <c r="B1145" s="47"/>
      <c r="C1145" s="48"/>
      <c r="D1145" s="48"/>
      <c r="E1145" s="49"/>
      <c r="F1145" s="50"/>
      <c r="G1145" s="51"/>
      <c r="H1145" s="51"/>
      <c r="I1145" s="52"/>
      <c r="J1145" s="53"/>
      <c r="K1145" s="54" t="n">
        <f aca="false">I1145-(I1145*J1145)</f>
        <v>0</v>
      </c>
      <c r="L1145" s="54"/>
      <c r="M1145" s="55"/>
      <c r="N1145" s="56" t="n">
        <f aca="false">IF(M1145="",(K1145),(K1145/M1145))</f>
        <v>0</v>
      </c>
      <c r="O1145" s="57" t="e">
        <f aca="false">(1-(N1145/R1145))</f>
        <v>#DIV/0!</v>
      </c>
      <c r="P1145" s="58"/>
      <c r="Q1145" s="58"/>
      <c r="R1145" s="59"/>
      <c r="S1145" s="60"/>
      <c r="T1145" s="61" t="str">
        <f aca="false">IF(W1145="","",VLOOKUP(W1145,Categories!$M$155:$N$866,2,FALSE()))</f>
        <v/>
      </c>
      <c r="U1145" s="62"/>
      <c r="V1145" s="63"/>
      <c r="W1145" s="64"/>
      <c r="X1145" s="65"/>
      <c r="Y1145" s="66" t="str">
        <f aca="false">IF(ISERROR(VLOOKUP(T1145,'Target Margins'!A:F,5,FALSE())),"",VLOOKUP(T1145,'Target Margins'!A:F,5,FALSE()))</f>
        <v/>
      </c>
    </row>
    <row r="1146" customFormat="false" ht="13" hidden="false" customHeight="true" outlineLevel="0" collapsed="false">
      <c r="A1146" s="46"/>
      <c r="B1146" s="47"/>
      <c r="C1146" s="48"/>
      <c r="D1146" s="48"/>
      <c r="E1146" s="49"/>
      <c r="F1146" s="50"/>
      <c r="G1146" s="51"/>
      <c r="H1146" s="51"/>
      <c r="I1146" s="52"/>
      <c r="J1146" s="53"/>
      <c r="K1146" s="54" t="n">
        <f aca="false">I1146-(I1146*J1146)</f>
        <v>0</v>
      </c>
      <c r="L1146" s="54"/>
      <c r="M1146" s="55"/>
      <c r="N1146" s="56" t="n">
        <f aca="false">IF(M1146="",(K1146),(K1146/M1146))</f>
        <v>0</v>
      </c>
      <c r="O1146" s="57" t="e">
        <f aca="false">(1-(N1146/R1146))</f>
        <v>#DIV/0!</v>
      </c>
      <c r="P1146" s="58"/>
      <c r="Q1146" s="58"/>
      <c r="R1146" s="59"/>
      <c r="S1146" s="60"/>
      <c r="T1146" s="61" t="str">
        <f aca="false">IF(W1146="","",VLOOKUP(W1146,Categories!$M$155:$N$866,2,FALSE()))</f>
        <v/>
      </c>
      <c r="U1146" s="62"/>
      <c r="V1146" s="63"/>
      <c r="W1146" s="64"/>
      <c r="X1146" s="65"/>
      <c r="Y1146" s="66" t="str">
        <f aca="false">IF(ISERROR(VLOOKUP(T1146,'Target Margins'!A:F,5,FALSE())),"",VLOOKUP(T1146,'Target Margins'!A:F,5,FALSE()))</f>
        <v/>
      </c>
    </row>
    <row r="1147" customFormat="false" ht="13" hidden="false" customHeight="true" outlineLevel="0" collapsed="false">
      <c r="A1147" s="46"/>
      <c r="B1147" s="47"/>
      <c r="C1147" s="48"/>
      <c r="D1147" s="48"/>
      <c r="E1147" s="49"/>
      <c r="F1147" s="50"/>
      <c r="G1147" s="51"/>
      <c r="H1147" s="51"/>
      <c r="I1147" s="52"/>
      <c r="J1147" s="53"/>
      <c r="K1147" s="54" t="n">
        <f aca="false">I1147-(I1147*J1147)</f>
        <v>0</v>
      </c>
      <c r="L1147" s="54"/>
      <c r="M1147" s="55"/>
      <c r="N1147" s="56" t="n">
        <f aca="false">IF(M1147="",(K1147),(K1147/M1147))</f>
        <v>0</v>
      </c>
      <c r="O1147" s="57" t="e">
        <f aca="false">(1-(N1147/R1147))</f>
        <v>#DIV/0!</v>
      </c>
      <c r="P1147" s="58"/>
      <c r="Q1147" s="58"/>
      <c r="R1147" s="59"/>
      <c r="S1147" s="60"/>
      <c r="T1147" s="61" t="str">
        <f aca="false">IF(W1147="","",VLOOKUP(W1147,Categories!$M$155:$N$866,2,FALSE()))</f>
        <v/>
      </c>
      <c r="U1147" s="62"/>
      <c r="V1147" s="63"/>
      <c r="W1147" s="64"/>
      <c r="X1147" s="65"/>
      <c r="Y1147" s="66" t="str">
        <f aca="false">IF(ISERROR(VLOOKUP(T1147,'Target Margins'!A:F,5,FALSE())),"",VLOOKUP(T1147,'Target Margins'!A:F,5,FALSE()))</f>
        <v/>
      </c>
    </row>
    <row r="1148" customFormat="false" ht="13" hidden="false" customHeight="true" outlineLevel="0" collapsed="false">
      <c r="A1148" s="46"/>
      <c r="B1148" s="47"/>
      <c r="C1148" s="48"/>
      <c r="D1148" s="48"/>
      <c r="E1148" s="49"/>
      <c r="F1148" s="50"/>
      <c r="G1148" s="51"/>
      <c r="H1148" s="51"/>
      <c r="I1148" s="52"/>
      <c r="J1148" s="53"/>
      <c r="K1148" s="54" t="n">
        <f aca="false">I1148-(I1148*J1148)</f>
        <v>0</v>
      </c>
      <c r="L1148" s="54"/>
      <c r="M1148" s="55"/>
      <c r="N1148" s="56" t="n">
        <f aca="false">IF(M1148="",(K1148),(K1148/M1148))</f>
        <v>0</v>
      </c>
      <c r="O1148" s="57" t="e">
        <f aca="false">(1-(N1148/R1148))</f>
        <v>#DIV/0!</v>
      </c>
      <c r="P1148" s="58"/>
      <c r="Q1148" s="58"/>
      <c r="R1148" s="59"/>
      <c r="S1148" s="60"/>
      <c r="T1148" s="61" t="str">
        <f aca="false">IF(W1148="","",VLOOKUP(W1148,Categories!$M$155:$N$866,2,FALSE()))</f>
        <v/>
      </c>
      <c r="U1148" s="62"/>
      <c r="V1148" s="63"/>
      <c r="W1148" s="64"/>
      <c r="X1148" s="65"/>
      <c r="Y1148" s="66" t="str">
        <f aca="false">IF(ISERROR(VLOOKUP(T1148,'Target Margins'!A:F,5,FALSE())),"",VLOOKUP(T1148,'Target Margins'!A:F,5,FALSE()))</f>
        <v/>
      </c>
    </row>
    <row r="1149" customFormat="false" ht="13" hidden="false" customHeight="true" outlineLevel="0" collapsed="false">
      <c r="A1149" s="46"/>
      <c r="B1149" s="47"/>
      <c r="C1149" s="48"/>
      <c r="D1149" s="48"/>
      <c r="E1149" s="49"/>
      <c r="F1149" s="50"/>
      <c r="G1149" s="51"/>
      <c r="H1149" s="51"/>
      <c r="I1149" s="52"/>
      <c r="J1149" s="53"/>
      <c r="K1149" s="54" t="n">
        <f aca="false">I1149-(I1149*J1149)</f>
        <v>0</v>
      </c>
      <c r="L1149" s="54"/>
      <c r="M1149" s="55"/>
      <c r="N1149" s="56" t="n">
        <f aca="false">IF(M1149="",(K1149),(K1149/M1149))</f>
        <v>0</v>
      </c>
      <c r="O1149" s="57" t="e">
        <f aca="false">(1-(N1149/R1149))</f>
        <v>#DIV/0!</v>
      </c>
      <c r="P1149" s="58"/>
      <c r="Q1149" s="58"/>
      <c r="R1149" s="59"/>
      <c r="S1149" s="60"/>
      <c r="T1149" s="61" t="str">
        <f aca="false">IF(W1149="","",VLOOKUP(W1149,Categories!$M$155:$N$866,2,FALSE()))</f>
        <v/>
      </c>
      <c r="U1149" s="62"/>
      <c r="V1149" s="63"/>
      <c r="W1149" s="64"/>
      <c r="X1149" s="65"/>
      <c r="Y1149" s="66" t="str">
        <f aca="false">IF(ISERROR(VLOOKUP(T1149,'Target Margins'!A:F,5,FALSE())),"",VLOOKUP(T1149,'Target Margins'!A:F,5,FALSE()))</f>
        <v/>
      </c>
    </row>
    <row r="1150" customFormat="false" ht="13" hidden="false" customHeight="true" outlineLevel="0" collapsed="false">
      <c r="A1150" s="46"/>
      <c r="B1150" s="47"/>
      <c r="C1150" s="48"/>
      <c r="D1150" s="48"/>
      <c r="E1150" s="49"/>
      <c r="F1150" s="50"/>
      <c r="G1150" s="51"/>
      <c r="H1150" s="51"/>
      <c r="I1150" s="52"/>
      <c r="J1150" s="53"/>
      <c r="K1150" s="54" t="n">
        <f aca="false">I1150-(I1150*J1150)</f>
        <v>0</v>
      </c>
      <c r="L1150" s="54"/>
      <c r="M1150" s="55"/>
      <c r="N1150" s="56" t="n">
        <f aca="false">IF(M1150="",(K1150),(K1150/M1150))</f>
        <v>0</v>
      </c>
      <c r="O1150" s="57" t="e">
        <f aca="false">(1-(N1150/R1150))</f>
        <v>#DIV/0!</v>
      </c>
      <c r="P1150" s="58"/>
      <c r="Q1150" s="58"/>
      <c r="R1150" s="59"/>
      <c r="S1150" s="60"/>
      <c r="T1150" s="61" t="str">
        <f aca="false">IF(W1150="","",VLOOKUP(W1150,Categories!$M$155:$N$866,2,FALSE()))</f>
        <v/>
      </c>
      <c r="U1150" s="62"/>
      <c r="V1150" s="63"/>
      <c r="W1150" s="64"/>
      <c r="X1150" s="65"/>
      <c r="Y1150" s="66" t="str">
        <f aca="false">IF(ISERROR(VLOOKUP(T1150,'Target Margins'!A:F,5,FALSE())),"",VLOOKUP(T1150,'Target Margins'!A:F,5,FALSE()))</f>
        <v/>
      </c>
    </row>
    <row r="1151" customFormat="false" ht="13" hidden="false" customHeight="true" outlineLevel="0" collapsed="false">
      <c r="A1151" s="46"/>
      <c r="B1151" s="47"/>
      <c r="C1151" s="48"/>
      <c r="D1151" s="48"/>
      <c r="E1151" s="49"/>
      <c r="F1151" s="50"/>
      <c r="G1151" s="51"/>
      <c r="H1151" s="51"/>
      <c r="I1151" s="52"/>
      <c r="J1151" s="53"/>
      <c r="K1151" s="54" t="n">
        <f aca="false">I1151-(I1151*J1151)</f>
        <v>0</v>
      </c>
      <c r="L1151" s="54"/>
      <c r="M1151" s="55"/>
      <c r="N1151" s="56" t="n">
        <f aca="false">IF(M1151="",(K1151),(K1151/M1151))</f>
        <v>0</v>
      </c>
      <c r="O1151" s="57" t="e">
        <f aca="false">(1-(N1151/R1151))</f>
        <v>#DIV/0!</v>
      </c>
      <c r="P1151" s="58"/>
      <c r="Q1151" s="58"/>
      <c r="R1151" s="59"/>
      <c r="S1151" s="60"/>
      <c r="T1151" s="61" t="str">
        <f aca="false">IF(W1151="","",VLOOKUP(W1151,Categories!$M$155:$N$866,2,FALSE()))</f>
        <v/>
      </c>
      <c r="U1151" s="62"/>
      <c r="V1151" s="63"/>
      <c r="W1151" s="64"/>
      <c r="X1151" s="65"/>
      <c r="Y1151" s="66" t="str">
        <f aca="false">IF(ISERROR(VLOOKUP(T1151,'Target Margins'!A:F,5,FALSE())),"",VLOOKUP(T1151,'Target Margins'!A:F,5,FALSE()))</f>
        <v/>
      </c>
    </row>
    <row r="1152" customFormat="false" ht="13" hidden="false" customHeight="true" outlineLevel="0" collapsed="false">
      <c r="A1152" s="46"/>
      <c r="B1152" s="47"/>
      <c r="C1152" s="48"/>
      <c r="D1152" s="48"/>
      <c r="E1152" s="49"/>
      <c r="F1152" s="50"/>
      <c r="G1152" s="51"/>
      <c r="H1152" s="51"/>
      <c r="I1152" s="52"/>
      <c r="J1152" s="53"/>
      <c r="K1152" s="54" t="n">
        <f aca="false">I1152-(I1152*J1152)</f>
        <v>0</v>
      </c>
      <c r="L1152" s="54"/>
      <c r="M1152" s="55"/>
      <c r="N1152" s="56" t="n">
        <f aca="false">IF(M1152="",(K1152),(K1152/M1152))</f>
        <v>0</v>
      </c>
      <c r="O1152" s="57" t="e">
        <f aca="false">(1-(N1152/R1152))</f>
        <v>#DIV/0!</v>
      </c>
      <c r="P1152" s="58"/>
      <c r="Q1152" s="58"/>
      <c r="R1152" s="59"/>
      <c r="S1152" s="60"/>
      <c r="T1152" s="61" t="str">
        <f aca="false">IF(W1152="","",VLOOKUP(W1152,Categories!$M$155:$N$866,2,FALSE()))</f>
        <v/>
      </c>
      <c r="U1152" s="62"/>
      <c r="V1152" s="63"/>
      <c r="W1152" s="64"/>
      <c r="X1152" s="65"/>
      <c r="Y1152" s="66" t="str">
        <f aca="false">IF(ISERROR(VLOOKUP(T1152,'Target Margins'!A:F,5,FALSE())),"",VLOOKUP(T1152,'Target Margins'!A:F,5,FALSE()))</f>
        <v/>
      </c>
    </row>
    <row r="1153" customFormat="false" ht="13" hidden="false" customHeight="true" outlineLevel="0" collapsed="false">
      <c r="A1153" s="46"/>
      <c r="B1153" s="47"/>
      <c r="C1153" s="48"/>
      <c r="D1153" s="48"/>
      <c r="E1153" s="49"/>
      <c r="F1153" s="50"/>
      <c r="G1153" s="51"/>
      <c r="H1153" s="51"/>
      <c r="I1153" s="52"/>
      <c r="J1153" s="53"/>
      <c r="K1153" s="54" t="n">
        <f aca="false">I1153-(I1153*J1153)</f>
        <v>0</v>
      </c>
      <c r="L1153" s="54"/>
      <c r="M1153" s="55"/>
      <c r="N1153" s="56" t="n">
        <f aca="false">IF(M1153="",(K1153),(K1153/M1153))</f>
        <v>0</v>
      </c>
      <c r="O1153" s="57" t="e">
        <f aca="false">(1-(N1153/R1153))</f>
        <v>#DIV/0!</v>
      </c>
      <c r="P1153" s="58"/>
      <c r="Q1153" s="58"/>
      <c r="R1153" s="59"/>
      <c r="S1153" s="60"/>
      <c r="T1153" s="61" t="str">
        <f aca="false">IF(W1153="","",VLOOKUP(W1153,Categories!$M$155:$N$866,2,FALSE()))</f>
        <v/>
      </c>
      <c r="U1153" s="62"/>
      <c r="V1153" s="63"/>
      <c r="W1153" s="64"/>
      <c r="X1153" s="65"/>
      <c r="Y1153" s="66" t="str">
        <f aca="false">IF(ISERROR(VLOOKUP(T1153,'Target Margins'!A:F,5,FALSE())),"",VLOOKUP(T1153,'Target Margins'!A:F,5,FALSE()))</f>
        <v/>
      </c>
    </row>
    <row r="1154" customFormat="false" ht="13" hidden="false" customHeight="true" outlineLevel="0" collapsed="false">
      <c r="A1154" s="46"/>
      <c r="B1154" s="47"/>
      <c r="C1154" s="48"/>
      <c r="D1154" s="48"/>
      <c r="E1154" s="49"/>
      <c r="F1154" s="50"/>
      <c r="G1154" s="51"/>
      <c r="H1154" s="51"/>
      <c r="I1154" s="52"/>
      <c r="J1154" s="53"/>
      <c r="K1154" s="54" t="n">
        <f aca="false">I1154-(I1154*J1154)</f>
        <v>0</v>
      </c>
      <c r="L1154" s="54"/>
      <c r="M1154" s="55"/>
      <c r="N1154" s="56" t="n">
        <f aca="false">IF(M1154="",(K1154),(K1154/M1154))</f>
        <v>0</v>
      </c>
      <c r="O1154" s="57" t="e">
        <f aca="false">(1-(N1154/R1154))</f>
        <v>#DIV/0!</v>
      </c>
      <c r="P1154" s="58"/>
      <c r="Q1154" s="58"/>
      <c r="R1154" s="59"/>
      <c r="S1154" s="60"/>
      <c r="T1154" s="61" t="str">
        <f aca="false">IF(W1154="","",VLOOKUP(W1154,Categories!$M$155:$N$866,2,FALSE()))</f>
        <v/>
      </c>
      <c r="U1154" s="62"/>
      <c r="V1154" s="63"/>
      <c r="W1154" s="64"/>
      <c r="X1154" s="65"/>
      <c r="Y1154" s="66" t="str">
        <f aca="false">IF(ISERROR(VLOOKUP(T1154,'Target Margins'!A:F,5,FALSE())),"",VLOOKUP(T1154,'Target Margins'!A:F,5,FALSE()))</f>
        <v/>
      </c>
    </row>
    <row r="1155" customFormat="false" ht="13" hidden="false" customHeight="true" outlineLevel="0" collapsed="false">
      <c r="A1155" s="46"/>
      <c r="B1155" s="47"/>
      <c r="C1155" s="48"/>
      <c r="D1155" s="48"/>
      <c r="E1155" s="49"/>
      <c r="F1155" s="50"/>
      <c r="G1155" s="51"/>
      <c r="H1155" s="51"/>
      <c r="I1155" s="52"/>
      <c r="J1155" s="53"/>
      <c r="K1155" s="54" t="n">
        <f aca="false">I1155-(I1155*J1155)</f>
        <v>0</v>
      </c>
      <c r="L1155" s="54"/>
      <c r="M1155" s="55"/>
      <c r="N1155" s="56" t="n">
        <f aca="false">IF(M1155="",(K1155),(K1155/M1155))</f>
        <v>0</v>
      </c>
      <c r="O1155" s="57" t="e">
        <f aca="false">(1-(N1155/R1155))</f>
        <v>#DIV/0!</v>
      </c>
      <c r="P1155" s="58"/>
      <c r="Q1155" s="58"/>
      <c r="R1155" s="59"/>
      <c r="S1155" s="60"/>
      <c r="T1155" s="61" t="str">
        <f aca="false">IF(W1155="","",VLOOKUP(W1155,Categories!$M$155:$N$866,2,FALSE()))</f>
        <v/>
      </c>
      <c r="U1155" s="62"/>
      <c r="V1155" s="63"/>
      <c r="W1155" s="64"/>
      <c r="X1155" s="65"/>
      <c r="Y1155" s="66" t="str">
        <f aca="false">IF(ISERROR(VLOOKUP(T1155,'Target Margins'!A:F,5,FALSE())),"",VLOOKUP(T1155,'Target Margins'!A:F,5,FALSE()))</f>
        <v/>
      </c>
    </row>
    <row r="1156" customFormat="false" ht="13" hidden="false" customHeight="true" outlineLevel="0" collapsed="false">
      <c r="A1156" s="46"/>
      <c r="B1156" s="47"/>
      <c r="C1156" s="48"/>
      <c r="D1156" s="48"/>
      <c r="E1156" s="49"/>
      <c r="F1156" s="50"/>
      <c r="G1156" s="51"/>
      <c r="H1156" s="51"/>
      <c r="I1156" s="52"/>
      <c r="J1156" s="53"/>
      <c r="K1156" s="54" t="n">
        <f aca="false">I1156-(I1156*J1156)</f>
        <v>0</v>
      </c>
      <c r="L1156" s="54"/>
      <c r="M1156" s="55"/>
      <c r="N1156" s="56" t="n">
        <f aca="false">IF(M1156="",(K1156),(K1156/M1156))</f>
        <v>0</v>
      </c>
      <c r="O1156" s="57" t="e">
        <f aca="false">(1-(N1156/R1156))</f>
        <v>#DIV/0!</v>
      </c>
      <c r="P1156" s="58"/>
      <c r="Q1156" s="58"/>
      <c r="R1156" s="59"/>
      <c r="S1156" s="60"/>
      <c r="T1156" s="61" t="str">
        <f aca="false">IF(W1156="","",VLOOKUP(W1156,Categories!$M$155:$N$866,2,FALSE()))</f>
        <v/>
      </c>
      <c r="U1156" s="62"/>
      <c r="V1156" s="63"/>
      <c r="W1156" s="64"/>
      <c r="X1156" s="65"/>
      <c r="Y1156" s="66" t="str">
        <f aca="false">IF(ISERROR(VLOOKUP(T1156,'Target Margins'!A:F,5,FALSE())),"",VLOOKUP(T1156,'Target Margins'!A:F,5,FALSE()))</f>
        <v/>
      </c>
    </row>
    <row r="1157" customFormat="false" ht="13" hidden="false" customHeight="true" outlineLevel="0" collapsed="false">
      <c r="A1157" s="46"/>
      <c r="B1157" s="47"/>
      <c r="C1157" s="48"/>
      <c r="D1157" s="48"/>
      <c r="E1157" s="49"/>
      <c r="F1157" s="50"/>
      <c r="G1157" s="51"/>
      <c r="H1157" s="51"/>
      <c r="I1157" s="52"/>
      <c r="J1157" s="53"/>
      <c r="K1157" s="54" t="n">
        <f aca="false">I1157-(I1157*J1157)</f>
        <v>0</v>
      </c>
      <c r="L1157" s="54"/>
      <c r="M1157" s="55"/>
      <c r="N1157" s="56" t="n">
        <f aca="false">IF(M1157="",(K1157),(K1157/M1157))</f>
        <v>0</v>
      </c>
      <c r="O1157" s="57" t="e">
        <f aca="false">(1-(N1157/R1157))</f>
        <v>#DIV/0!</v>
      </c>
      <c r="P1157" s="58"/>
      <c r="Q1157" s="58"/>
      <c r="R1157" s="59"/>
      <c r="S1157" s="60"/>
      <c r="T1157" s="61" t="str">
        <f aca="false">IF(W1157="","",VLOOKUP(W1157,Categories!$M$155:$N$866,2,FALSE()))</f>
        <v/>
      </c>
      <c r="U1157" s="62"/>
      <c r="V1157" s="63"/>
      <c r="W1157" s="64"/>
      <c r="X1157" s="65"/>
      <c r="Y1157" s="66" t="str">
        <f aca="false">IF(ISERROR(VLOOKUP(T1157,'Target Margins'!A:F,5,FALSE())),"",VLOOKUP(T1157,'Target Margins'!A:F,5,FALSE()))</f>
        <v/>
      </c>
    </row>
    <row r="1158" customFormat="false" ht="13" hidden="false" customHeight="true" outlineLevel="0" collapsed="false">
      <c r="A1158" s="46"/>
      <c r="B1158" s="47"/>
      <c r="C1158" s="48"/>
      <c r="D1158" s="48"/>
      <c r="E1158" s="49"/>
      <c r="F1158" s="50"/>
      <c r="G1158" s="51"/>
      <c r="H1158" s="51"/>
      <c r="I1158" s="52"/>
      <c r="J1158" s="53"/>
      <c r="K1158" s="54" t="n">
        <f aca="false">I1158-(I1158*J1158)</f>
        <v>0</v>
      </c>
      <c r="L1158" s="54"/>
      <c r="M1158" s="55"/>
      <c r="N1158" s="56" t="n">
        <f aca="false">IF(M1158="",(K1158),(K1158/M1158))</f>
        <v>0</v>
      </c>
      <c r="O1158" s="57" t="e">
        <f aca="false">(1-(N1158/R1158))</f>
        <v>#DIV/0!</v>
      </c>
      <c r="P1158" s="58"/>
      <c r="Q1158" s="58"/>
      <c r="R1158" s="59"/>
      <c r="S1158" s="60"/>
      <c r="T1158" s="61" t="str">
        <f aca="false">IF(W1158="","",VLOOKUP(W1158,Categories!$M$155:$N$866,2,FALSE()))</f>
        <v/>
      </c>
      <c r="U1158" s="62"/>
      <c r="V1158" s="63"/>
      <c r="W1158" s="64"/>
      <c r="X1158" s="65"/>
      <c r="Y1158" s="66" t="str">
        <f aca="false">IF(ISERROR(VLOOKUP(T1158,'Target Margins'!A:F,5,FALSE())),"",VLOOKUP(T1158,'Target Margins'!A:F,5,FALSE()))</f>
        <v/>
      </c>
    </row>
    <row r="1159" customFormat="false" ht="13" hidden="false" customHeight="true" outlineLevel="0" collapsed="false">
      <c r="A1159" s="46"/>
      <c r="B1159" s="47"/>
      <c r="C1159" s="48"/>
      <c r="D1159" s="48"/>
      <c r="E1159" s="49"/>
      <c r="F1159" s="50"/>
      <c r="G1159" s="51"/>
      <c r="H1159" s="51"/>
      <c r="I1159" s="52"/>
      <c r="J1159" s="53"/>
      <c r="K1159" s="54" t="n">
        <f aca="false">I1159-(I1159*J1159)</f>
        <v>0</v>
      </c>
      <c r="L1159" s="54"/>
      <c r="M1159" s="55"/>
      <c r="N1159" s="56" t="n">
        <f aca="false">IF(M1159="",(K1159),(K1159/M1159))</f>
        <v>0</v>
      </c>
      <c r="O1159" s="57" t="e">
        <f aca="false">(1-(N1159/R1159))</f>
        <v>#DIV/0!</v>
      </c>
      <c r="P1159" s="58"/>
      <c r="Q1159" s="58"/>
      <c r="R1159" s="59"/>
      <c r="S1159" s="60"/>
      <c r="T1159" s="61" t="str">
        <f aca="false">IF(W1159="","",VLOOKUP(W1159,Categories!$M$155:$N$866,2,FALSE()))</f>
        <v/>
      </c>
      <c r="U1159" s="62"/>
      <c r="V1159" s="63"/>
      <c r="W1159" s="64"/>
      <c r="X1159" s="65"/>
      <c r="Y1159" s="66" t="str">
        <f aca="false">IF(ISERROR(VLOOKUP(T1159,'Target Margins'!A:F,5,FALSE())),"",VLOOKUP(T1159,'Target Margins'!A:F,5,FALSE()))</f>
        <v/>
      </c>
    </row>
    <row r="1160" customFormat="false" ht="13" hidden="false" customHeight="true" outlineLevel="0" collapsed="false">
      <c r="A1160" s="46"/>
      <c r="B1160" s="47"/>
      <c r="C1160" s="48"/>
      <c r="D1160" s="48"/>
      <c r="E1160" s="49"/>
      <c r="F1160" s="50"/>
      <c r="G1160" s="51"/>
      <c r="H1160" s="51"/>
      <c r="I1160" s="52"/>
      <c r="J1160" s="53"/>
      <c r="K1160" s="54" t="n">
        <f aca="false">I1160-(I1160*J1160)</f>
        <v>0</v>
      </c>
      <c r="L1160" s="54"/>
      <c r="M1160" s="55"/>
      <c r="N1160" s="56" t="n">
        <f aca="false">IF(M1160="",(K1160),(K1160/M1160))</f>
        <v>0</v>
      </c>
      <c r="O1160" s="57" t="e">
        <f aca="false">(1-(N1160/R1160))</f>
        <v>#DIV/0!</v>
      </c>
      <c r="P1160" s="58"/>
      <c r="Q1160" s="58"/>
      <c r="R1160" s="59"/>
      <c r="S1160" s="60"/>
      <c r="T1160" s="61" t="str">
        <f aca="false">IF(W1160="","",VLOOKUP(W1160,Categories!$M$155:$N$866,2,FALSE()))</f>
        <v/>
      </c>
      <c r="U1160" s="62"/>
      <c r="V1160" s="63"/>
      <c r="W1160" s="64"/>
      <c r="X1160" s="65"/>
      <c r="Y1160" s="66" t="str">
        <f aca="false">IF(ISERROR(VLOOKUP(T1160,'Target Margins'!A:F,5,FALSE())),"",VLOOKUP(T1160,'Target Margins'!A:F,5,FALSE()))</f>
        <v/>
      </c>
    </row>
    <row r="1161" customFormat="false" ht="13" hidden="false" customHeight="true" outlineLevel="0" collapsed="false">
      <c r="A1161" s="46"/>
      <c r="B1161" s="47"/>
      <c r="C1161" s="48"/>
      <c r="D1161" s="48"/>
      <c r="E1161" s="49"/>
      <c r="F1161" s="50"/>
      <c r="G1161" s="51"/>
      <c r="H1161" s="51"/>
      <c r="I1161" s="52"/>
      <c r="J1161" s="53"/>
      <c r="K1161" s="54" t="n">
        <f aca="false">I1161-(I1161*J1161)</f>
        <v>0</v>
      </c>
      <c r="L1161" s="54"/>
      <c r="M1161" s="55"/>
      <c r="N1161" s="56" t="n">
        <f aca="false">IF(M1161="",(K1161),(K1161/M1161))</f>
        <v>0</v>
      </c>
      <c r="O1161" s="57" t="e">
        <f aca="false">(1-(N1161/R1161))</f>
        <v>#DIV/0!</v>
      </c>
      <c r="P1161" s="58"/>
      <c r="Q1161" s="58"/>
      <c r="R1161" s="59"/>
      <c r="S1161" s="60"/>
      <c r="T1161" s="61" t="str">
        <f aca="false">IF(W1161="","",VLOOKUP(W1161,Categories!$M$155:$N$866,2,FALSE()))</f>
        <v/>
      </c>
      <c r="U1161" s="62"/>
      <c r="V1161" s="63"/>
      <c r="W1161" s="64"/>
      <c r="X1161" s="65"/>
      <c r="Y1161" s="66" t="str">
        <f aca="false">IF(ISERROR(VLOOKUP(T1161,'Target Margins'!A:F,5,FALSE())),"",VLOOKUP(T1161,'Target Margins'!A:F,5,FALSE()))</f>
        <v/>
      </c>
    </row>
    <row r="1162" customFormat="false" ht="13" hidden="false" customHeight="true" outlineLevel="0" collapsed="false">
      <c r="A1162" s="46"/>
      <c r="B1162" s="47"/>
      <c r="C1162" s="48"/>
      <c r="D1162" s="48"/>
      <c r="E1162" s="49"/>
      <c r="F1162" s="50"/>
      <c r="G1162" s="51"/>
      <c r="H1162" s="51"/>
      <c r="I1162" s="52"/>
      <c r="J1162" s="53"/>
      <c r="K1162" s="54" t="n">
        <f aca="false">I1162-(I1162*J1162)</f>
        <v>0</v>
      </c>
      <c r="L1162" s="54"/>
      <c r="M1162" s="55"/>
      <c r="N1162" s="56" t="n">
        <f aca="false">IF(M1162="",(K1162),(K1162/M1162))</f>
        <v>0</v>
      </c>
      <c r="O1162" s="57" t="e">
        <f aca="false">(1-(N1162/R1162))</f>
        <v>#DIV/0!</v>
      </c>
      <c r="P1162" s="58"/>
      <c r="Q1162" s="58"/>
      <c r="R1162" s="59"/>
      <c r="S1162" s="60"/>
      <c r="T1162" s="61" t="str">
        <f aca="false">IF(W1162="","",VLOOKUP(W1162,Categories!$M$155:$N$866,2,FALSE()))</f>
        <v/>
      </c>
      <c r="U1162" s="62"/>
      <c r="V1162" s="63"/>
      <c r="W1162" s="64"/>
      <c r="X1162" s="65"/>
      <c r="Y1162" s="66" t="str">
        <f aca="false">IF(ISERROR(VLOOKUP(T1162,'Target Margins'!A:F,5,FALSE())),"",VLOOKUP(T1162,'Target Margins'!A:F,5,FALSE()))</f>
        <v/>
      </c>
    </row>
    <row r="1163" customFormat="false" ht="13" hidden="false" customHeight="true" outlineLevel="0" collapsed="false">
      <c r="A1163" s="46"/>
      <c r="B1163" s="47"/>
      <c r="C1163" s="48"/>
      <c r="D1163" s="48"/>
      <c r="E1163" s="49"/>
      <c r="F1163" s="50"/>
      <c r="G1163" s="51"/>
      <c r="H1163" s="51"/>
      <c r="I1163" s="52"/>
      <c r="J1163" s="53"/>
      <c r="K1163" s="54" t="n">
        <f aca="false">I1163-(I1163*J1163)</f>
        <v>0</v>
      </c>
      <c r="L1163" s="54"/>
      <c r="M1163" s="55"/>
      <c r="N1163" s="56" t="n">
        <f aca="false">IF(M1163="",(K1163),(K1163/M1163))</f>
        <v>0</v>
      </c>
      <c r="O1163" s="57" t="e">
        <f aca="false">(1-(N1163/R1163))</f>
        <v>#DIV/0!</v>
      </c>
      <c r="P1163" s="58"/>
      <c r="Q1163" s="58"/>
      <c r="R1163" s="59"/>
      <c r="S1163" s="60"/>
      <c r="T1163" s="61" t="str">
        <f aca="false">IF(W1163="","",VLOOKUP(W1163,Categories!$M$155:$N$866,2,FALSE()))</f>
        <v/>
      </c>
      <c r="U1163" s="62"/>
      <c r="V1163" s="63"/>
      <c r="W1163" s="64"/>
      <c r="X1163" s="65"/>
      <c r="Y1163" s="66" t="str">
        <f aca="false">IF(ISERROR(VLOOKUP(T1163,'Target Margins'!A:F,5,FALSE())),"",VLOOKUP(T1163,'Target Margins'!A:F,5,FALSE()))</f>
        <v/>
      </c>
    </row>
    <row r="1164" customFormat="false" ht="13" hidden="false" customHeight="true" outlineLevel="0" collapsed="false">
      <c r="A1164" s="46"/>
      <c r="B1164" s="47"/>
      <c r="C1164" s="48"/>
      <c r="D1164" s="48"/>
      <c r="E1164" s="49"/>
      <c r="F1164" s="50"/>
      <c r="G1164" s="51"/>
      <c r="H1164" s="51"/>
      <c r="I1164" s="52"/>
      <c r="J1164" s="53"/>
      <c r="K1164" s="54" t="n">
        <f aca="false">I1164-(I1164*J1164)</f>
        <v>0</v>
      </c>
      <c r="L1164" s="54"/>
      <c r="M1164" s="55"/>
      <c r="N1164" s="56" t="n">
        <f aca="false">IF(M1164="",(K1164),(K1164/M1164))</f>
        <v>0</v>
      </c>
      <c r="O1164" s="57" t="e">
        <f aca="false">(1-(N1164/R1164))</f>
        <v>#DIV/0!</v>
      </c>
      <c r="P1164" s="58"/>
      <c r="Q1164" s="58"/>
      <c r="R1164" s="59"/>
      <c r="S1164" s="60"/>
      <c r="T1164" s="61" t="str">
        <f aca="false">IF(W1164="","",VLOOKUP(W1164,Categories!$M$155:$N$866,2,FALSE()))</f>
        <v/>
      </c>
      <c r="U1164" s="62"/>
      <c r="V1164" s="63"/>
      <c r="W1164" s="64"/>
      <c r="X1164" s="65"/>
      <c r="Y1164" s="66" t="str">
        <f aca="false">IF(ISERROR(VLOOKUP(T1164,'Target Margins'!A:F,5,FALSE())),"",VLOOKUP(T1164,'Target Margins'!A:F,5,FALSE()))</f>
        <v/>
      </c>
    </row>
    <row r="1165" customFormat="false" ht="13" hidden="false" customHeight="true" outlineLevel="0" collapsed="false">
      <c r="A1165" s="46"/>
      <c r="B1165" s="47"/>
      <c r="C1165" s="48"/>
      <c r="D1165" s="48"/>
      <c r="E1165" s="49"/>
      <c r="F1165" s="50"/>
      <c r="G1165" s="51"/>
      <c r="H1165" s="51"/>
      <c r="I1165" s="52"/>
      <c r="J1165" s="53"/>
      <c r="K1165" s="54" t="n">
        <f aca="false">I1165-(I1165*J1165)</f>
        <v>0</v>
      </c>
      <c r="L1165" s="54"/>
      <c r="M1165" s="55"/>
      <c r="N1165" s="56" t="n">
        <f aca="false">IF(M1165="",(K1165),(K1165/M1165))</f>
        <v>0</v>
      </c>
      <c r="O1165" s="57" t="e">
        <f aca="false">(1-(N1165/R1165))</f>
        <v>#DIV/0!</v>
      </c>
      <c r="P1165" s="58"/>
      <c r="Q1165" s="58"/>
      <c r="R1165" s="59"/>
      <c r="S1165" s="60"/>
      <c r="T1165" s="61" t="str">
        <f aca="false">IF(W1165="","",VLOOKUP(W1165,Categories!$M$155:$N$866,2,FALSE()))</f>
        <v/>
      </c>
      <c r="U1165" s="62"/>
      <c r="V1165" s="63"/>
      <c r="W1165" s="64"/>
      <c r="X1165" s="65"/>
      <c r="Y1165" s="66" t="str">
        <f aca="false">IF(ISERROR(VLOOKUP(T1165,'Target Margins'!A:F,5,FALSE())),"",VLOOKUP(T1165,'Target Margins'!A:F,5,FALSE()))</f>
        <v/>
      </c>
    </row>
    <row r="1166" customFormat="false" ht="13" hidden="false" customHeight="true" outlineLevel="0" collapsed="false">
      <c r="A1166" s="46"/>
      <c r="B1166" s="47"/>
      <c r="C1166" s="48"/>
      <c r="D1166" s="48"/>
      <c r="E1166" s="49"/>
      <c r="F1166" s="50"/>
      <c r="G1166" s="51"/>
      <c r="H1166" s="51"/>
      <c r="I1166" s="52"/>
      <c r="J1166" s="53"/>
      <c r="K1166" s="54" t="n">
        <f aca="false">I1166-(I1166*J1166)</f>
        <v>0</v>
      </c>
      <c r="L1166" s="54"/>
      <c r="M1166" s="55"/>
      <c r="N1166" s="56" t="n">
        <f aca="false">IF(M1166="",(K1166),(K1166/M1166))</f>
        <v>0</v>
      </c>
      <c r="O1166" s="57" t="e">
        <f aca="false">(1-(N1166/R1166))</f>
        <v>#DIV/0!</v>
      </c>
      <c r="P1166" s="58"/>
      <c r="Q1166" s="58"/>
      <c r="R1166" s="59"/>
      <c r="S1166" s="60"/>
      <c r="T1166" s="61" t="str">
        <f aca="false">IF(W1166="","",VLOOKUP(W1166,Categories!$M$155:$N$866,2,FALSE()))</f>
        <v/>
      </c>
      <c r="U1166" s="62"/>
      <c r="V1166" s="63"/>
      <c r="W1166" s="64"/>
      <c r="X1166" s="65"/>
      <c r="Y1166" s="66" t="str">
        <f aca="false">IF(ISERROR(VLOOKUP(T1166,'Target Margins'!A:F,5,FALSE())),"",VLOOKUP(T1166,'Target Margins'!A:F,5,FALSE()))</f>
        <v/>
      </c>
    </row>
    <row r="1167" customFormat="false" ht="13" hidden="false" customHeight="true" outlineLevel="0" collapsed="false">
      <c r="A1167" s="46"/>
      <c r="B1167" s="47"/>
      <c r="C1167" s="48"/>
      <c r="D1167" s="48"/>
      <c r="E1167" s="49"/>
      <c r="F1167" s="50"/>
      <c r="G1167" s="51"/>
      <c r="H1167" s="51"/>
      <c r="I1167" s="52"/>
      <c r="J1167" s="53"/>
      <c r="K1167" s="54" t="n">
        <f aca="false">I1167-(I1167*J1167)</f>
        <v>0</v>
      </c>
      <c r="L1167" s="54"/>
      <c r="M1167" s="55"/>
      <c r="N1167" s="56" t="n">
        <f aca="false">IF(M1167="",(K1167),(K1167/M1167))</f>
        <v>0</v>
      </c>
      <c r="O1167" s="57" t="e">
        <f aca="false">(1-(N1167/R1167))</f>
        <v>#DIV/0!</v>
      </c>
      <c r="P1167" s="58"/>
      <c r="Q1167" s="58"/>
      <c r="R1167" s="59"/>
      <c r="S1167" s="60"/>
      <c r="T1167" s="61" t="str">
        <f aca="false">IF(W1167="","",VLOOKUP(W1167,Categories!$M$155:$N$866,2,FALSE()))</f>
        <v/>
      </c>
      <c r="U1167" s="62"/>
      <c r="V1167" s="63"/>
      <c r="W1167" s="64"/>
      <c r="X1167" s="65"/>
      <c r="Y1167" s="66" t="str">
        <f aca="false">IF(ISERROR(VLOOKUP(T1167,'Target Margins'!A:F,5,FALSE())),"",VLOOKUP(T1167,'Target Margins'!A:F,5,FALSE()))</f>
        <v/>
      </c>
    </row>
    <row r="1168" customFormat="false" ht="13" hidden="false" customHeight="true" outlineLevel="0" collapsed="false">
      <c r="A1168" s="46"/>
      <c r="B1168" s="47"/>
      <c r="C1168" s="48"/>
      <c r="D1168" s="48"/>
      <c r="E1168" s="49"/>
      <c r="F1168" s="50"/>
      <c r="G1168" s="51"/>
      <c r="H1168" s="51"/>
      <c r="I1168" s="52"/>
      <c r="J1168" s="53"/>
      <c r="K1168" s="54" t="n">
        <f aca="false">I1168-(I1168*J1168)</f>
        <v>0</v>
      </c>
      <c r="L1168" s="54"/>
      <c r="M1168" s="55"/>
      <c r="N1168" s="56" t="n">
        <f aca="false">IF(M1168="",(K1168),(K1168/M1168))</f>
        <v>0</v>
      </c>
      <c r="O1168" s="57" t="e">
        <f aca="false">(1-(N1168/R1168))</f>
        <v>#DIV/0!</v>
      </c>
      <c r="P1168" s="58"/>
      <c r="Q1168" s="58"/>
      <c r="R1168" s="59"/>
      <c r="S1168" s="60"/>
      <c r="T1168" s="61" t="str">
        <f aca="false">IF(W1168="","",VLOOKUP(W1168,Categories!$M$155:$N$866,2,FALSE()))</f>
        <v/>
      </c>
      <c r="U1168" s="62"/>
      <c r="V1168" s="63"/>
      <c r="W1168" s="64"/>
      <c r="X1168" s="65"/>
      <c r="Y1168" s="66" t="str">
        <f aca="false">IF(ISERROR(VLOOKUP(T1168,'Target Margins'!A:F,5,FALSE())),"",VLOOKUP(T1168,'Target Margins'!A:F,5,FALSE()))</f>
        <v/>
      </c>
    </row>
    <row r="1169" customFormat="false" ht="13" hidden="false" customHeight="true" outlineLevel="0" collapsed="false">
      <c r="A1169" s="46"/>
      <c r="B1169" s="47"/>
      <c r="C1169" s="48"/>
      <c r="D1169" s="48"/>
      <c r="E1169" s="49"/>
      <c r="F1169" s="50"/>
      <c r="G1169" s="51"/>
      <c r="H1169" s="51"/>
      <c r="I1169" s="52"/>
      <c r="J1169" s="53"/>
      <c r="K1169" s="54" t="n">
        <f aca="false">I1169-(I1169*J1169)</f>
        <v>0</v>
      </c>
      <c r="L1169" s="54"/>
      <c r="M1169" s="55"/>
      <c r="N1169" s="56" t="n">
        <f aca="false">IF(M1169="",(K1169),(K1169/M1169))</f>
        <v>0</v>
      </c>
      <c r="O1169" s="57" t="e">
        <f aca="false">(1-(N1169/R1169))</f>
        <v>#DIV/0!</v>
      </c>
      <c r="P1169" s="58"/>
      <c r="Q1169" s="58"/>
      <c r="R1169" s="59"/>
      <c r="S1169" s="60"/>
      <c r="T1169" s="61" t="str">
        <f aca="false">IF(W1169="","",VLOOKUP(W1169,Categories!$M$155:$N$866,2,FALSE()))</f>
        <v/>
      </c>
      <c r="U1169" s="62"/>
      <c r="V1169" s="63"/>
      <c r="W1169" s="64"/>
      <c r="X1169" s="65"/>
      <c r="Y1169" s="66" t="str">
        <f aca="false">IF(ISERROR(VLOOKUP(T1169,'Target Margins'!A:F,5,FALSE())),"",VLOOKUP(T1169,'Target Margins'!A:F,5,FALSE()))</f>
        <v/>
      </c>
    </row>
    <row r="1170" customFormat="false" ht="13" hidden="false" customHeight="true" outlineLevel="0" collapsed="false">
      <c r="A1170" s="46"/>
      <c r="B1170" s="47"/>
      <c r="C1170" s="48"/>
      <c r="D1170" s="48"/>
      <c r="E1170" s="49"/>
      <c r="F1170" s="50"/>
      <c r="G1170" s="51"/>
      <c r="H1170" s="51"/>
      <c r="I1170" s="52"/>
      <c r="J1170" s="53"/>
      <c r="K1170" s="54" t="n">
        <f aca="false">I1170-(I1170*J1170)</f>
        <v>0</v>
      </c>
      <c r="L1170" s="54"/>
      <c r="M1170" s="55"/>
      <c r="N1170" s="56" t="n">
        <f aca="false">IF(M1170="",(K1170),(K1170/M1170))</f>
        <v>0</v>
      </c>
      <c r="O1170" s="57" t="e">
        <f aca="false">(1-(N1170/R1170))</f>
        <v>#DIV/0!</v>
      </c>
      <c r="P1170" s="58"/>
      <c r="Q1170" s="58"/>
      <c r="R1170" s="59"/>
      <c r="S1170" s="60"/>
      <c r="T1170" s="61" t="str">
        <f aca="false">IF(W1170="","",VLOOKUP(W1170,Categories!$M$155:$N$866,2,FALSE()))</f>
        <v/>
      </c>
      <c r="U1170" s="62"/>
      <c r="V1170" s="63"/>
      <c r="W1170" s="64"/>
      <c r="X1170" s="65"/>
      <c r="Y1170" s="66" t="str">
        <f aca="false">IF(ISERROR(VLOOKUP(T1170,'Target Margins'!A:F,5,FALSE())),"",VLOOKUP(T1170,'Target Margins'!A:F,5,FALSE()))</f>
        <v/>
      </c>
    </row>
    <row r="1171" customFormat="false" ht="13" hidden="false" customHeight="true" outlineLevel="0" collapsed="false">
      <c r="A1171" s="46"/>
      <c r="B1171" s="47"/>
      <c r="C1171" s="48"/>
      <c r="D1171" s="48"/>
      <c r="E1171" s="49"/>
      <c r="F1171" s="50"/>
      <c r="G1171" s="51"/>
      <c r="H1171" s="51"/>
      <c r="I1171" s="52"/>
      <c r="J1171" s="53"/>
      <c r="K1171" s="54" t="n">
        <f aca="false">I1171-(I1171*J1171)</f>
        <v>0</v>
      </c>
      <c r="L1171" s="54"/>
      <c r="M1171" s="55"/>
      <c r="N1171" s="56" t="n">
        <f aca="false">IF(M1171="",(K1171),(K1171/M1171))</f>
        <v>0</v>
      </c>
      <c r="O1171" s="57" t="e">
        <f aca="false">(1-(N1171/R1171))</f>
        <v>#DIV/0!</v>
      </c>
      <c r="P1171" s="58"/>
      <c r="Q1171" s="58"/>
      <c r="R1171" s="59"/>
      <c r="S1171" s="60"/>
      <c r="T1171" s="61" t="str">
        <f aca="false">IF(W1171="","",VLOOKUP(W1171,Categories!$M$155:$N$866,2,FALSE()))</f>
        <v/>
      </c>
      <c r="U1171" s="62"/>
      <c r="V1171" s="63"/>
      <c r="W1171" s="64"/>
      <c r="X1171" s="65"/>
      <c r="Y1171" s="66" t="str">
        <f aca="false">IF(ISERROR(VLOOKUP(T1171,'Target Margins'!A:F,5,FALSE())),"",VLOOKUP(T1171,'Target Margins'!A:F,5,FALSE()))</f>
        <v/>
      </c>
    </row>
    <row r="1172" customFormat="false" ht="13" hidden="false" customHeight="true" outlineLevel="0" collapsed="false">
      <c r="A1172" s="46"/>
      <c r="B1172" s="47"/>
      <c r="C1172" s="48"/>
      <c r="D1172" s="48"/>
      <c r="E1172" s="49"/>
      <c r="F1172" s="50"/>
      <c r="G1172" s="51"/>
      <c r="H1172" s="51"/>
      <c r="I1172" s="52"/>
      <c r="J1172" s="53"/>
      <c r="K1172" s="54" t="n">
        <f aca="false">I1172-(I1172*J1172)</f>
        <v>0</v>
      </c>
      <c r="L1172" s="54"/>
      <c r="M1172" s="55"/>
      <c r="N1172" s="56" t="n">
        <f aca="false">IF(M1172="",(K1172),(K1172/M1172))</f>
        <v>0</v>
      </c>
      <c r="O1172" s="57" t="e">
        <f aca="false">(1-(N1172/R1172))</f>
        <v>#DIV/0!</v>
      </c>
      <c r="P1172" s="58"/>
      <c r="Q1172" s="58"/>
      <c r="R1172" s="59"/>
      <c r="S1172" s="60"/>
      <c r="T1172" s="61" t="str">
        <f aca="false">IF(W1172="","",VLOOKUP(W1172,Categories!$M$155:$N$866,2,FALSE()))</f>
        <v/>
      </c>
      <c r="U1172" s="62"/>
      <c r="V1172" s="63"/>
      <c r="W1172" s="64"/>
      <c r="X1172" s="65"/>
      <c r="Y1172" s="66" t="str">
        <f aca="false">IF(ISERROR(VLOOKUP(T1172,'Target Margins'!A:F,5,FALSE())),"",VLOOKUP(T1172,'Target Margins'!A:F,5,FALSE()))</f>
        <v/>
      </c>
    </row>
    <row r="1173" customFormat="false" ht="13" hidden="false" customHeight="true" outlineLevel="0" collapsed="false">
      <c r="A1173" s="46"/>
      <c r="B1173" s="47"/>
      <c r="C1173" s="48"/>
      <c r="D1173" s="48"/>
      <c r="E1173" s="49"/>
      <c r="F1173" s="50"/>
      <c r="G1173" s="51"/>
      <c r="H1173" s="51"/>
      <c r="I1173" s="52"/>
      <c r="J1173" s="53"/>
      <c r="K1173" s="54" t="n">
        <f aca="false">I1173-(I1173*J1173)</f>
        <v>0</v>
      </c>
      <c r="L1173" s="54"/>
      <c r="M1173" s="55"/>
      <c r="N1173" s="56" t="n">
        <f aca="false">IF(M1173="",(K1173),(K1173/M1173))</f>
        <v>0</v>
      </c>
      <c r="O1173" s="57" t="e">
        <f aca="false">(1-(N1173/R1173))</f>
        <v>#DIV/0!</v>
      </c>
      <c r="P1173" s="58"/>
      <c r="Q1173" s="58"/>
      <c r="R1173" s="59"/>
      <c r="S1173" s="60"/>
      <c r="T1173" s="61" t="str">
        <f aca="false">IF(W1173="","",VLOOKUP(W1173,Categories!$M$155:$N$866,2,FALSE()))</f>
        <v/>
      </c>
      <c r="U1173" s="62"/>
      <c r="V1173" s="63"/>
      <c r="W1173" s="64"/>
      <c r="X1173" s="65"/>
      <c r="Y1173" s="66" t="str">
        <f aca="false">IF(ISERROR(VLOOKUP(T1173,'Target Margins'!A:F,5,FALSE())),"",VLOOKUP(T1173,'Target Margins'!A:F,5,FALSE()))</f>
        <v/>
      </c>
    </row>
    <row r="1174" customFormat="false" ht="13" hidden="false" customHeight="true" outlineLevel="0" collapsed="false">
      <c r="A1174" s="46"/>
      <c r="B1174" s="47"/>
      <c r="C1174" s="48"/>
      <c r="D1174" s="48"/>
      <c r="E1174" s="49"/>
      <c r="F1174" s="50"/>
      <c r="G1174" s="51"/>
      <c r="H1174" s="51"/>
      <c r="I1174" s="52"/>
      <c r="J1174" s="53"/>
      <c r="K1174" s="54" t="n">
        <f aca="false">I1174-(I1174*J1174)</f>
        <v>0</v>
      </c>
      <c r="L1174" s="54"/>
      <c r="M1174" s="55"/>
      <c r="N1174" s="56" t="n">
        <f aca="false">IF(M1174="",(K1174),(K1174/M1174))</f>
        <v>0</v>
      </c>
      <c r="O1174" s="57" t="e">
        <f aca="false">(1-(N1174/R1174))</f>
        <v>#DIV/0!</v>
      </c>
      <c r="P1174" s="58"/>
      <c r="Q1174" s="58"/>
      <c r="R1174" s="59"/>
      <c r="S1174" s="60"/>
      <c r="T1174" s="61" t="str">
        <f aca="false">IF(W1174="","",VLOOKUP(W1174,Categories!$M$155:$N$866,2,FALSE()))</f>
        <v/>
      </c>
      <c r="U1174" s="62"/>
      <c r="V1174" s="63"/>
      <c r="W1174" s="64"/>
      <c r="X1174" s="65"/>
      <c r="Y1174" s="66" t="str">
        <f aca="false">IF(ISERROR(VLOOKUP(T1174,'Target Margins'!A:F,5,FALSE())),"",VLOOKUP(T1174,'Target Margins'!A:F,5,FALSE()))</f>
        <v/>
      </c>
    </row>
    <row r="1175" customFormat="false" ht="13" hidden="false" customHeight="true" outlineLevel="0" collapsed="false">
      <c r="A1175" s="46"/>
      <c r="B1175" s="47"/>
      <c r="C1175" s="48"/>
      <c r="D1175" s="48"/>
      <c r="E1175" s="49"/>
      <c r="F1175" s="50"/>
      <c r="G1175" s="51"/>
      <c r="H1175" s="51"/>
      <c r="I1175" s="52"/>
      <c r="J1175" s="53"/>
      <c r="K1175" s="54" t="n">
        <f aca="false">I1175-(I1175*J1175)</f>
        <v>0</v>
      </c>
      <c r="L1175" s="54"/>
      <c r="M1175" s="55"/>
      <c r="N1175" s="56" t="n">
        <f aca="false">IF(M1175="",(K1175),(K1175/M1175))</f>
        <v>0</v>
      </c>
      <c r="O1175" s="57" t="e">
        <f aca="false">(1-(N1175/R1175))</f>
        <v>#DIV/0!</v>
      </c>
      <c r="P1175" s="58"/>
      <c r="Q1175" s="58"/>
      <c r="R1175" s="59"/>
      <c r="S1175" s="60"/>
      <c r="T1175" s="61" t="str">
        <f aca="false">IF(W1175="","",VLOOKUP(W1175,Categories!$M$155:$N$866,2,FALSE()))</f>
        <v/>
      </c>
      <c r="U1175" s="62"/>
      <c r="V1175" s="63"/>
      <c r="W1175" s="64"/>
      <c r="X1175" s="65"/>
      <c r="Y1175" s="66" t="str">
        <f aca="false">IF(ISERROR(VLOOKUP(T1175,'Target Margins'!A:F,5,FALSE())),"",VLOOKUP(T1175,'Target Margins'!A:F,5,FALSE()))</f>
        <v/>
      </c>
    </row>
    <row r="1176" customFormat="false" ht="13" hidden="false" customHeight="true" outlineLevel="0" collapsed="false">
      <c r="A1176" s="46"/>
      <c r="B1176" s="47"/>
      <c r="C1176" s="48"/>
      <c r="D1176" s="48"/>
      <c r="E1176" s="49"/>
      <c r="F1176" s="50"/>
      <c r="G1176" s="51"/>
      <c r="H1176" s="51"/>
      <c r="I1176" s="52"/>
      <c r="J1176" s="53"/>
      <c r="K1176" s="54" t="n">
        <f aca="false">I1176-(I1176*J1176)</f>
        <v>0</v>
      </c>
      <c r="L1176" s="54"/>
      <c r="M1176" s="55"/>
      <c r="N1176" s="56" t="n">
        <f aca="false">IF(M1176="",(K1176),(K1176/M1176))</f>
        <v>0</v>
      </c>
      <c r="O1176" s="57" t="e">
        <f aca="false">(1-(N1176/R1176))</f>
        <v>#DIV/0!</v>
      </c>
      <c r="P1176" s="58"/>
      <c r="Q1176" s="58"/>
      <c r="R1176" s="59"/>
      <c r="S1176" s="60"/>
      <c r="T1176" s="61" t="str">
        <f aca="false">IF(W1176="","",VLOOKUP(W1176,Categories!$M$155:$N$866,2,FALSE()))</f>
        <v/>
      </c>
      <c r="U1176" s="62"/>
      <c r="V1176" s="63"/>
      <c r="W1176" s="64"/>
      <c r="X1176" s="65"/>
      <c r="Y1176" s="66" t="str">
        <f aca="false">IF(ISERROR(VLOOKUP(T1176,'Target Margins'!A:F,5,FALSE())),"",VLOOKUP(T1176,'Target Margins'!A:F,5,FALSE()))</f>
        <v/>
      </c>
    </row>
    <row r="1177" customFormat="false" ht="13" hidden="false" customHeight="true" outlineLevel="0" collapsed="false">
      <c r="A1177" s="46"/>
      <c r="B1177" s="47"/>
      <c r="C1177" s="48"/>
      <c r="D1177" s="48"/>
      <c r="E1177" s="49"/>
      <c r="F1177" s="50"/>
      <c r="G1177" s="51"/>
      <c r="H1177" s="51"/>
      <c r="I1177" s="52"/>
      <c r="J1177" s="53"/>
      <c r="K1177" s="54" t="n">
        <f aca="false">I1177-(I1177*J1177)</f>
        <v>0</v>
      </c>
      <c r="L1177" s="54"/>
      <c r="M1177" s="55"/>
      <c r="N1177" s="56" t="n">
        <f aca="false">IF(M1177="",(K1177),(K1177/M1177))</f>
        <v>0</v>
      </c>
      <c r="O1177" s="57" t="e">
        <f aca="false">(1-(N1177/R1177))</f>
        <v>#DIV/0!</v>
      </c>
      <c r="P1177" s="58"/>
      <c r="Q1177" s="58"/>
      <c r="R1177" s="59"/>
      <c r="S1177" s="60"/>
      <c r="T1177" s="61" t="str">
        <f aca="false">IF(W1177="","",VLOOKUP(W1177,Categories!$M$155:$N$866,2,FALSE()))</f>
        <v/>
      </c>
      <c r="U1177" s="62"/>
      <c r="V1177" s="63"/>
      <c r="W1177" s="64"/>
      <c r="X1177" s="65"/>
      <c r="Y1177" s="66" t="str">
        <f aca="false">IF(ISERROR(VLOOKUP(T1177,'Target Margins'!A:F,5,FALSE())),"",VLOOKUP(T1177,'Target Margins'!A:F,5,FALSE()))</f>
        <v/>
      </c>
    </row>
    <row r="1178" customFormat="false" ht="13" hidden="false" customHeight="true" outlineLevel="0" collapsed="false">
      <c r="A1178" s="46"/>
      <c r="B1178" s="47"/>
      <c r="C1178" s="48"/>
      <c r="D1178" s="48"/>
      <c r="E1178" s="49"/>
      <c r="F1178" s="50"/>
      <c r="G1178" s="51"/>
      <c r="H1178" s="51"/>
      <c r="I1178" s="52"/>
      <c r="J1178" s="53"/>
      <c r="K1178" s="54" t="n">
        <f aca="false">I1178-(I1178*J1178)</f>
        <v>0</v>
      </c>
      <c r="L1178" s="54"/>
      <c r="M1178" s="55"/>
      <c r="N1178" s="56" t="n">
        <f aca="false">IF(M1178="",(K1178),(K1178/M1178))</f>
        <v>0</v>
      </c>
      <c r="O1178" s="57" t="e">
        <f aca="false">(1-(N1178/R1178))</f>
        <v>#DIV/0!</v>
      </c>
      <c r="P1178" s="58"/>
      <c r="Q1178" s="58"/>
      <c r="R1178" s="59"/>
      <c r="S1178" s="60"/>
      <c r="T1178" s="61" t="str">
        <f aca="false">IF(W1178="","",VLOOKUP(W1178,Categories!$M$155:$N$866,2,FALSE()))</f>
        <v/>
      </c>
      <c r="U1178" s="62"/>
      <c r="V1178" s="63"/>
      <c r="W1178" s="64"/>
      <c r="X1178" s="65"/>
      <c r="Y1178" s="66" t="str">
        <f aca="false">IF(ISERROR(VLOOKUP(T1178,'Target Margins'!A:F,5,FALSE())),"",VLOOKUP(T1178,'Target Margins'!A:F,5,FALSE()))</f>
        <v/>
      </c>
    </row>
    <row r="1179" customFormat="false" ht="13" hidden="false" customHeight="true" outlineLevel="0" collapsed="false">
      <c r="A1179" s="46"/>
      <c r="B1179" s="47"/>
      <c r="C1179" s="48"/>
      <c r="D1179" s="48"/>
      <c r="E1179" s="49"/>
      <c r="F1179" s="50"/>
      <c r="G1179" s="51"/>
      <c r="H1179" s="51"/>
      <c r="I1179" s="52"/>
      <c r="J1179" s="53"/>
      <c r="K1179" s="54" t="n">
        <f aca="false">I1179-(I1179*J1179)</f>
        <v>0</v>
      </c>
      <c r="L1179" s="54"/>
      <c r="M1179" s="55"/>
      <c r="N1179" s="56" t="n">
        <f aca="false">IF(M1179="",(K1179),(K1179/M1179))</f>
        <v>0</v>
      </c>
      <c r="O1179" s="57" t="e">
        <f aca="false">(1-(N1179/R1179))</f>
        <v>#DIV/0!</v>
      </c>
      <c r="P1179" s="58"/>
      <c r="Q1179" s="58"/>
      <c r="R1179" s="59"/>
      <c r="S1179" s="60"/>
      <c r="T1179" s="61" t="str">
        <f aca="false">IF(W1179="","",VLOOKUP(W1179,Categories!$M$155:$N$866,2,FALSE()))</f>
        <v/>
      </c>
      <c r="U1179" s="62"/>
      <c r="V1179" s="63"/>
      <c r="W1179" s="64"/>
      <c r="X1179" s="65"/>
      <c r="Y1179" s="66" t="str">
        <f aca="false">IF(ISERROR(VLOOKUP(T1179,'Target Margins'!A:F,5,FALSE())),"",VLOOKUP(T1179,'Target Margins'!A:F,5,FALSE()))</f>
        <v/>
      </c>
    </row>
    <row r="1180" customFormat="false" ht="13" hidden="false" customHeight="true" outlineLevel="0" collapsed="false">
      <c r="A1180" s="46"/>
      <c r="B1180" s="47"/>
      <c r="C1180" s="48"/>
      <c r="D1180" s="48"/>
      <c r="E1180" s="49"/>
      <c r="F1180" s="50"/>
      <c r="G1180" s="51"/>
      <c r="H1180" s="51"/>
      <c r="I1180" s="52"/>
      <c r="J1180" s="53"/>
      <c r="K1180" s="54" t="n">
        <f aca="false">I1180-(I1180*J1180)</f>
        <v>0</v>
      </c>
      <c r="L1180" s="54"/>
      <c r="M1180" s="55"/>
      <c r="N1180" s="56" t="n">
        <f aca="false">IF(M1180="",(K1180),(K1180/M1180))</f>
        <v>0</v>
      </c>
      <c r="O1180" s="57" t="e">
        <f aca="false">(1-(N1180/R1180))</f>
        <v>#DIV/0!</v>
      </c>
      <c r="P1180" s="58"/>
      <c r="Q1180" s="58"/>
      <c r="R1180" s="59"/>
      <c r="S1180" s="60"/>
      <c r="T1180" s="61" t="str">
        <f aca="false">IF(W1180="","",VLOOKUP(W1180,Categories!$M$155:$N$866,2,FALSE()))</f>
        <v/>
      </c>
      <c r="U1180" s="62"/>
      <c r="V1180" s="63"/>
      <c r="W1180" s="64"/>
      <c r="X1180" s="65"/>
      <c r="Y1180" s="66" t="str">
        <f aca="false">IF(ISERROR(VLOOKUP(T1180,'Target Margins'!A:F,5,FALSE())),"",VLOOKUP(T1180,'Target Margins'!A:F,5,FALSE()))</f>
        <v/>
      </c>
    </row>
    <row r="1181" customFormat="false" ht="13" hidden="false" customHeight="true" outlineLevel="0" collapsed="false">
      <c r="A1181" s="46"/>
      <c r="B1181" s="47"/>
      <c r="C1181" s="48"/>
      <c r="D1181" s="48"/>
      <c r="E1181" s="49"/>
      <c r="F1181" s="50"/>
      <c r="G1181" s="51"/>
      <c r="H1181" s="51"/>
      <c r="I1181" s="52"/>
      <c r="J1181" s="53"/>
      <c r="K1181" s="54" t="n">
        <f aca="false">I1181-(I1181*J1181)</f>
        <v>0</v>
      </c>
      <c r="L1181" s="54"/>
      <c r="M1181" s="55"/>
      <c r="N1181" s="56" t="n">
        <f aca="false">IF(M1181="",(K1181),(K1181/M1181))</f>
        <v>0</v>
      </c>
      <c r="O1181" s="57" t="e">
        <f aca="false">(1-(N1181/R1181))</f>
        <v>#DIV/0!</v>
      </c>
      <c r="P1181" s="58"/>
      <c r="Q1181" s="58"/>
      <c r="R1181" s="59"/>
      <c r="S1181" s="60"/>
      <c r="T1181" s="61" t="str">
        <f aca="false">IF(W1181="","",VLOOKUP(W1181,Categories!$M$155:$N$866,2,FALSE()))</f>
        <v/>
      </c>
      <c r="U1181" s="62"/>
      <c r="V1181" s="63"/>
      <c r="W1181" s="64"/>
      <c r="X1181" s="65"/>
      <c r="Y1181" s="66" t="str">
        <f aca="false">IF(ISERROR(VLOOKUP(T1181,'Target Margins'!A:F,5,FALSE())),"",VLOOKUP(T1181,'Target Margins'!A:F,5,FALSE()))</f>
        <v/>
      </c>
    </row>
    <row r="1182" customFormat="false" ht="13" hidden="false" customHeight="true" outlineLevel="0" collapsed="false">
      <c r="A1182" s="46"/>
      <c r="B1182" s="47"/>
      <c r="C1182" s="48"/>
      <c r="D1182" s="48"/>
      <c r="E1182" s="49"/>
      <c r="F1182" s="50"/>
      <c r="G1182" s="51"/>
      <c r="H1182" s="51"/>
      <c r="I1182" s="52"/>
      <c r="J1182" s="53"/>
      <c r="K1182" s="54" t="n">
        <f aca="false">I1182-(I1182*J1182)</f>
        <v>0</v>
      </c>
      <c r="L1182" s="54"/>
      <c r="M1182" s="55"/>
      <c r="N1182" s="56" t="n">
        <f aca="false">IF(M1182="",(K1182),(K1182/M1182))</f>
        <v>0</v>
      </c>
      <c r="O1182" s="57" t="e">
        <f aca="false">(1-(N1182/R1182))</f>
        <v>#DIV/0!</v>
      </c>
      <c r="P1182" s="58"/>
      <c r="Q1182" s="58"/>
      <c r="R1182" s="59"/>
      <c r="S1182" s="60"/>
      <c r="T1182" s="61" t="str">
        <f aca="false">IF(W1182="","",VLOOKUP(W1182,Categories!$M$155:$N$866,2,FALSE()))</f>
        <v/>
      </c>
      <c r="U1182" s="62"/>
      <c r="V1182" s="63"/>
      <c r="W1182" s="64"/>
      <c r="X1182" s="65"/>
      <c r="Y1182" s="66" t="str">
        <f aca="false">IF(ISERROR(VLOOKUP(T1182,'Target Margins'!A:F,5,FALSE())),"",VLOOKUP(T1182,'Target Margins'!A:F,5,FALSE()))</f>
        <v/>
      </c>
    </row>
    <row r="1183" customFormat="false" ht="13" hidden="false" customHeight="true" outlineLevel="0" collapsed="false">
      <c r="A1183" s="46"/>
      <c r="B1183" s="47"/>
      <c r="C1183" s="48"/>
      <c r="D1183" s="48"/>
      <c r="E1183" s="49"/>
      <c r="F1183" s="50"/>
      <c r="G1183" s="51"/>
      <c r="H1183" s="51"/>
      <c r="I1183" s="52"/>
      <c r="J1183" s="53"/>
      <c r="K1183" s="54" t="n">
        <f aca="false">I1183-(I1183*J1183)</f>
        <v>0</v>
      </c>
      <c r="L1183" s="54"/>
      <c r="M1183" s="55"/>
      <c r="N1183" s="56" t="n">
        <f aca="false">IF(M1183="",(K1183),(K1183/M1183))</f>
        <v>0</v>
      </c>
      <c r="O1183" s="57" t="e">
        <f aca="false">(1-(N1183/R1183))</f>
        <v>#DIV/0!</v>
      </c>
      <c r="P1183" s="58"/>
      <c r="Q1183" s="58"/>
      <c r="R1183" s="59"/>
      <c r="S1183" s="60"/>
      <c r="T1183" s="61" t="str">
        <f aca="false">IF(W1183="","",VLOOKUP(W1183,Categories!$M$155:$N$866,2,FALSE()))</f>
        <v/>
      </c>
      <c r="U1183" s="62"/>
      <c r="V1183" s="63"/>
      <c r="W1183" s="64"/>
      <c r="X1183" s="65"/>
      <c r="Y1183" s="66" t="str">
        <f aca="false">IF(ISERROR(VLOOKUP(T1183,'Target Margins'!A:F,5,FALSE())),"",VLOOKUP(T1183,'Target Margins'!A:F,5,FALSE()))</f>
        <v/>
      </c>
    </row>
    <row r="1184" customFormat="false" ht="13" hidden="false" customHeight="true" outlineLevel="0" collapsed="false">
      <c r="A1184" s="46"/>
      <c r="B1184" s="47"/>
      <c r="C1184" s="48"/>
      <c r="D1184" s="48"/>
      <c r="E1184" s="49"/>
      <c r="F1184" s="50"/>
      <c r="G1184" s="51"/>
      <c r="H1184" s="51"/>
      <c r="I1184" s="52"/>
      <c r="J1184" s="53"/>
      <c r="K1184" s="54" t="n">
        <f aca="false">I1184-(I1184*J1184)</f>
        <v>0</v>
      </c>
      <c r="L1184" s="54"/>
      <c r="M1184" s="55"/>
      <c r="N1184" s="56" t="n">
        <f aca="false">IF(M1184="",(K1184),(K1184/M1184))</f>
        <v>0</v>
      </c>
      <c r="O1184" s="57" t="e">
        <f aca="false">(1-(N1184/R1184))</f>
        <v>#DIV/0!</v>
      </c>
      <c r="P1184" s="58"/>
      <c r="Q1184" s="58"/>
      <c r="R1184" s="59"/>
      <c r="S1184" s="60"/>
      <c r="T1184" s="61" t="str">
        <f aca="false">IF(W1184="","",VLOOKUP(W1184,Categories!$M$155:$N$866,2,FALSE()))</f>
        <v/>
      </c>
      <c r="U1184" s="62"/>
      <c r="V1184" s="63"/>
      <c r="W1184" s="64"/>
      <c r="X1184" s="65"/>
      <c r="Y1184" s="66" t="str">
        <f aca="false">IF(ISERROR(VLOOKUP(T1184,'Target Margins'!A:F,5,FALSE())),"",VLOOKUP(T1184,'Target Margins'!A:F,5,FALSE()))</f>
        <v/>
      </c>
    </row>
    <row r="1185" customFormat="false" ht="13" hidden="false" customHeight="true" outlineLevel="0" collapsed="false">
      <c r="A1185" s="46"/>
      <c r="B1185" s="47"/>
      <c r="C1185" s="48"/>
      <c r="D1185" s="48"/>
      <c r="E1185" s="49"/>
      <c r="F1185" s="50"/>
      <c r="G1185" s="51"/>
      <c r="H1185" s="51"/>
      <c r="I1185" s="52"/>
      <c r="J1185" s="53"/>
      <c r="K1185" s="54" t="n">
        <f aca="false">I1185-(I1185*J1185)</f>
        <v>0</v>
      </c>
      <c r="L1185" s="54"/>
      <c r="M1185" s="55"/>
      <c r="N1185" s="56" t="n">
        <f aca="false">IF(M1185="",(K1185),(K1185/M1185))</f>
        <v>0</v>
      </c>
      <c r="O1185" s="57" t="e">
        <f aca="false">(1-(N1185/R1185))</f>
        <v>#DIV/0!</v>
      </c>
      <c r="P1185" s="58"/>
      <c r="Q1185" s="58"/>
      <c r="R1185" s="59"/>
      <c r="S1185" s="60"/>
      <c r="T1185" s="61" t="str">
        <f aca="false">IF(W1185="","",VLOOKUP(W1185,Categories!$M$155:$N$866,2,FALSE()))</f>
        <v/>
      </c>
      <c r="U1185" s="62"/>
      <c r="V1185" s="63"/>
      <c r="W1185" s="64"/>
      <c r="X1185" s="65"/>
      <c r="Y1185" s="66" t="str">
        <f aca="false">IF(ISERROR(VLOOKUP(T1185,'Target Margins'!A:F,5,FALSE())),"",VLOOKUP(T1185,'Target Margins'!A:F,5,FALSE()))</f>
        <v/>
      </c>
    </row>
    <row r="1186" customFormat="false" ht="13" hidden="false" customHeight="true" outlineLevel="0" collapsed="false">
      <c r="A1186" s="46"/>
      <c r="B1186" s="47"/>
      <c r="C1186" s="48"/>
      <c r="D1186" s="48"/>
      <c r="E1186" s="49"/>
      <c r="F1186" s="50"/>
      <c r="G1186" s="51"/>
      <c r="H1186" s="51"/>
      <c r="I1186" s="52"/>
      <c r="J1186" s="53"/>
      <c r="K1186" s="54" t="n">
        <f aca="false">I1186-(I1186*J1186)</f>
        <v>0</v>
      </c>
      <c r="L1186" s="54"/>
      <c r="M1186" s="55"/>
      <c r="N1186" s="56" t="n">
        <f aca="false">IF(M1186="",(K1186),(K1186/M1186))</f>
        <v>0</v>
      </c>
      <c r="O1186" s="57" t="e">
        <f aca="false">(1-(N1186/R1186))</f>
        <v>#DIV/0!</v>
      </c>
      <c r="P1186" s="58"/>
      <c r="Q1186" s="58"/>
      <c r="R1186" s="59"/>
      <c r="S1186" s="60"/>
      <c r="T1186" s="61" t="str">
        <f aca="false">IF(W1186="","",VLOOKUP(W1186,Categories!$M$155:$N$866,2,FALSE()))</f>
        <v/>
      </c>
      <c r="U1186" s="62"/>
      <c r="V1186" s="63"/>
      <c r="W1186" s="64"/>
      <c r="X1186" s="65"/>
      <c r="Y1186" s="66" t="str">
        <f aca="false">IF(ISERROR(VLOOKUP(T1186,'Target Margins'!A:F,5,FALSE())),"",VLOOKUP(T1186,'Target Margins'!A:F,5,FALSE()))</f>
        <v/>
      </c>
    </row>
    <row r="1187" customFormat="false" ht="13" hidden="false" customHeight="true" outlineLevel="0" collapsed="false">
      <c r="A1187" s="46"/>
      <c r="B1187" s="47"/>
      <c r="C1187" s="48"/>
      <c r="D1187" s="48"/>
      <c r="E1187" s="49"/>
      <c r="F1187" s="50"/>
      <c r="G1187" s="51"/>
      <c r="H1187" s="51"/>
      <c r="I1187" s="52"/>
      <c r="J1187" s="53"/>
      <c r="K1187" s="54" t="n">
        <f aca="false">I1187-(I1187*J1187)</f>
        <v>0</v>
      </c>
      <c r="L1187" s="54"/>
      <c r="M1187" s="55"/>
      <c r="N1187" s="56" t="n">
        <f aca="false">IF(M1187="",(K1187),(K1187/M1187))</f>
        <v>0</v>
      </c>
      <c r="O1187" s="57" t="e">
        <f aca="false">(1-(N1187/R1187))</f>
        <v>#DIV/0!</v>
      </c>
      <c r="P1187" s="58"/>
      <c r="Q1187" s="58"/>
      <c r="R1187" s="59"/>
      <c r="S1187" s="60"/>
      <c r="T1187" s="61" t="str">
        <f aca="false">IF(W1187="","",VLOOKUP(W1187,Categories!$M$155:$N$866,2,FALSE()))</f>
        <v/>
      </c>
      <c r="U1187" s="62"/>
      <c r="V1187" s="63"/>
      <c r="W1187" s="64"/>
      <c r="X1187" s="65"/>
      <c r="Y1187" s="66" t="str">
        <f aca="false">IF(ISERROR(VLOOKUP(T1187,'Target Margins'!A:F,5,FALSE())),"",VLOOKUP(T1187,'Target Margins'!A:F,5,FALSE()))</f>
        <v/>
      </c>
    </row>
    <row r="1188" customFormat="false" ht="13" hidden="false" customHeight="true" outlineLevel="0" collapsed="false">
      <c r="A1188" s="46"/>
      <c r="B1188" s="47"/>
      <c r="C1188" s="48"/>
      <c r="D1188" s="48"/>
      <c r="E1188" s="49"/>
      <c r="F1188" s="50"/>
      <c r="G1188" s="51"/>
      <c r="H1188" s="51"/>
      <c r="I1188" s="52"/>
      <c r="J1188" s="53"/>
      <c r="K1188" s="54" t="n">
        <f aca="false">I1188-(I1188*J1188)</f>
        <v>0</v>
      </c>
      <c r="L1188" s="54"/>
      <c r="M1188" s="55"/>
      <c r="N1188" s="56" t="n">
        <f aca="false">IF(M1188="",(K1188),(K1188/M1188))</f>
        <v>0</v>
      </c>
      <c r="O1188" s="57" t="e">
        <f aca="false">(1-(N1188/R1188))</f>
        <v>#DIV/0!</v>
      </c>
      <c r="P1188" s="58"/>
      <c r="Q1188" s="58"/>
      <c r="R1188" s="59"/>
      <c r="S1188" s="60"/>
      <c r="T1188" s="61" t="str">
        <f aca="false">IF(W1188="","",VLOOKUP(W1188,Categories!$M$155:$N$866,2,FALSE()))</f>
        <v/>
      </c>
      <c r="U1188" s="62"/>
      <c r="V1188" s="63"/>
      <c r="W1188" s="64"/>
      <c r="X1188" s="65"/>
      <c r="Y1188" s="66" t="str">
        <f aca="false">IF(ISERROR(VLOOKUP(T1188,'Target Margins'!A:F,5,FALSE())),"",VLOOKUP(T1188,'Target Margins'!A:F,5,FALSE()))</f>
        <v/>
      </c>
    </row>
    <row r="1189" customFormat="false" ht="13" hidden="false" customHeight="true" outlineLevel="0" collapsed="false">
      <c r="A1189" s="46"/>
      <c r="B1189" s="47"/>
      <c r="C1189" s="48"/>
      <c r="D1189" s="48"/>
      <c r="E1189" s="49"/>
      <c r="F1189" s="50"/>
      <c r="G1189" s="51"/>
      <c r="H1189" s="51"/>
      <c r="I1189" s="52"/>
      <c r="J1189" s="53"/>
      <c r="K1189" s="54" t="n">
        <f aca="false">I1189-(I1189*J1189)</f>
        <v>0</v>
      </c>
      <c r="L1189" s="54"/>
      <c r="M1189" s="55"/>
      <c r="N1189" s="56" t="n">
        <f aca="false">IF(M1189="",(K1189),(K1189/M1189))</f>
        <v>0</v>
      </c>
      <c r="O1189" s="57" t="e">
        <f aca="false">(1-(N1189/R1189))</f>
        <v>#DIV/0!</v>
      </c>
      <c r="P1189" s="58"/>
      <c r="Q1189" s="58"/>
      <c r="R1189" s="59"/>
      <c r="S1189" s="60"/>
      <c r="T1189" s="61" t="str">
        <f aca="false">IF(W1189="","",VLOOKUP(W1189,Categories!$M$155:$N$866,2,FALSE()))</f>
        <v/>
      </c>
      <c r="U1189" s="62"/>
      <c r="V1189" s="63"/>
      <c r="W1189" s="64"/>
      <c r="X1189" s="65"/>
      <c r="Y1189" s="66" t="str">
        <f aca="false">IF(ISERROR(VLOOKUP(T1189,'Target Margins'!A:F,5,FALSE())),"",VLOOKUP(T1189,'Target Margins'!A:F,5,FALSE()))</f>
        <v/>
      </c>
    </row>
    <row r="1190" customFormat="false" ht="13" hidden="false" customHeight="true" outlineLevel="0" collapsed="false">
      <c r="A1190" s="46"/>
      <c r="B1190" s="47"/>
      <c r="C1190" s="48"/>
      <c r="D1190" s="48"/>
      <c r="E1190" s="49"/>
      <c r="F1190" s="50"/>
      <c r="G1190" s="51"/>
      <c r="H1190" s="51"/>
      <c r="I1190" s="52"/>
      <c r="J1190" s="53"/>
      <c r="K1190" s="54" t="n">
        <f aca="false">I1190-(I1190*J1190)</f>
        <v>0</v>
      </c>
      <c r="L1190" s="54"/>
      <c r="M1190" s="55"/>
      <c r="N1190" s="56" t="n">
        <f aca="false">IF(M1190="",(K1190),(K1190/M1190))</f>
        <v>0</v>
      </c>
      <c r="O1190" s="57" t="e">
        <f aca="false">(1-(N1190/R1190))</f>
        <v>#DIV/0!</v>
      </c>
      <c r="P1190" s="58"/>
      <c r="Q1190" s="58"/>
      <c r="R1190" s="59"/>
      <c r="S1190" s="60"/>
      <c r="T1190" s="61" t="str">
        <f aca="false">IF(W1190="","",VLOOKUP(W1190,Categories!$M$155:$N$866,2,FALSE()))</f>
        <v/>
      </c>
      <c r="U1190" s="62"/>
      <c r="V1190" s="63"/>
      <c r="W1190" s="64"/>
      <c r="X1190" s="65"/>
      <c r="Y1190" s="66" t="str">
        <f aca="false">IF(ISERROR(VLOOKUP(T1190,'Target Margins'!A:F,5,FALSE())),"",VLOOKUP(T1190,'Target Margins'!A:F,5,FALSE()))</f>
        <v/>
      </c>
    </row>
    <row r="1191" customFormat="false" ht="13" hidden="false" customHeight="true" outlineLevel="0" collapsed="false">
      <c r="A1191" s="46"/>
      <c r="B1191" s="47"/>
      <c r="C1191" s="48"/>
      <c r="D1191" s="48"/>
      <c r="E1191" s="49"/>
      <c r="F1191" s="50"/>
      <c r="G1191" s="51"/>
      <c r="H1191" s="51"/>
      <c r="I1191" s="52"/>
      <c r="J1191" s="53"/>
      <c r="K1191" s="54" t="n">
        <f aca="false">I1191-(I1191*J1191)</f>
        <v>0</v>
      </c>
      <c r="L1191" s="54"/>
      <c r="M1191" s="55"/>
      <c r="N1191" s="56" t="n">
        <f aca="false">IF(M1191="",(K1191),(K1191/M1191))</f>
        <v>0</v>
      </c>
      <c r="O1191" s="57" t="e">
        <f aca="false">(1-(N1191/R1191))</f>
        <v>#DIV/0!</v>
      </c>
      <c r="P1191" s="58"/>
      <c r="Q1191" s="58"/>
      <c r="R1191" s="59"/>
      <c r="S1191" s="60"/>
      <c r="T1191" s="61" t="str">
        <f aca="false">IF(W1191="","",VLOOKUP(W1191,Categories!$M$155:$N$866,2,FALSE()))</f>
        <v/>
      </c>
      <c r="U1191" s="62"/>
      <c r="V1191" s="63"/>
      <c r="W1191" s="64"/>
      <c r="X1191" s="65"/>
      <c r="Y1191" s="66" t="str">
        <f aca="false">IF(ISERROR(VLOOKUP(T1191,'Target Margins'!A:F,5,FALSE())),"",VLOOKUP(T1191,'Target Margins'!A:F,5,FALSE()))</f>
        <v/>
      </c>
    </row>
    <row r="1192" customFormat="false" ht="13" hidden="false" customHeight="true" outlineLevel="0" collapsed="false">
      <c r="A1192" s="46"/>
      <c r="B1192" s="47"/>
      <c r="C1192" s="48"/>
      <c r="D1192" s="48"/>
      <c r="E1192" s="49"/>
      <c r="F1192" s="50"/>
      <c r="G1192" s="51"/>
      <c r="H1192" s="51"/>
      <c r="I1192" s="52"/>
      <c r="J1192" s="53"/>
      <c r="K1192" s="54" t="n">
        <f aca="false">I1192-(I1192*J1192)</f>
        <v>0</v>
      </c>
      <c r="L1192" s="54"/>
      <c r="M1192" s="55"/>
      <c r="N1192" s="56" t="n">
        <f aca="false">IF(M1192="",(K1192),(K1192/M1192))</f>
        <v>0</v>
      </c>
      <c r="O1192" s="57" t="e">
        <f aca="false">(1-(N1192/R1192))</f>
        <v>#DIV/0!</v>
      </c>
      <c r="P1192" s="58"/>
      <c r="Q1192" s="58"/>
      <c r="R1192" s="59"/>
      <c r="S1192" s="60"/>
      <c r="T1192" s="61" t="str">
        <f aca="false">IF(W1192="","",VLOOKUP(W1192,Categories!$M$155:$N$866,2,FALSE()))</f>
        <v/>
      </c>
      <c r="U1192" s="62"/>
      <c r="V1192" s="63"/>
      <c r="W1192" s="64"/>
      <c r="X1192" s="65"/>
      <c r="Y1192" s="66" t="str">
        <f aca="false">IF(ISERROR(VLOOKUP(T1192,'Target Margins'!A:F,5,FALSE())),"",VLOOKUP(T1192,'Target Margins'!A:F,5,FALSE()))</f>
        <v/>
      </c>
    </row>
    <row r="1193" customFormat="false" ht="13" hidden="false" customHeight="true" outlineLevel="0" collapsed="false">
      <c r="A1193" s="46"/>
      <c r="B1193" s="47"/>
      <c r="C1193" s="48"/>
      <c r="D1193" s="48"/>
      <c r="E1193" s="49"/>
      <c r="F1193" s="50"/>
      <c r="G1193" s="51"/>
      <c r="H1193" s="51"/>
      <c r="I1193" s="52"/>
      <c r="J1193" s="53"/>
      <c r="K1193" s="54" t="n">
        <f aca="false">I1193-(I1193*J1193)</f>
        <v>0</v>
      </c>
      <c r="L1193" s="54"/>
      <c r="M1193" s="55"/>
      <c r="N1193" s="56" t="n">
        <f aca="false">IF(M1193="",(K1193),(K1193/M1193))</f>
        <v>0</v>
      </c>
      <c r="O1193" s="57" t="e">
        <f aca="false">(1-(N1193/R1193))</f>
        <v>#DIV/0!</v>
      </c>
      <c r="P1193" s="58"/>
      <c r="Q1193" s="58"/>
      <c r="R1193" s="59"/>
      <c r="S1193" s="60"/>
      <c r="T1193" s="61" t="str">
        <f aca="false">IF(W1193="","",VLOOKUP(W1193,Categories!$M$155:$N$866,2,FALSE()))</f>
        <v/>
      </c>
      <c r="U1193" s="62"/>
      <c r="V1193" s="63"/>
      <c r="W1193" s="64"/>
      <c r="X1193" s="65"/>
      <c r="Y1193" s="66" t="str">
        <f aca="false">IF(ISERROR(VLOOKUP(T1193,'Target Margins'!A:F,5,FALSE())),"",VLOOKUP(T1193,'Target Margins'!A:F,5,FALSE()))</f>
        <v/>
      </c>
    </row>
    <row r="1194" customFormat="false" ht="13" hidden="false" customHeight="true" outlineLevel="0" collapsed="false">
      <c r="A1194" s="46"/>
      <c r="B1194" s="47"/>
      <c r="C1194" s="48"/>
      <c r="D1194" s="48"/>
      <c r="E1194" s="49"/>
      <c r="F1194" s="50"/>
      <c r="G1194" s="51"/>
      <c r="H1194" s="51"/>
      <c r="I1194" s="52"/>
      <c r="J1194" s="53"/>
      <c r="K1194" s="54" t="n">
        <f aca="false">I1194-(I1194*J1194)</f>
        <v>0</v>
      </c>
      <c r="L1194" s="54"/>
      <c r="M1194" s="55"/>
      <c r="N1194" s="56" t="n">
        <f aca="false">IF(M1194="",(K1194),(K1194/M1194))</f>
        <v>0</v>
      </c>
      <c r="O1194" s="57" t="e">
        <f aca="false">(1-(N1194/R1194))</f>
        <v>#DIV/0!</v>
      </c>
      <c r="P1194" s="58"/>
      <c r="Q1194" s="58"/>
      <c r="R1194" s="59"/>
      <c r="S1194" s="60"/>
      <c r="T1194" s="61" t="str">
        <f aca="false">IF(W1194="","",VLOOKUP(W1194,Categories!$M$155:$N$866,2,FALSE()))</f>
        <v/>
      </c>
      <c r="U1194" s="62"/>
      <c r="V1194" s="63"/>
      <c r="W1194" s="64"/>
      <c r="X1194" s="65"/>
      <c r="Y1194" s="66" t="str">
        <f aca="false">IF(ISERROR(VLOOKUP(T1194,'Target Margins'!A:F,5,FALSE())),"",VLOOKUP(T1194,'Target Margins'!A:F,5,FALSE()))</f>
        <v/>
      </c>
    </row>
    <row r="1195" customFormat="false" ht="13" hidden="false" customHeight="true" outlineLevel="0" collapsed="false">
      <c r="A1195" s="46"/>
      <c r="B1195" s="47"/>
      <c r="C1195" s="48"/>
      <c r="D1195" s="48"/>
      <c r="E1195" s="49"/>
      <c r="F1195" s="50"/>
      <c r="G1195" s="51"/>
      <c r="H1195" s="51"/>
      <c r="I1195" s="52"/>
      <c r="J1195" s="53"/>
      <c r="K1195" s="54" t="n">
        <f aca="false">I1195-(I1195*J1195)</f>
        <v>0</v>
      </c>
      <c r="L1195" s="54"/>
      <c r="M1195" s="55"/>
      <c r="N1195" s="56" t="n">
        <f aca="false">IF(M1195="",(K1195),(K1195/M1195))</f>
        <v>0</v>
      </c>
      <c r="O1195" s="57" t="e">
        <f aca="false">(1-(N1195/R1195))</f>
        <v>#DIV/0!</v>
      </c>
      <c r="P1195" s="58"/>
      <c r="Q1195" s="58"/>
      <c r="R1195" s="59"/>
      <c r="S1195" s="60"/>
      <c r="T1195" s="61" t="str">
        <f aca="false">IF(W1195="","",VLOOKUP(W1195,Categories!$M$155:$N$866,2,FALSE()))</f>
        <v/>
      </c>
      <c r="U1195" s="62"/>
      <c r="V1195" s="63"/>
      <c r="W1195" s="64"/>
      <c r="X1195" s="65"/>
      <c r="Y1195" s="66" t="str">
        <f aca="false">IF(ISERROR(VLOOKUP(T1195,'Target Margins'!A:F,5,FALSE())),"",VLOOKUP(T1195,'Target Margins'!A:F,5,FALSE()))</f>
        <v/>
      </c>
    </row>
    <row r="1196" customFormat="false" ht="13" hidden="false" customHeight="true" outlineLevel="0" collapsed="false">
      <c r="A1196" s="46"/>
      <c r="B1196" s="47"/>
      <c r="C1196" s="48"/>
      <c r="D1196" s="48"/>
      <c r="E1196" s="49"/>
      <c r="F1196" s="50"/>
      <c r="G1196" s="51"/>
      <c r="H1196" s="51"/>
      <c r="I1196" s="52"/>
      <c r="J1196" s="53"/>
      <c r="K1196" s="54" t="n">
        <f aca="false">I1196-(I1196*J1196)</f>
        <v>0</v>
      </c>
      <c r="L1196" s="54"/>
      <c r="M1196" s="55"/>
      <c r="N1196" s="56" t="n">
        <f aca="false">IF(M1196="",(K1196),(K1196/M1196))</f>
        <v>0</v>
      </c>
      <c r="O1196" s="57" t="e">
        <f aca="false">(1-(N1196/R1196))</f>
        <v>#DIV/0!</v>
      </c>
      <c r="P1196" s="58"/>
      <c r="Q1196" s="58"/>
      <c r="R1196" s="59"/>
      <c r="S1196" s="60"/>
      <c r="T1196" s="61" t="str">
        <f aca="false">IF(W1196="","",VLOOKUP(W1196,Categories!$M$155:$N$866,2,FALSE()))</f>
        <v/>
      </c>
      <c r="U1196" s="62"/>
      <c r="V1196" s="63"/>
      <c r="W1196" s="64"/>
      <c r="X1196" s="65"/>
      <c r="Y1196" s="66" t="str">
        <f aca="false">IF(ISERROR(VLOOKUP(T1196,'Target Margins'!A:F,5,FALSE())),"",VLOOKUP(T1196,'Target Margins'!A:F,5,FALSE()))</f>
        <v/>
      </c>
    </row>
    <row r="1197" customFormat="false" ht="13" hidden="false" customHeight="true" outlineLevel="0" collapsed="false">
      <c r="A1197" s="46"/>
      <c r="B1197" s="47"/>
      <c r="C1197" s="48"/>
      <c r="D1197" s="48"/>
      <c r="E1197" s="49"/>
      <c r="F1197" s="50"/>
      <c r="G1197" s="51"/>
      <c r="H1197" s="51"/>
      <c r="I1197" s="52"/>
      <c r="J1197" s="53"/>
      <c r="K1197" s="54" t="n">
        <f aca="false">I1197-(I1197*J1197)</f>
        <v>0</v>
      </c>
      <c r="L1197" s="54"/>
      <c r="M1197" s="55"/>
      <c r="N1197" s="56" t="n">
        <f aca="false">IF(M1197="",(K1197),(K1197/M1197))</f>
        <v>0</v>
      </c>
      <c r="O1197" s="57" t="e">
        <f aca="false">(1-(N1197/R1197))</f>
        <v>#DIV/0!</v>
      </c>
      <c r="P1197" s="58"/>
      <c r="Q1197" s="58"/>
      <c r="R1197" s="59"/>
      <c r="S1197" s="60"/>
      <c r="T1197" s="61" t="str">
        <f aca="false">IF(W1197="","",VLOOKUP(W1197,Categories!$M$155:$N$866,2,FALSE()))</f>
        <v/>
      </c>
      <c r="U1197" s="62"/>
      <c r="V1197" s="63"/>
      <c r="W1197" s="64"/>
      <c r="X1197" s="65"/>
      <c r="Y1197" s="66" t="str">
        <f aca="false">IF(ISERROR(VLOOKUP(T1197,'Target Margins'!A:F,5,FALSE())),"",VLOOKUP(T1197,'Target Margins'!A:F,5,FALSE()))</f>
        <v/>
      </c>
    </row>
    <row r="1198" customFormat="false" ht="13" hidden="false" customHeight="true" outlineLevel="0" collapsed="false">
      <c r="A1198" s="46"/>
      <c r="B1198" s="47"/>
      <c r="C1198" s="48"/>
      <c r="D1198" s="48"/>
      <c r="E1198" s="49"/>
      <c r="F1198" s="50"/>
      <c r="G1198" s="51"/>
      <c r="H1198" s="51"/>
      <c r="I1198" s="52"/>
      <c r="J1198" s="53"/>
      <c r="K1198" s="54" t="n">
        <f aca="false">I1198-(I1198*J1198)</f>
        <v>0</v>
      </c>
      <c r="L1198" s="54"/>
      <c r="M1198" s="55"/>
      <c r="N1198" s="56" t="n">
        <f aca="false">IF(M1198="",(K1198),(K1198/M1198))</f>
        <v>0</v>
      </c>
      <c r="O1198" s="57" t="e">
        <f aca="false">(1-(N1198/R1198))</f>
        <v>#DIV/0!</v>
      </c>
      <c r="P1198" s="58"/>
      <c r="Q1198" s="58"/>
      <c r="R1198" s="59"/>
      <c r="S1198" s="60"/>
      <c r="T1198" s="61" t="str">
        <f aca="false">IF(W1198="","",VLOOKUP(W1198,Categories!$M$155:$N$866,2,FALSE()))</f>
        <v/>
      </c>
      <c r="U1198" s="62"/>
      <c r="V1198" s="63"/>
      <c r="W1198" s="64"/>
      <c r="X1198" s="65"/>
      <c r="Y1198" s="66" t="str">
        <f aca="false">IF(ISERROR(VLOOKUP(T1198,'Target Margins'!A:F,5,FALSE())),"",VLOOKUP(T1198,'Target Margins'!A:F,5,FALSE()))</f>
        <v/>
      </c>
    </row>
    <row r="1199" customFormat="false" ht="13" hidden="false" customHeight="true" outlineLevel="0" collapsed="false">
      <c r="A1199" s="46"/>
      <c r="B1199" s="47"/>
      <c r="C1199" s="48"/>
      <c r="D1199" s="48"/>
      <c r="E1199" s="49"/>
      <c r="F1199" s="50"/>
      <c r="G1199" s="51"/>
      <c r="H1199" s="51"/>
      <c r="I1199" s="52"/>
      <c r="J1199" s="53"/>
      <c r="K1199" s="54" t="n">
        <f aca="false">I1199-(I1199*J1199)</f>
        <v>0</v>
      </c>
      <c r="L1199" s="54"/>
      <c r="M1199" s="55"/>
      <c r="N1199" s="56" t="n">
        <f aca="false">IF(M1199="",(K1199),(K1199/M1199))</f>
        <v>0</v>
      </c>
      <c r="O1199" s="57" t="e">
        <f aca="false">(1-(N1199/R1199))</f>
        <v>#DIV/0!</v>
      </c>
      <c r="P1199" s="58"/>
      <c r="Q1199" s="58"/>
      <c r="R1199" s="59"/>
      <c r="S1199" s="60"/>
      <c r="T1199" s="61" t="str">
        <f aca="false">IF(W1199="","",VLOOKUP(W1199,Categories!$M$155:$N$866,2,FALSE()))</f>
        <v/>
      </c>
      <c r="U1199" s="62"/>
      <c r="V1199" s="63"/>
      <c r="W1199" s="64"/>
      <c r="X1199" s="65"/>
      <c r="Y1199" s="66" t="str">
        <f aca="false">IF(ISERROR(VLOOKUP(T1199,'Target Margins'!A:F,5,FALSE())),"",VLOOKUP(T1199,'Target Margins'!A:F,5,FALSE()))</f>
        <v/>
      </c>
    </row>
    <row r="1200" customFormat="false" ht="13" hidden="false" customHeight="true" outlineLevel="0" collapsed="false">
      <c r="A1200" s="46"/>
      <c r="B1200" s="47"/>
      <c r="C1200" s="48"/>
      <c r="D1200" s="48"/>
      <c r="E1200" s="49"/>
      <c r="F1200" s="50"/>
      <c r="G1200" s="51"/>
      <c r="H1200" s="51"/>
      <c r="I1200" s="52"/>
      <c r="J1200" s="53"/>
      <c r="K1200" s="54" t="n">
        <f aca="false">I1200-(I1200*J1200)</f>
        <v>0</v>
      </c>
      <c r="L1200" s="54"/>
      <c r="M1200" s="55"/>
      <c r="N1200" s="56" t="n">
        <f aca="false">IF(M1200="",(K1200),(K1200/M1200))</f>
        <v>0</v>
      </c>
      <c r="O1200" s="57" t="e">
        <f aca="false">(1-(N1200/R1200))</f>
        <v>#DIV/0!</v>
      </c>
      <c r="P1200" s="58"/>
      <c r="Q1200" s="58"/>
      <c r="R1200" s="59"/>
      <c r="S1200" s="60"/>
      <c r="T1200" s="61" t="str">
        <f aca="false">IF(W1200="","",VLOOKUP(W1200,Categories!$M$155:$N$866,2,FALSE()))</f>
        <v/>
      </c>
      <c r="U1200" s="62"/>
      <c r="V1200" s="63"/>
      <c r="W1200" s="64"/>
      <c r="X1200" s="65"/>
      <c r="Y1200" s="66" t="str">
        <f aca="false">IF(ISERROR(VLOOKUP(T1200,'Target Margins'!A:F,5,FALSE())),"",VLOOKUP(T1200,'Target Margins'!A:F,5,FALSE()))</f>
        <v/>
      </c>
    </row>
    <row r="1201" customFormat="false" ht="13" hidden="false" customHeight="true" outlineLevel="0" collapsed="false">
      <c r="A1201" s="46"/>
      <c r="B1201" s="47"/>
      <c r="C1201" s="48"/>
      <c r="D1201" s="48"/>
      <c r="E1201" s="49"/>
      <c r="F1201" s="50"/>
      <c r="G1201" s="51"/>
      <c r="H1201" s="51"/>
      <c r="I1201" s="52"/>
      <c r="J1201" s="53"/>
      <c r="K1201" s="54" t="n">
        <f aca="false">I1201-(I1201*J1201)</f>
        <v>0</v>
      </c>
      <c r="L1201" s="54"/>
      <c r="M1201" s="55"/>
      <c r="N1201" s="56" t="n">
        <f aca="false">IF(M1201="",(K1201),(K1201/M1201))</f>
        <v>0</v>
      </c>
      <c r="O1201" s="57" t="e">
        <f aca="false">(1-(N1201/R1201))</f>
        <v>#DIV/0!</v>
      </c>
      <c r="P1201" s="58"/>
      <c r="Q1201" s="58"/>
      <c r="R1201" s="59"/>
      <c r="S1201" s="60"/>
      <c r="T1201" s="61" t="str">
        <f aca="false">IF(W1201="","",VLOOKUP(W1201,Categories!$M$155:$N$866,2,FALSE()))</f>
        <v/>
      </c>
      <c r="U1201" s="62"/>
      <c r="V1201" s="63"/>
      <c r="W1201" s="64"/>
      <c r="X1201" s="65"/>
      <c r="Y1201" s="66" t="str">
        <f aca="false">IF(ISERROR(VLOOKUP(T1201,'Target Margins'!A:F,5,FALSE())),"",VLOOKUP(T1201,'Target Margins'!A:F,5,FALSE()))</f>
        <v/>
      </c>
    </row>
    <row r="1202" customFormat="false" ht="13" hidden="false" customHeight="true" outlineLevel="0" collapsed="false">
      <c r="A1202" s="46"/>
      <c r="B1202" s="47"/>
      <c r="C1202" s="48"/>
      <c r="D1202" s="48"/>
      <c r="E1202" s="49"/>
      <c r="F1202" s="50"/>
      <c r="G1202" s="51"/>
      <c r="H1202" s="51"/>
      <c r="I1202" s="52"/>
      <c r="J1202" s="53"/>
      <c r="K1202" s="54" t="n">
        <f aca="false">I1202-(I1202*J1202)</f>
        <v>0</v>
      </c>
      <c r="L1202" s="54"/>
      <c r="M1202" s="55"/>
      <c r="N1202" s="56" t="n">
        <f aca="false">IF(M1202="",(K1202),(K1202/M1202))</f>
        <v>0</v>
      </c>
      <c r="O1202" s="57" t="e">
        <f aca="false">(1-(N1202/R1202))</f>
        <v>#DIV/0!</v>
      </c>
      <c r="P1202" s="58"/>
      <c r="Q1202" s="58"/>
      <c r="R1202" s="59"/>
      <c r="S1202" s="60"/>
      <c r="T1202" s="61" t="str">
        <f aca="false">IF(W1202="","",VLOOKUP(W1202,Categories!$M$155:$N$866,2,FALSE()))</f>
        <v/>
      </c>
      <c r="U1202" s="62"/>
      <c r="V1202" s="63"/>
      <c r="W1202" s="64"/>
      <c r="X1202" s="65"/>
      <c r="Y1202" s="66" t="str">
        <f aca="false">IF(ISERROR(VLOOKUP(T1202,'Target Margins'!A:F,5,FALSE())),"",VLOOKUP(T1202,'Target Margins'!A:F,5,FALSE()))</f>
        <v/>
      </c>
    </row>
    <row r="1203" customFormat="false" ht="13" hidden="false" customHeight="true" outlineLevel="0" collapsed="false">
      <c r="A1203" s="46"/>
      <c r="B1203" s="47"/>
      <c r="C1203" s="48"/>
      <c r="D1203" s="48"/>
      <c r="E1203" s="49"/>
      <c r="F1203" s="50"/>
      <c r="G1203" s="51"/>
      <c r="H1203" s="51"/>
      <c r="I1203" s="52"/>
      <c r="J1203" s="53"/>
      <c r="K1203" s="54" t="n">
        <f aca="false">I1203-(I1203*J1203)</f>
        <v>0</v>
      </c>
      <c r="L1203" s="54"/>
      <c r="M1203" s="55"/>
      <c r="N1203" s="56" t="n">
        <f aca="false">IF(M1203="",(K1203),(K1203/M1203))</f>
        <v>0</v>
      </c>
      <c r="O1203" s="57" t="e">
        <f aca="false">(1-(N1203/R1203))</f>
        <v>#DIV/0!</v>
      </c>
      <c r="P1203" s="58"/>
      <c r="Q1203" s="58"/>
      <c r="R1203" s="59"/>
      <c r="S1203" s="60"/>
      <c r="T1203" s="61" t="str">
        <f aca="false">IF(W1203="","",VLOOKUP(W1203,Categories!$M$155:$N$866,2,FALSE()))</f>
        <v/>
      </c>
      <c r="U1203" s="62"/>
      <c r="V1203" s="63"/>
      <c r="W1203" s="64"/>
      <c r="X1203" s="65"/>
      <c r="Y1203" s="66" t="str">
        <f aca="false">IF(ISERROR(VLOOKUP(T1203,'Target Margins'!A:F,5,FALSE())),"",VLOOKUP(T1203,'Target Margins'!A:F,5,FALSE()))</f>
        <v/>
      </c>
    </row>
    <row r="1204" customFormat="false" ht="13" hidden="false" customHeight="true" outlineLevel="0" collapsed="false">
      <c r="A1204" s="46"/>
      <c r="B1204" s="47"/>
      <c r="C1204" s="48"/>
      <c r="D1204" s="48"/>
      <c r="E1204" s="49"/>
      <c r="F1204" s="50"/>
      <c r="G1204" s="51"/>
      <c r="H1204" s="51"/>
      <c r="I1204" s="52"/>
      <c r="J1204" s="53"/>
      <c r="K1204" s="54" t="n">
        <f aca="false">I1204-(I1204*J1204)</f>
        <v>0</v>
      </c>
      <c r="L1204" s="54"/>
      <c r="M1204" s="55"/>
      <c r="N1204" s="56" t="n">
        <f aca="false">IF(M1204="",(K1204),(K1204/M1204))</f>
        <v>0</v>
      </c>
      <c r="O1204" s="57" t="e">
        <f aca="false">(1-(N1204/R1204))</f>
        <v>#DIV/0!</v>
      </c>
      <c r="P1204" s="58"/>
      <c r="Q1204" s="58"/>
      <c r="R1204" s="59"/>
      <c r="S1204" s="60"/>
      <c r="T1204" s="61" t="str">
        <f aca="false">IF(W1204="","",VLOOKUP(W1204,Categories!$M$155:$N$866,2,FALSE()))</f>
        <v/>
      </c>
      <c r="U1204" s="62"/>
      <c r="V1204" s="63"/>
      <c r="W1204" s="64"/>
      <c r="X1204" s="65"/>
      <c r="Y1204" s="66" t="str">
        <f aca="false">IF(ISERROR(VLOOKUP(T1204,'Target Margins'!A:F,5,FALSE())),"",VLOOKUP(T1204,'Target Margins'!A:F,5,FALSE()))</f>
        <v/>
      </c>
    </row>
    <row r="1205" customFormat="false" ht="13" hidden="false" customHeight="true" outlineLevel="0" collapsed="false">
      <c r="A1205" s="46"/>
      <c r="B1205" s="47"/>
      <c r="C1205" s="48"/>
      <c r="D1205" s="48"/>
      <c r="E1205" s="49"/>
      <c r="F1205" s="50"/>
      <c r="G1205" s="51"/>
      <c r="H1205" s="51"/>
      <c r="I1205" s="52"/>
      <c r="J1205" s="53"/>
      <c r="K1205" s="54" t="n">
        <f aca="false">I1205-(I1205*J1205)</f>
        <v>0</v>
      </c>
      <c r="L1205" s="54"/>
      <c r="M1205" s="55"/>
      <c r="N1205" s="56" t="n">
        <f aca="false">IF(M1205="",(K1205),(K1205/M1205))</f>
        <v>0</v>
      </c>
      <c r="O1205" s="57" t="e">
        <f aca="false">(1-(N1205/R1205))</f>
        <v>#DIV/0!</v>
      </c>
      <c r="P1205" s="58"/>
      <c r="Q1205" s="58"/>
      <c r="R1205" s="59"/>
      <c r="S1205" s="60"/>
      <c r="T1205" s="61" t="str">
        <f aca="false">IF(W1205="","",VLOOKUP(W1205,Categories!$M$155:$N$866,2,FALSE()))</f>
        <v/>
      </c>
      <c r="U1205" s="62"/>
      <c r="V1205" s="63"/>
      <c r="W1205" s="64"/>
      <c r="X1205" s="65"/>
      <c r="Y1205" s="66" t="str">
        <f aca="false">IF(ISERROR(VLOOKUP(T1205,'Target Margins'!A:F,5,FALSE())),"",VLOOKUP(T1205,'Target Margins'!A:F,5,FALSE()))</f>
        <v/>
      </c>
    </row>
    <row r="1206" customFormat="false" ht="13" hidden="false" customHeight="true" outlineLevel="0" collapsed="false">
      <c r="A1206" s="46"/>
      <c r="B1206" s="47"/>
      <c r="C1206" s="48"/>
      <c r="D1206" s="48"/>
      <c r="E1206" s="49"/>
      <c r="F1206" s="50"/>
      <c r="G1206" s="51"/>
      <c r="H1206" s="51"/>
      <c r="I1206" s="52"/>
      <c r="J1206" s="53"/>
      <c r="K1206" s="54" t="n">
        <f aca="false">I1206-(I1206*J1206)</f>
        <v>0</v>
      </c>
      <c r="L1206" s="54"/>
      <c r="M1206" s="55"/>
      <c r="N1206" s="56" t="n">
        <f aca="false">IF(M1206="",(K1206),(K1206/M1206))</f>
        <v>0</v>
      </c>
      <c r="O1206" s="57" t="e">
        <f aca="false">(1-(N1206/R1206))</f>
        <v>#DIV/0!</v>
      </c>
      <c r="P1206" s="58"/>
      <c r="Q1206" s="58"/>
      <c r="R1206" s="59"/>
      <c r="S1206" s="60"/>
      <c r="T1206" s="61" t="str">
        <f aca="false">IF(W1206="","",VLOOKUP(W1206,Categories!$M$155:$N$866,2,FALSE()))</f>
        <v/>
      </c>
      <c r="U1206" s="62"/>
      <c r="V1206" s="63"/>
      <c r="W1206" s="64"/>
      <c r="X1206" s="65"/>
      <c r="Y1206" s="66" t="str">
        <f aca="false">IF(ISERROR(VLOOKUP(T1206,'Target Margins'!A:F,5,FALSE())),"",VLOOKUP(T1206,'Target Margins'!A:F,5,FALSE()))</f>
        <v/>
      </c>
    </row>
    <row r="1207" customFormat="false" ht="13" hidden="false" customHeight="true" outlineLevel="0" collapsed="false">
      <c r="A1207" s="46"/>
      <c r="B1207" s="47"/>
      <c r="C1207" s="48"/>
      <c r="D1207" s="48"/>
      <c r="E1207" s="49"/>
      <c r="F1207" s="50"/>
      <c r="G1207" s="51"/>
      <c r="H1207" s="51"/>
      <c r="I1207" s="52"/>
      <c r="J1207" s="53"/>
      <c r="K1207" s="54" t="n">
        <f aca="false">I1207-(I1207*J1207)</f>
        <v>0</v>
      </c>
      <c r="L1207" s="54"/>
      <c r="M1207" s="55"/>
      <c r="N1207" s="56" t="n">
        <f aca="false">IF(M1207="",(K1207),(K1207/M1207))</f>
        <v>0</v>
      </c>
      <c r="O1207" s="57" t="e">
        <f aca="false">(1-(N1207/R1207))</f>
        <v>#DIV/0!</v>
      </c>
      <c r="P1207" s="58"/>
      <c r="Q1207" s="58"/>
      <c r="R1207" s="59"/>
      <c r="S1207" s="60"/>
      <c r="T1207" s="61" t="str">
        <f aca="false">IF(W1207="","",VLOOKUP(W1207,Categories!$M$155:$N$866,2,FALSE()))</f>
        <v/>
      </c>
      <c r="U1207" s="62"/>
      <c r="V1207" s="63"/>
      <c r="W1207" s="64"/>
      <c r="X1207" s="65"/>
      <c r="Y1207" s="66" t="str">
        <f aca="false">IF(ISERROR(VLOOKUP(T1207,'Target Margins'!A:F,5,FALSE())),"",VLOOKUP(T1207,'Target Margins'!A:F,5,FALSE()))</f>
        <v/>
      </c>
    </row>
    <row r="1208" customFormat="false" ht="13" hidden="false" customHeight="true" outlineLevel="0" collapsed="false">
      <c r="A1208" s="46"/>
      <c r="B1208" s="47"/>
      <c r="C1208" s="48"/>
      <c r="D1208" s="48"/>
      <c r="E1208" s="49"/>
      <c r="F1208" s="50"/>
      <c r="G1208" s="51"/>
      <c r="H1208" s="51"/>
      <c r="I1208" s="52"/>
      <c r="J1208" s="53"/>
      <c r="K1208" s="54" t="n">
        <f aca="false">I1208-(I1208*J1208)</f>
        <v>0</v>
      </c>
      <c r="L1208" s="54"/>
      <c r="M1208" s="55"/>
      <c r="N1208" s="56" t="n">
        <f aca="false">IF(M1208="",(K1208),(K1208/M1208))</f>
        <v>0</v>
      </c>
      <c r="O1208" s="57" t="e">
        <f aca="false">(1-(N1208/R1208))</f>
        <v>#DIV/0!</v>
      </c>
      <c r="P1208" s="58"/>
      <c r="Q1208" s="58"/>
      <c r="R1208" s="59"/>
      <c r="S1208" s="60"/>
      <c r="T1208" s="61" t="str">
        <f aca="false">IF(W1208="","",VLOOKUP(W1208,Categories!$M$155:$N$866,2,FALSE()))</f>
        <v/>
      </c>
      <c r="U1208" s="62"/>
      <c r="V1208" s="63"/>
      <c r="W1208" s="64"/>
      <c r="X1208" s="65"/>
      <c r="Y1208" s="66" t="str">
        <f aca="false">IF(ISERROR(VLOOKUP(T1208,'Target Margins'!A:F,5,FALSE())),"",VLOOKUP(T1208,'Target Margins'!A:F,5,FALSE()))</f>
        <v/>
      </c>
    </row>
    <row r="1209" customFormat="false" ht="13" hidden="false" customHeight="true" outlineLevel="0" collapsed="false">
      <c r="A1209" s="46"/>
      <c r="B1209" s="47"/>
      <c r="C1209" s="48"/>
      <c r="D1209" s="48"/>
      <c r="E1209" s="49"/>
      <c r="F1209" s="50"/>
      <c r="G1209" s="51"/>
      <c r="H1209" s="51"/>
      <c r="I1209" s="52"/>
      <c r="J1209" s="53"/>
      <c r="K1209" s="54" t="n">
        <f aca="false">I1209-(I1209*J1209)</f>
        <v>0</v>
      </c>
      <c r="L1209" s="54"/>
      <c r="M1209" s="55"/>
      <c r="N1209" s="56" t="n">
        <f aca="false">IF(M1209="",(K1209),(K1209/M1209))</f>
        <v>0</v>
      </c>
      <c r="O1209" s="57" t="e">
        <f aca="false">(1-(N1209/R1209))</f>
        <v>#DIV/0!</v>
      </c>
      <c r="P1209" s="58"/>
      <c r="Q1209" s="58"/>
      <c r="R1209" s="59"/>
      <c r="S1209" s="60"/>
      <c r="T1209" s="61" t="str">
        <f aca="false">IF(W1209="","",VLOOKUP(W1209,Categories!$M$155:$N$866,2,FALSE()))</f>
        <v/>
      </c>
      <c r="U1209" s="62"/>
      <c r="V1209" s="63"/>
      <c r="W1209" s="64"/>
      <c r="X1209" s="65"/>
      <c r="Y1209" s="66" t="str">
        <f aca="false">IF(ISERROR(VLOOKUP(T1209,'Target Margins'!A:F,5,FALSE())),"",VLOOKUP(T1209,'Target Margins'!A:F,5,FALSE()))</f>
        <v/>
      </c>
    </row>
    <row r="1210" customFormat="false" ht="13" hidden="false" customHeight="true" outlineLevel="0" collapsed="false">
      <c r="A1210" s="46"/>
      <c r="B1210" s="47"/>
      <c r="C1210" s="48"/>
      <c r="D1210" s="48"/>
      <c r="E1210" s="49"/>
      <c r="F1210" s="50"/>
      <c r="G1210" s="51"/>
      <c r="H1210" s="51"/>
      <c r="I1210" s="52"/>
      <c r="J1210" s="53"/>
      <c r="K1210" s="54" t="n">
        <f aca="false">I1210-(I1210*J1210)</f>
        <v>0</v>
      </c>
      <c r="L1210" s="54"/>
      <c r="M1210" s="55"/>
      <c r="N1210" s="56" t="n">
        <f aca="false">IF(M1210="",(K1210),(K1210/M1210))</f>
        <v>0</v>
      </c>
      <c r="O1210" s="57" t="e">
        <f aca="false">(1-(N1210/R1210))</f>
        <v>#DIV/0!</v>
      </c>
      <c r="P1210" s="58"/>
      <c r="Q1210" s="58"/>
      <c r="R1210" s="59"/>
      <c r="S1210" s="60"/>
      <c r="T1210" s="61" t="str">
        <f aca="false">IF(W1210="","",VLOOKUP(W1210,Categories!$M$155:$N$866,2,FALSE()))</f>
        <v/>
      </c>
      <c r="U1210" s="62"/>
      <c r="V1210" s="63"/>
      <c r="W1210" s="64"/>
      <c r="X1210" s="65"/>
      <c r="Y1210" s="66" t="str">
        <f aca="false">IF(ISERROR(VLOOKUP(T1210,'Target Margins'!A:F,5,FALSE())),"",VLOOKUP(T1210,'Target Margins'!A:F,5,FALSE()))</f>
        <v/>
      </c>
    </row>
    <row r="1211" customFormat="false" ht="13" hidden="false" customHeight="true" outlineLevel="0" collapsed="false">
      <c r="A1211" s="46"/>
      <c r="B1211" s="47"/>
      <c r="C1211" s="48"/>
      <c r="D1211" s="48"/>
      <c r="E1211" s="49"/>
      <c r="F1211" s="50"/>
      <c r="G1211" s="51"/>
      <c r="H1211" s="51"/>
      <c r="I1211" s="52"/>
      <c r="J1211" s="53"/>
      <c r="K1211" s="54" t="n">
        <f aca="false">I1211-(I1211*J1211)</f>
        <v>0</v>
      </c>
      <c r="L1211" s="54"/>
      <c r="M1211" s="55"/>
      <c r="N1211" s="56" t="n">
        <f aca="false">IF(M1211="",(K1211),(K1211/M1211))</f>
        <v>0</v>
      </c>
      <c r="O1211" s="57" t="e">
        <f aca="false">(1-(N1211/R1211))</f>
        <v>#DIV/0!</v>
      </c>
      <c r="P1211" s="58"/>
      <c r="Q1211" s="58"/>
      <c r="R1211" s="59"/>
      <c r="S1211" s="60"/>
      <c r="T1211" s="61" t="str">
        <f aca="false">IF(W1211="","",VLOOKUP(W1211,Categories!$M$155:$N$866,2,FALSE()))</f>
        <v/>
      </c>
      <c r="U1211" s="62"/>
      <c r="V1211" s="63"/>
      <c r="W1211" s="64"/>
      <c r="X1211" s="65"/>
      <c r="Y1211" s="66" t="str">
        <f aca="false">IF(ISERROR(VLOOKUP(T1211,'Target Margins'!A:F,5,FALSE())),"",VLOOKUP(T1211,'Target Margins'!A:F,5,FALSE()))</f>
        <v/>
      </c>
    </row>
    <row r="1212" customFormat="false" ht="13" hidden="false" customHeight="true" outlineLevel="0" collapsed="false">
      <c r="A1212" s="46"/>
      <c r="B1212" s="47"/>
      <c r="C1212" s="48"/>
      <c r="D1212" s="48"/>
      <c r="E1212" s="49"/>
      <c r="F1212" s="50"/>
      <c r="G1212" s="51"/>
      <c r="H1212" s="51"/>
      <c r="I1212" s="52"/>
      <c r="J1212" s="53"/>
      <c r="K1212" s="54" t="n">
        <f aca="false">I1212-(I1212*J1212)</f>
        <v>0</v>
      </c>
      <c r="L1212" s="54"/>
      <c r="M1212" s="55"/>
      <c r="N1212" s="56" t="n">
        <f aca="false">IF(M1212="",(K1212),(K1212/M1212))</f>
        <v>0</v>
      </c>
      <c r="O1212" s="57" t="e">
        <f aca="false">(1-(N1212/R1212))</f>
        <v>#DIV/0!</v>
      </c>
      <c r="P1212" s="58"/>
      <c r="Q1212" s="58"/>
      <c r="R1212" s="59"/>
      <c r="S1212" s="60"/>
      <c r="T1212" s="61" t="str">
        <f aca="false">IF(W1212="","",VLOOKUP(W1212,Categories!$M$155:$N$866,2,FALSE()))</f>
        <v/>
      </c>
      <c r="U1212" s="62"/>
      <c r="V1212" s="63"/>
      <c r="W1212" s="64"/>
      <c r="X1212" s="65"/>
      <c r="Y1212" s="66" t="str">
        <f aca="false">IF(ISERROR(VLOOKUP(T1212,'Target Margins'!A:F,5,FALSE())),"",VLOOKUP(T1212,'Target Margins'!A:F,5,FALSE()))</f>
        <v/>
      </c>
    </row>
    <row r="1213" customFormat="false" ht="13" hidden="false" customHeight="true" outlineLevel="0" collapsed="false">
      <c r="A1213" s="46"/>
      <c r="B1213" s="47"/>
      <c r="C1213" s="48"/>
      <c r="D1213" s="48"/>
      <c r="E1213" s="49"/>
      <c r="F1213" s="50"/>
      <c r="G1213" s="51"/>
      <c r="H1213" s="51"/>
      <c r="I1213" s="52"/>
      <c r="J1213" s="53"/>
      <c r="K1213" s="54" t="n">
        <f aca="false">I1213-(I1213*J1213)</f>
        <v>0</v>
      </c>
      <c r="L1213" s="54"/>
      <c r="M1213" s="55"/>
      <c r="N1213" s="56" t="n">
        <f aca="false">IF(M1213="",(K1213),(K1213/M1213))</f>
        <v>0</v>
      </c>
      <c r="O1213" s="57" t="e">
        <f aca="false">(1-(N1213/R1213))</f>
        <v>#DIV/0!</v>
      </c>
      <c r="P1213" s="58"/>
      <c r="Q1213" s="58"/>
      <c r="R1213" s="59"/>
      <c r="S1213" s="60"/>
      <c r="T1213" s="61" t="str">
        <f aca="false">IF(W1213="","",VLOOKUP(W1213,Categories!$M$155:$N$866,2,FALSE()))</f>
        <v/>
      </c>
      <c r="U1213" s="62"/>
      <c r="V1213" s="63"/>
      <c r="W1213" s="64"/>
      <c r="X1213" s="65"/>
      <c r="Y1213" s="66" t="str">
        <f aca="false">IF(ISERROR(VLOOKUP(T1213,'Target Margins'!A:F,5,FALSE())),"",VLOOKUP(T1213,'Target Margins'!A:F,5,FALSE()))</f>
        <v/>
      </c>
    </row>
    <row r="1214" customFormat="false" ht="13" hidden="false" customHeight="true" outlineLevel="0" collapsed="false">
      <c r="A1214" s="46"/>
      <c r="B1214" s="47"/>
      <c r="C1214" s="48"/>
      <c r="D1214" s="48"/>
      <c r="E1214" s="49"/>
      <c r="F1214" s="50"/>
      <c r="G1214" s="51"/>
      <c r="H1214" s="51"/>
      <c r="I1214" s="52"/>
      <c r="J1214" s="53"/>
      <c r="K1214" s="54" t="n">
        <f aca="false">I1214-(I1214*J1214)</f>
        <v>0</v>
      </c>
      <c r="L1214" s="54"/>
      <c r="M1214" s="55"/>
      <c r="N1214" s="56" t="n">
        <f aca="false">IF(M1214="",(K1214),(K1214/M1214))</f>
        <v>0</v>
      </c>
      <c r="O1214" s="57" t="e">
        <f aca="false">(1-(N1214/R1214))</f>
        <v>#DIV/0!</v>
      </c>
      <c r="P1214" s="58"/>
      <c r="Q1214" s="58"/>
      <c r="R1214" s="59"/>
      <c r="S1214" s="60"/>
      <c r="T1214" s="61" t="str">
        <f aca="false">IF(W1214="","",VLOOKUP(W1214,Categories!$M$155:$N$866,2,FALSE()))</f>
        <v/>
      </c>
      <c r="U1214" s="62"/>
      <c r="V1214" s="63"/>
      <c r="W1214" s="64"/>
      <c r="X1214" s="65"/>
      <c r="Y1214" s="66" t="str">
        <f aca="false">IF(ISERROR(VLOOKUP(T1214,'Target Margins'!A:F,5,FALSE())),"",VLOOKUP(T1214,'Target Margins'!A:F,5,FALSE()))</f>
        <v/>
      </c>
    </row>
    <row r="1215" customFormat="false" ht="13" hidden="false" customHeight="true" outlineLevel="0" collapsed="false">
      <c r="A1215" s="46"/>
      <c r="B1215" s="47"/>
      <c r="C1215" s="48"/>
      <c r="D1215" s="48"/>
      <c r="E1215" s="49"/>
      <c r="F1215" s="50"/>
      <c r="G1215" s="51"/>
      <c r="H1215" s="51"/>
      <c r="I1215" s="52"/>
      <c r="J1215" s="53"/>
      <c r="K1215" s="54" t="n">
        <f aca="false">I1215-(I1215*J1215)</f>
        <v>0</v>
      </c>
      <c r="L1215" s="54"/>
      <c r="M1215" s="55"/>
      <c r="N1215" s="56" t="n">
        <f aca="false">IF(M1215="",(K1215),(K1215/M1215))</f>
        <v>0</v>
      </c>
      <c r="O1215" s="57" t="e">
        <f aca="false">(1-(N1215/R1215))</f>
        <v>#DIV/0!</v>
      </c>
      <c r="P1215" s="58"/>
      <c r="Q1215" s="58"/>
      <c r="R1215" s="59"/>
      <c r="S1215" s="60"/>
      <c r="T1215" s="61" t="str">
        <f aca="false">IF(W1215="","",VLOOKUP(W1215,Categories!$M$155:$N$866,2,FALSE()))</f>
        <v/>
      </c>
      <c r="U1215" s="62"/>
      <c r="V1215" s="63"/>
      <c r="W1215" s="64"/>
      <c r="X1215" s="65"/>
      <c r="Y1215" s="66" t="str">
        <f aca="false">IF(ISERROR(VLOOKUP(T1215,'Target Margins'!A:F,5,FALSE())),"",VLOOKUP(T1215,'Target Margins'!A:F,5,FALSE()))</f>
        <v/>
      </c>
    </row>
    <row r="1216" customFormat="false" ht="13" hidden="false" customHeight="true" outlineLevel="0" collapsed="false">
      <c r="A1216" s="46"/>
      <c r="B1216" s="47"/>
      <c r="C1216" s="48"/>
      <c r="D1216" s="48"/>
      <c r="E1216" s="49"/>
      <c r="F1216" s="50"/>
      <c r="G1216" s="51"/>
      <c r="H1216" s="51"/>
      <c r="I1216" s="52"/>
      <c r="J1216" s="53"/>
      <c r="K1216" s="54" t="n">
        <f aca="false">I1216-(I1216*J1216)</f>
        <v>0</v>
      </c>
      <c r="L1216" s="54"/>
      <c r="M1216" s="55"/>
      <c r="N1216" s="56" t="n">
        <f aca="false">IF(M1216="",(K1216),(K1216/M1216))</f>
        <v>0</v>
      </c>
      <c r="O1216" s="57" t="e">
        <f aca="false">(1-(N1216/R1216))</f>
        <v>#DIV/0!</v>
      </c>
      <c r="P1216" s="58"/>
      <c r="Q1216" s="58"/>
      <c r="R1216" s="59"/>
      <c r="S1216" s="60"/>
      <c r="T1216" s="61" t="str">
        <f aca="false">IF(W1216="","",VLOOKUP(W1216,Categories!$M$155:$N$866,2,FALSE()))</f>
        <v/>
      </c>
      <c r="U1216" s="62"/>
      <c r="V1216" s="63"/>
      <c r="W1216" s="64"/>
      <c r="X1216" s="65"/>
      <c r="Y1216" s="66" t="str">
        <f aca="false">IF(ISERROR(VLOOKUP(T1216,'Target Margins'!A:F,5,FALSE())),"",VLOOKUP(T1216,'Target Margins'!A:F,5,FALSE()))</f>
        <v/>
      </c>
    </row>
    <row r="1217" customFormat="false" ht="13" hidden="false" customHeight="true" outlineLevel="0" collapsed="false">
      <c r="A1217" s="46"/>
      <c r="B1217" s="47"/>
      <c r="C1217" s="48"/>
      <c r="D1217" s="48"/>
      <c r="E1217" s="49"/>
      <c r="F1217" s="50"/>
      <c r="G1217" s="51"/>
      <c r="H1217" s="51"/>
      <c r="I1217" s="52"/>
      <c r="J1217" s="53"/>
      <c r="K1217" s="54" t="n">
        <f aca="false">I1217-(I1217*J1217)</f>
        <v>0</v>
      </c>
      <c r="L1217" s="54"/>
      <c r="M1217" s="55"/>
      <c r="N1217" s="56" t="n">
        <f aca="false">IF(M1217="",(K1217),(K1217/M1217))</f>
        <v>0</v>
      </c>
      <c r="O1217" s="57" t="e">
        <f aca="false">(1-(N1217/R1217))</f>
        <v>#DIV/0!</v>
      </c>
      <c r="P1217" s="58"/>
      <c r="Q1217" s="58"/>
      <c r="R1217" s="59"/>
      <c r="S1217" s="60"/>
      <c r="T1217" s="61" t="str">
        <f aca="false">IF(W1217="","",VLOOKUP(W1217,Categories!$M$155:$N$866,2,FALSE()))</f>
        <v/>
      </c>
      <c r="U1217" s="62"/>
      <c r="V1217" s="63"/>
      <c r="W1217" s="64"/>
      <c r="X1217" s="65"/>
      <c r="Y1217" s="66" t="str">
        <f aca="false">IF(ISERROR(VLOOKUP(T1217,'Target Margins'!A:F,5,FALSE())),"",VLOOKUP(T1217,'Target Margins'!A:F,5,FALSE()))</f>
        <v/>
      </c>
    </row>
    <row r="1218" customFormat="false" ht="13" hidden="false" customHeight="true" outlineLevel="0" collapsed="false">
      <c r="A1218" s="46"/>
      <c r="B1218" s="47"/>
      <c r="C1218" s="48"/>
      <c r="D1218" s="48"/>
      <c r="E1218" s="49"/>
      <c r="F1218" s="50"/>
      <c r="G1218" s="51"/>
      <c r="H1218" s="51"/>
      <c r="I1218" s="52"/>
      <c r="J1218" s="53"/>
      <c r="K1218" s="54" t="n">
        <f aca="false">I1218-(I1218*J1218)</f>
        <v>0</v>
      </c>
      <c r="L1218" s="54"/>
      <c r="M1218" s="55"/>
      <c r="N1218" s="56" t="n">
        <f aca="false">IF(M1218="",(K1218),(K1218/M1218))</f>
        <v>0</v>
      </c>
      <c r="O1218" s="57" t="e">
        <f aca="false">(1-(N1218/R1218))</f>
        <v>#DIV/0!</v>
      </c>
      <c r="P1218" s="58"/>
      <c r="Q1218" s="58"/>
      <c r="R1218" s="59"/>
      <c r="S1218" s="60"/>
      <c r="T1218" s="61" t="str">
        <f aca="false">IF(W1218="","",VLOOKUP(W1218,Categories!$M$155:$N$866,2,FALSE()))</f>
        <v/>
      </c>
      <c r="U1218" s="62"/>
      <c r="V1218" s="63"/>
      <c r="W1218" s="64"/>
      <c r="X1218" s="65"/>
      <c r="Y1218" s="66" t="str">
        <f aca="false">IF(ISERROR(VLOOKUP(T1218,'Target Margins'!A:F,5,FALSE())),"",VLOOKUP(T1218,'Target Margins'!A:F,5,FALSE()))</f>
        <v/>
      </c>
    </row>
    <row r="1219" customFormat="false" ht="13" hidden="false" customHeight="true" outlineLevel="0" collapsed="false">
      <c r="A1219" s="46"/>
      <c r="B1219" s="47"/>
      <c r="C1219" s="48"/>
      <c r="D1219" s="48"/>
      <c r="E1219" s="49"/>
      <c r="F1219" s="50"/>
      <c r="G1219" s="51"/>
      <c r="H1219" s="51"/>
      <c r="I1219" s="52"/>
      <c r="J1219" s="53"/>
      <c r="K1219" s="54" t="n">
        <f aca="false">I1219-(I1219*J1219)</f>
        <v>0</v>
      </c>
      <c r="L1219" s="54"/>
      <c r="M1219" s="55"/>
      <c r="N1219" s="56" t="n">
        <f aca="false">IF(M1219="",(K1219),(K1219/M1219))</f>
        <v>0</v>
      </c>
      <c r="O1219" s="57" t="e">
        <f aca="false">(1-(N1219/R1219))</f>
        <v>#DIV/0!</v>
      </c>
      <c r="P1219" s="58"/>
      <c r="Q1219" s="58"/>
      <c r="R1219" s="59"/>
      <c r="S1219" s="60"/>
      <c r="T1219" s="61" t="str">
        <f aca="false">IF(W1219="","",VLOOKUP(W1219,Categories!$M$155:$N$866,2,FALSE()))</f>
        <v/>
      </c>
      <c r="U1219" s="62"/>
      <c r="V1219" s="63"/>
      <c r="W1219" s="64"/>
      <c r="X1219" s="65"/>
      <c r="Y1219" s="66" t="str">
        <f aca="false">IF(ISERROR(VLOOKUP(T1219,'Target Margins'!A:F,5,FALSE())),"",VLOOKUP(T1219,'Target Margins'!A:F,5,FALSE()))</f>
        <v/>
      </c>
    </row>
    <row r="1220" customFormat="false" ht="13" hidden="false" customHeight="true" outlineLevel="0" collapsed="false">
      <c r="A1220" s="46"/>
      <c r="B1220" s="47"/>
      <c r="C1220" s="48"/>
      <c r="D1220" s="48"/>
      <c r="E1220" s="49"/>
      <c r="F1220" s="50"/>
      <c r="G1220" s="51"/>
      <c r="H1220" s="51"/>
      <c r="I1220" s="52"/>
      <c r="J1220" s="53"/>
      <c r="K1220" s="54" t="n">
        <f aca="false">I1220-(I1220*J1220)</f>
        <v>0</v>
      </c>
      <c r="L1220" s="54"/>
      <c r="M1220" s="55"/>
      <c r="N1220" s="56" t="n">
        <f aca="false">IF(M1220="",(K1220),(K1220/M1220))</f>
        <v>0</v>
      </c>
      <c r="O1220" s="57" t="e">
        <f aca="false">(1-(N1220/R1220))</f>
        <v>#DIV/0!</v>
      </c>
      <c r="P1220" s="58"/>
      <c r="Q1220" s="58"/>
      <c r="R1220" s="59"/>
      <c r="S1220" s="60"/>
      <c r="T1220" s="61" t="str">
        <f aca="false">IF(W1220="","",VLOOKUP(W1220,Categories!$M$155:$N$866,2,FALSE()))</f>
        <v/>
      </c>
      <c r="U1220" s="62"/>
      <c r="V1220" s="63"/>
      <c r="W1220" s="64"/>
      <c r="X1220" s="65"/>
      <c r="Y1220" s="66" t="str">
        <f aca="false">IF(ISERROR(VLOOKUP(T1220,'Target Margins'!A:F,5,FALSE())),"",VLOOKUP(T1220,'Target Margins'!A:F,5,FALSE()))</f>
        <v/>
      </c>
    </row>
    <row r="1221" customFormat="false" ht="13" hidden="false" customHeight="true" outlineLevel="0" collapsed="false">
      <c r="A1221" s="46"/>
      <c r="B1221" s="47"/>
      <c r="C1221" s="48"/>
      <c r="D1221" s="48"/>
      <c r="E1221" s="49"/>
      <c r="F1221" s="50"/>
      <c r="G1221" s="51"/>
      <c r="H1221" s="51"/>
      <c r="I1221" s="52"/>
      <c r="J1221" s="53"/>
      <c r="K1221" s="54" t="n">
        <f aca="false">I1221-(I1221*J1221)</f>
        <v>0</v>
      </c>
      <c r="L1221" s="54"/>
      <c r="M1221" s="55"/>
      <c r="N1221" s="56" t="n">
        <f aca="false">IF(M1221="",(K1221),(K1221/M1221))</f>
        <v>0</v>
      </c>
      <c r="O1221" s="57" t="e">
        <f aca="false">(1-(N1221/R1221))</f>
        <v>#DIV/0!</v>
      </c>
      <c r="P1221" s="58"/>
      <c r="Q1221" s="58"/>
      <c r="R1221" s="59"/>
      <c r="S1221" s="60"/>
      <c r="T1221" s="61" t="str">
        <f aca="false">IF(W1221="","",VLOOKUP(W1221,Categories!$M$155:$N$866,2,FALSE()))</f>
        <v/>
      </c>
      <c r="U1221" s="62"/>
      <c r="V1221" s="63"/>
      <c r="W1221" s="64"/>
      <c r="X1221" s="65"/>
      <c r="Y1221" s="66" t="str">
        <f aca="false">IF(ISERROR(VLOOKUP(T1221,'Target Margins'!A:F,5,FALSE())),"",VLOOKUP(T1221,'Target Margins'!A:F,5,FALSE()))</f>
        <v/>
      </c>
    </row>
    <row r="1222" customFormat="false" ht="13" hidden="false" customHeight="true" outlineLevel="0" collapsed="false">
      <c r="A1222" s="46"/>
      <c r="B1222" s="47"/>
      <c r="C1222" s="48"/>
      <c r="D1222" s="48"/>
      <c r="E1222" s="49"/>
      <c r="F1222" s="50"/>
      <c r="G1222" s="51"/>
      <c r="H1222" s="51"/>
      <c r="I1222" s="52"/>
      <c r="J1222" s="53"/>
      <c r="K1222" s="54" t="n">
        <f aca="false">I1222-(I1222*J1222)</f>
        <v>0</v>
      </c>
      <c r="L1222" s="54"/>
      <c r="M1222" s="55"/>
      <c r="N1222" s="56" t="n">
        <f aca="false">IF(M1222="",(K1222),(K1222/M1222))</f>
        <v>0</v>
      </c>
      <c r="O1222" s="57" t="e">
        <f aca="false">(1-(N1222/R1222))</f>
        <v>#DIV/0!</v>
      </c>
      <c r="P1222" s="58"/>
      <c r="Q1222" s="58"/>
      <c r="R1222" s="59"/>
      <c r="S1222" s="60"/>
      <c r="T1222" s="61" t="str">
        <f aca="false">IF(W1222="","",VLOOKUP(W1222,Categories!$M$155:$N$866,2,FALSE()))</f>
        <v/>
      </c>
      <c r="U1222" s="62"/>
      <c r="V1222" s="63"/>
      <c r="W1222" s="64"/>
      <c r="X1222" s="65"/>
      <c r="Y1222" s="66" t="str">
        <f aca="false">IF(ISERROR(VLOOKUP(T1222,'Target Margins'!A:F,5,FALSE())),"",VLOOKUP(T1222,'Target Margins'!A:F,5,FALSE()))</f>
        <v/>
      </c>
    </row>
    <row r="1223" customFormat="false" ht="13" hidden="false" customHeight="true" outlineLevel="0" collapsed="false">
      <c r="A1223" s="46"/>
      <c r="B1223" s="47"/>
      <c r="C1223" s="48"/>
      <c r="D1223" s="48"/>
      <c r="E1223" s="49"/>
      <c r="F1223" s="50"/>
      <c r="G1223" s="51"/>
      <c r="H1223" s="51"/>
      <c r="I1223" s="52"/>
      <c r="J1223" s="53"/>
      <c r="K1223" s="54" t="n">
        <f aca="false">I1223-(I1223*J1223)</f>
        <v>0</v>
      </c>
      <c r="L1223" s="54"/>
      <c r="M1223" s="55"/>
      <c r="N1223" s="56" t="n">
        <f aca="false">IF(M1223="",(K1223),(K1223/M1223))</f>
        <v>0</v>
      </c>
      <c r="O1223" s="57" t="e">
        <f aca="false">(1-(N1223/R1223))</f>
        <v>#DIV/0!</v>
      </c>
      <c r="P1223" s="58"/>
      <c r="Q1223" s="58"/>
      <c r="R1223" s="59"/>
      <c r="S1223" s="60"/>
      <c r="T1223" s="61" t="str">
        <f aca="false">IF(W1223="","",VLOOKUP(W1223,Categories!$M$155:$N$866,2,FALSE()))</f>
        <v/>
      </c>
      <c r="U1223" s="62"/>
      <c r="V1223" s="63"/>
      <c r="W1223" s="64"/>
      <c r="X1223" s="65"/>
      <c r="Y1223" s="66" t="str">
        <f aca="false">IF(ISERROR(VLOOKUP(T1223,'Target Margins'!A:F,5,FALSE())),"",VLOOKUP(T1223,'Target Margins'!A:F,5,FALSE()))</f>
        <v/>
      </c>
    </row>
    <row r="1224" customFormat="false" ht="13" hidden="false" customHeight="true" outlineLevel="0" collapsed="false">
      <c r="A1224" s="46"/>
      <c r="B1224" s="47"/>
      <c r="C1224" s="48"/>
      <c r="D1224" s="48"/>
      <c r="E1224" s="49"/>
      <c r="F1224" s="50"/>
      <c r="G1224" s="51"/>
      <c r="H1224" s="51"/>
      <c r="I1224" s="52"/>
      <c r="J1224" s="53"/>
      <c r="K1224" s="54" t="n">
        <f aca="false">I1224-(I1224*J1224)</f>
        <v>0</v>
      </c>
      <c r="L1224" s="54"/>
      <c r="M1224" s="55"/>
      <c r="N1224" s="56" t="n">
        <f aca="false">IF(M1224="",(K1224),(K1224/M1224))</f>
        <v>0</v>
      </c>
      <c r="O1224" s="57" t="e">
        <f aca="false">(1-(N1224/R1224))</f>
        <v>#DIV/0!</v>
      </c>
      <c r="P1224" s="58"/>
      <c r="Q1224" s="58"/>
      <c r="R1224" s="59"/>
      <c r="S1224" s="60"/>
      <c r="T1224" s="61" t="str">
        <f aca="false">IF(W1224="","",VLOOKUP(W1224,Categories!$M$155:$N$866,2,FALSE()))</f>
        <v/>
      </c>
      <c r="U1224" s="62"/>
      <c r="V1224" s="63"/>
      <c r="W1224" s="64"/>
      <c r="X1224" s="65"/>
      <c r="Y1224" s="66" t="str">
        <f aca="false">IF(ISERROR(VLOOKUP(T1224,'Target Margins'!A:F,5,FALSE())),"",VLOOKUP(T1224,'Target Margins'!A:F,5,FALSE()))</f>
        <v/>
      </c>
    </row>
    <row r="1225" customFormat="false" ht="13" hidden="false" customHeight="true" outlineLevel="0" collapsed="false">
      <c r="A1225" s="46"/>
      <c r="B1225" s="47"/>
      <c r="C1225" s="48"/>
      <c r="D1225" s="48"/>
      <c r="E1225" s="49"/>
      <c r="F1225" s="50"/>
      <c r="G1225" s="51"/>
      <c r="H1225" s="51"/>
      <c r="I1225" s="52"/>
      <c r="J1225" s="53"/>
      <c r="K1225" s="54" t="n">
        <f aca="false">I1225-(I1225*J1225)</f>
        <v>0</v>
      </c>
      <c r="L1225" s="54"/>
      <c r="M1225" s="55"/>
      <c r="N1225" s="56" t="n">
        <f aca="false">IF(M1225="",(K1225),(K1225/M1225))</f>
        <v>0</v>
      </c>
      <c r="O1225" s="57" t="e">
        <f aca="false">(1-(N1225/R1225))</f>
        <v>#DIV/0!</v>
      </c>
      <c r="P1225" s="58"/>
      <c r="Q1225" s="58"/>
      <c r="R1225" s="59"/>
      <c r="S1225" s="60"/>
      <c r="T1225" s="61" t="str">
        <f aca="false">IF(W1225="","",VLOOKUP(W1225,Categories!$M$155:$N$866,2,FALSE()))</f>
        <v/>
      </c>
      <c r="U1225" s="62"/>
      <c r="V1225" s="63"/>
      <c r="W1225" s="64"/>
      <c r="X1225" s="65"/>
      <c r="Y1225" s="66" t="str">
        <f aca="false">IF(ISERROR(VLOOKUP(T1225,'Target Margins'!A:F,5,FALSE())),"",VLOOKUP(T1225,'Target Margins'!A:F,5,FALSE()))</f>
        <v/>
      </c>
    </row>
    <row r="1226" customFormat="false" ht="13" hidden="false" customHeight="true" outlineLevel="0" collapsed="false">
      <c r="A1226" s="46"/>
      <c r="B1226" s="47"/>
      <c r="C1226" s="48"/>
      <c r="D1226" s="48"/>
      <c r="E1226" s="49"/>
      <c r="F1226" s="50"/>
      <c r="G1226" s="51"/>
      <c r="H1226" s="51"/>
      <c r="I1226" s="52"/>
      <c r="J1226" s="53"/>
      <c r="K1226" s="54" t="n">
        <f aca="false">I1226-(I1226*J1226)</f>
        <v>0</v>
      </c>
      <c r="L1226" s="54"/>
      <c r="M1226" s="55"/>
      <c r="N1226" s="56" t="n">
        <f aca="false">IF(M1226="",(K1226),(K1226/M1226))</f>
        <v>0</v>
      </c>
      <c r="O1226" s="57" t="e">
        <f aca="false">(1-(N1226/R1226))</f>
        <v>#DIV/0!</v>
      </c>
      <c r="P1226" s="58"/>
      <c r="Q1226" s="58"/>
      <c r="R1226" s="59"/>
      <c r="S1226" s="60"/>
      <c r="T1226" s="61" t="str">
        <f aca="false">IF(W1226="","",VLOOKUP(W1226,Categories!$M$155:$N$866,2,FALSE()))</f>
        <v/>
      </c>
      <c r="U1226" s="62"/>
      <c r="V1226" s="63"/>
      <c r="W1226" s="64"/>
      <c r="X1226" s="65"/>
      <c r="Y1226" s="66" t="str">
        <f aca="false">IF(ISERROR(VLOOKUP(T1226,'Target Margins'!A:F,5,FALSE())),"",VLOOKUP(T1226,'Target Margins'!A:F,5,FALSE()))</f>
        <v/>
      </c>
    </row>
    <row r="1227" customFormat="false" ht="13" hidden="false" customHeight="true" outlineLevel="0" collapsed="false">
      <c r="A1227" s="46"/>
      <c r="B1227" s="47"/>
      <c r="C1227" s="48"/>
      <c r="D1227" s="48"/>
      <c r="E1227" s="49"/>
      <c r="F1227" s="50"/>
      <c r="G1227" s="51"/>
      <c r="H1227" s="51"/>
      <c r="I1227" s="52"/>
      <c r="J1227" s="53"/>
      <c r="K1227" s="54" t="n">
        <f aca="false">I1227-(I1227*J1227)</f>
        <v>0</v>
      </c>
      <c r="L1227" s="54"/>
      <c r="M1227" s="55"/>
      <c r="N1227" s="56" t="n">
        <f aca="false">IF(M1227="",(K1227),(K1227/M1227))</f>
        <v>0</v>
      </c>
      <c r="O1227" s="57" t="e">
        <f aca="false">(1-(N1227/R1227))</f>
        <v>#DIV/0!</v>
      </c>
      <c r="P1227" s="58"/>
      <c r="Q1227" s="58"/>
      <c r="R1227" s="59"/>
      <c r="S1227" s="60"/>
      <c r="T1227" s="61" t="str">
        <f aca="false">IF(W1227="","",VLOOKUP(W1227,Categories!$M$155:$N$866,2,FALSE()))</f>
        <v/>
      </c>
      <c r="U1227" s="62"/>
      <c r="V1227" s="63"/>
      <c r="W1227" s="64"/>
      <c r="X1227" s="65"/>
      <c r="Y1227" s="66" t="str">
        <f aca="false">IF(ISERROR(VLOOKUP(T1227,'Target Margins'!A:F,5,FALSE())),"",VLOOKUP(T1227,'Target Margins'!A:F,5,FALSE()))</f>
        <v/>
      </c>
    </row>
    <row r="1228" customFormat="false" ht="13" hidden="false" customHeight="true" outlineLevel="0" collapsed="false">
      <c r="A1228" s="46"/>
      <c r="B1228" s="47"/>
      <c r="C1228" s="48"/>
      <c r="D1228" s="48"/>
      <c r="E1228" s="49"/>
      <c r="F1228" s="50"/>
      <c r="G1228" s="51"/>
      <c r="H1228" s="51"/>
      <c r="I1228" s="52"/>
      <c r="J1228" s="53"/>
      <c r="K1228" s="54" t="n">
        <f aca="false">I1228-(I1228*J1228)</f>
        <v>0</v>
      </c>
      <c r="L1228" s="54"/>
      <c r="M1228" s="55"/>
      <c r="N1228" s="56" t="n">
        <f aca="false">IF(M1228="",(K1228),(K1228/M1228))</f>
        <v>0</v>
      </c>
      <c r="O1228" s="57" t="e">
        <f aca="false">(1-(N1228/R1228))</f>
        <v>#DIV/0!</v>
      </c>
      <c r="P1228" s="58"/>
      <c r="Q1228" s="58"/>
      <c r="R1228" s="59"/>
      <c r="S1228" s="60"/>
      <c r="T1228" s="61" t="str">
        <f aca="false">IF(W1228="","",VLOOKUP(W1228,Categories!$M$155:$N$866,2,FALSE()))</f>
        <v/>
      </c>
      <c r="U1228" s="62"/>
      <c r="V1228" s="63"/>
      <c r="W1228" s="64"/>
      <c r="X1228" s="65"/>
      <c r="Y1228" s="66" t="str">
        <f aca="false">IF(ISERROR(VLOOKUP(T1228,'Target Margins'!A:F,5,FALSE())),"",VLOOKUP(T1228,'Target Margins'!A:F,5,FALSE()))</f>
        <v/>
      </c>
    </row>
    <row r="1229" customFormat="false" ht="13" hidden="false" customHeight="true" outlineLevel="0" collapsed="false">
      <c r="A1229" s="46"/>
      <c r="B1229" s="47"/>
      <c r="C1229" s="48"/>
      <c r="D1229" s="48"/>
      <c r="E1229" s="49"/>
      <c r="F1229" s="50"/>
      <c r="G1229" s="51"/>
      <c r="H1229" s="51"/>
      <c r="I1229" s="52"/>
      <c r="J1229" s="53"/>
      <c r="K1229" s="54" t="n">
        <f aca="false">I1229-(I1229*J1229)</f>
        <v>0</v>
      </c>
      <c r="L1229" s="54"/>
      <c r="M1229" s="55"/>
      <c r="N1229" s="56" t="n">
        <f aca="false">IF(M1229="",(K1229),(K1229/M1229))</f>
        <v>0</v>
      </c>
      <c r="O1229" s="57" t="e">
        <f aca="false">(1-(N1229/R1229))</f>
        <v>#DIV/0!</v>
      </c>
      <c r="P1229" s="58"/>
      <c r="Q1229" s="58"/>
      <c r="R1229" s="59"/>
      <c r="S1229" s="60"/>
      <c r="T1229" s="61" t="str">
        <f aca="false">IF(W1229="","",VLOOKUP(W1229,Categories!$M$155:$N$866,2,FALSE()))</f>
        <v/>
      </c>
      <c r="U1229" s="62"/>
      <c r="V1229" s="63"/>
      <c r="W1229" s="64"/>
      <c r="X1229" s="65"/>
      <c r="Y1229" s="66" t="str">
        <f aca="false">IF(ISERROR(VLOOKUP(T1229,'Target Margins'!A:F,5,FALSE())),"",VLOOKUP(T1229,'Target Margins'!A:F,5,FALSE()))</f>
        <v/>
      </c>
    </row>
    <row r="1230" customFormat="false" ht="13" hidden="false" customHeight="true" outlineLevel="0" collapsed="false">
      <c r="A1230" s="46"/>
      <c r="B1230" s="47"/>
      <c r="C1230" s="48"/>
      <c r="D1230" s="48"/>
      <c r="E1230" s="49"/>
      <c r="F1230" s="50"/>
      <c r="G1230" s="51"/>
      <c r="H1230" s="51"/>
      <c r="I1230" s="52"/>
      <c r="J1230" s="53"/>
      <c r="K1230" s="54" t="n">
        <f aca="false">I1230-(I1230*J1230)</f>
        <v>0</v>
      </c>
      <c r="L1230" s="54"/>
      <c r="M1230" s="55"/>
      <c r="N1230" s="56" t="n">
        <f aca="false">IF(M1230="",(K1230),(K1230/M1230))</f>
        <v>0</v>
      </c>
      <c r="O1230" s="57" t="e">
        <f aca="false">(1-(N1230/R1230))</f>
        <v>#DIV/0!</v>
      </c>
      <c r="P1230" s="58"/>
      <c r="Q1230" s="58"/>
      <c r="R1230" s="59"/>
      <c r="S1230" s="60"/>
      <c r="T1230" s="61" t="str">
        <f aca="false">IF(W1230="","",VLOOKUP(W1230,Categories!$M$155:$N$866,2,FALSE()))</f>
        <v/>
      </c>
      <c r="U1230" s="62"/>
      <c r="V1230" s="63"/>
      <c r="W1230" s="64"/>
      <c r="X1230" s="65"/>
      <c r="Y1230" s="66" t="str">
        <f aca="false">IF(ISERROR(VLOOKUP(T1230,'Target Margins'!A:F,5,FALSE())),"",VLOOKUP(T1230,'Target Margins'!A:F,5,FALSE()))</f>
        <v/>
      </c>
    </row>
    <row r="1231" customFormat="false" ht="13" hidden="false" customHeight="true" outlineLevel="0" collapsed="false">
      <c r="A1231" s="46"/>
      <c r="B1231" s="47"/>
      <c r="C1231" s="48"/>
      <c r="D1231" s="48"/>
      <c r="E1231" s="49"/>
      <c r="F1231" s="50"/>
      <c r="G1231" s="51"/>
      <c r="H1231" s="51"/>
      <c r="I1231" s="52"/>
      <c r="J1231" s="53"/>
      <c r="K1231" s="54" t="n">
        <f aca="false">I1231-(I1231*J1231)</f>
        <v>0</v>
      </c>
      <c r="L1231" s="54"/>
      <c r="M1231" s="55"/>
      <c r="N1231" s="56" t="n">
        <f aca="false">IF(M1231="",(K1231),(K1231/M1231))</f>
        <v>0</v>
      </c>
      <c r="O1231" s="57" t="e">
        <f aca="false">(1-(N1231/R1231))</f>
        <v>#DIV/0!</v>
      </c>
      <c r="P1231" s="58"/>
      <c r="Q1231" s="58"/>
      <c r="R1231" s="59"/>
      <c r="S1231" s="60"/>
      <c r="T1231" s="61" t="str">
        <f aca="false">IF(W1231="","",VLOOKUP(W1231,Categories!$M$155:$N$866,2,FALSE()))</f>
        <v/>
      </c>
      <c r="U1231" s="62"/>
      <c r="V1231" s="63"/>
      <c r="W1231" s="64"/>
      <c r="X1231" s="65"/>
      <c r="Y1231" s="66" t="str">
        <f aca="false">IF(ISERROR(VLOOKUP(T1231,'Target Margins'!A:F,5,FALSE())),"",VLOOKUP(T1231,'Target Margins'!A:F,5,FALSE()))</f>
        <v/>
      </c>
    </row>
    <row r="1232" customFormat="false" ht="13" hidden="false" customHeight="true" outlineLevel="0" collapsed="false">
      <c r="A1232" s="46"/>
      <c r="B1232" s="47"/>
      <c r="C1232" s="48"/>
      <c r="D1232" s="48"/>
      <c r="E1232" s="49"/>
      <c r="F1232" s="50"/>
      <c r="G1232" s="51"/>
      <c r="H1232" s="51"/>
      <c r="I1232" s="52"/>
      <c r="J1232" s="53"/>
      <c r="K1232" s="54" t="n">
        <f aca="false">I1232-(I1232*J1232)</f>
        <v>0</v>
      </c>
      <c r="L1232" s="54"/>
      <c r="M1232" s="55"/>
      <c r="N1232" s="56" t="n">
        <f aca="false">IF(M1232="",(K1232),(K1232/M1232))</f>
        <v>0</v>
      </c>
      <c r="O1232" s="57" t="e">
        <f aca="false">(1-(N1232/R1232))</f>
        <v>#DIV/0!</v>
      </c>
      <c r="P1232" s="58"/>
      <c r="Q1232" s="58"/>
      <c r="R1232" s="59"/>
      <c r="S1232" s="60"/>
      <c r="T1232" s="61" t="str">
        <f aca="false">IF(W1232="","",VLOOKUP(W1232,Categories!$M$155:$N$866,2,FALSE()))</f>
        <v/>
      </c>
      <c r="U1232" s="62"/>
      <c r="V1232" s="63"/>
      <c r="W1232" s="64"/>
      <c r="X1232" s="65"/>
      <c r="Y1232" s="66" t="str">
        <f aca="false">IF(ISERROR(VLOOKUP(T1232,'Target Margins'!A:F,5,FALSE())),"",VLOOKUP(T1232,'Target Margins'!A:F,5,FALSE()))</f>
        <v/>
      </c>
    </row>
    <row r="1233" customFormat="false" ht="13" hidden="false" customHeight="true" outlineLevel="0" collapsed="false">
      <c r="A1233" s="46"/>
      <c r="B1233" s="47"/>
      <c r="C1233" s="48"/>
      <c r="D1233" s="48"/>
      <c r="E1233" s="49"/>
      <c r="F1233" s="50"/>
      <c r="G1233" s="51"/>
      <c r="H1233" s="51"/>
      <c r="I1233" s="52"/>
      <c r="J1233" s="53"/>
      <c r="K1233" s="54" t="n">
        <f aca="false">I1233-(I1233*J1233)</f>
        <v>0</v>
      </c>
      <c r="L1233" s="54"/>
      <c r="M1233" s="55"/>
      <c r="N1233" s="56" t="n">
        <f aca="false">IF(M1233="",(K1233),(K1233/M1233))</f>
        <v>0</v>
      </c>
      <c r="O1233" s="57" t="e">
        <f aca="false">(1-(N1233/R1233))</f>
        <v>#DIV/0!</v>
      </c>
      <c r="P1233" s="58"/>
      <c r="Q1233" s="58"/>
      <c r="R1233" s="59"/>
      <c r="S1233" s="60"/>
      <c r="T1233" s="61" t="str">
        <f aca="false">IF(W1233="","",VLOOKUP(W1233,Categories!$M$155:$N$866,2,FALSE()))</f>
        <v/>
      </c>
      <c r="U1233" s="62"/>
      <c r="V1233" s="63"/>
      <c r="W1233" s="64"/>
      <c r="X1233" s="65"/>
      <c r="Y1233" s="66" t="str">
        <f aca="false">IF(ISERROR(VLOOKUP(T1233,'Target Margins'!A:F,5,FALSE())),"",VLOOKUP(T1233,'Target Margins'!A:F,5,FALSE()))</f>
        <v/>
      </c>
    </row>
    <row r="1234" customFormat="false" ht="13" hidden="false" customHeight="true" outlineLevel="0" collapsed="false">
      <c r="A1234" s="46"/>
      <c r="B1234" s="47"/>
      <c r="C1234" s="48"/>
      <c r="D1234" s="48"/>
      <c r="E1234" s="49"/>
      <c r="F1234" s="50"/>
      <c r="G1234" s="51"/>
      <c r="H1234" s="51"/>
      <c r="I1234" s="52"/>
      <c r="J1234" s="53"/>
      <c r="K1234" s="54" t="n">
        <f aca="false">I1234-(I1234*J1234)</f>
        <v>0</v>
      </c>
      <c r="L1234" s="54"/>
      <c r="M1234" s="55"/>
      <c r="N1234" s="56" t="n">
        <f aca="false">IF(M1234="",(K1234),(K1234/M1234))</f>
        <v>0</v>
      </c>
      <c r="O1234" s="57" t="e">
        <f aca="false">(1-(N1234/R1234))</f>
        <v>#DIV/0!</v>
      </c>
      <c r="P1234" s="58"/>
      <c r="Q1234" s="58"/>
      <c r="R1234" s="59"/>
      <c r="S1234" s="60"/>
      <c r="T1234" s="61" t="str">
        <f aca="false">IF(W1234="","",VLOOKUP(W1234,Categories!$M$155:$N$866,2,FALSE()))</f>
        <v/>
      </c>
      <c r="U1234" s="62"/>
      <c r="V1234" s="63"/>
      <c r="W1234" s="64"/>
      <c r="X1234" s="65"/>
      <c r="Y1234" s="66" t="str">
        <f aca="false">IF(ISERROR(VLOOKUP(T1234,'Target Margins'!A:F,5,FALSE())),"",VLOOKUP(T1234,'Target Margins'!A:F,5,FALSE()))</f>
        <v/>
      </c>
    </row>
    <row r="1235" customFormat="false" ht="13" hidden="false" customHeight="true" outlineLevel="0" collapsed="false">
      <c r="A1235" s="46"/>
      <c r="B1235" s="47"/>
      <c r="C1235" s="48"/>
      <c r="D1235" s="48"/>
      <c r="E1235" s="49"/>
      <c r="F1235" s="50"/>
      <c r="G1235" s="51"/>
      <c r="H1235" s="51"/>
      <c r="I1235" s="52"/>
      <c r="J1235" s="53"/>
      <c r="K1235" s="54" t="n">
        <f aca="false">I1235-(I1235*J1235)</f>
        <v>0</v>
      </c>
      <c r="L1235" s="54"/>
      <c r="M1235" s="55"/>
      <c r="N1235" s="56" t="n">
        <f aca="false">IF(M1235="",(K1235),(K1235/M1235))</f>
        <v>0</v>
      </c>
      <c r="O1235" s="57" t="e">
        <f aca="false">(1-(N1235/R1235))</f>
        <v>#DIV/0!</v>
      </c>
      <c r="P1235" s="58"/>
      <c r="Q1235" s="58"/>
      <c r="R1235" s="59"/>
      <c r="S1235" s="60"/>
      <c r="T1235" s="61" t="str">
        <f aca="false">IF(W1235="","",VLOOKUP(W1235,Categories!$M$155:$N$866,2,FALSE()))</f>
        <v/>
      </c>
      <c r="U1235" s="62"/>
      <c r="V1235" s="63"/>
      <c r="W1235" s="64"/>
      <c r="X1235" s="65"/>
      <c r="Y1235" s="66" t="str">
        <f aca="false">IF(ISERROR(VLOOKUP(T1235,'Target Margins'!A:F,5,FALSE())),"",VLOOKUP(T1235,'Target Margins'!A:F,5,FALSE()))</f>
        <v/>
      </c>
    </row>
    <row r="1236" customFormat="false" ht="13" hidden="false" customHeight="true" outlineLevel="0" collapsed="false">
      <c r="A1236" s="46"/>
      <c r="B1236" s="47"/>
      <c r="C1236" s="48"/>
      <c r="D1236" s="48"/>
      <c r="E1236" s="49"/>
      <c r="F1236" s="50"/>
      <c r="G1236" s="51"/>
      <c r="H1236" s="51"/>
      <c r="I1236" s="52"/>
      <c r="J1236" s="53"/>
      <c r="K1236" s="54" t="n">
        <f aca="false">I1236-(I1236*J1236)</f>
        <v>0</v>
      </c>
      <c r="L1236" s="54"/>
      <c r="M1236" s="55"/>
      <c r="N1236" s="56" t="n">
        <f aca="false">IF(M1236="",(K1236),(K1236/M1236))</f>
        <v>0</v>
      </c>
      <c r="O1236" s="57" t="e">
        <f aca="false">(1-(N1236/R1236))</f>
        <v>#DIV/0!</v>
      </c>
      <c r="P1236" s="58"/>
      <c r="Q1236" s="58"/>
      <c r="R1236" s="59"/>
      <c r="S1236" s="60"/>
      <c r="T1236" s="61" t="str">
        <f aca="false">IF(W1236="","",VLOOKUP(W1236,Categories!$M$155:$N$866,2,FALSE()))</f>
        <v/>
      </c>
      <c r="U1236" s="62"/>
      <c r="V1236" s="63"/>
      <c r="W1236" s="64"/>
      <c r="X1236" s="65"/>
      <c r="Y1236" s="66" t="str">
        <f aca="false">IF(ISERROR(VLOOKUP(T1236,'Target Margins'!A:F,5,FALSE())),"",VLOOKUP(T1236,'Target Margins'!A:F,5,FALSE()))</f>
        <v/>
      </c>
    </row>
    <row r="1237" customFormat="false" ht="13" hidden="false" customHeight="true" outlineLevel="0" collapsed="false">
      <c r="A1237" s="46"/>
      <c r="B1237" s="47"/>
      <c r="C1237" s="48"/>
      <c r="D1237" s="48"/>
      <c r="E1237" s="49"/>
      <c r="F1237" s="50"/>
      <c r="G1237" s="51"/>
      <c r="H1237" s="51"/>
      <c r="I1237" s="52"/>
      <c r="J1237" s="53"/>
      <c r="K1237" s="54" t="n">
        <f aca="false">I1237-(I1237*J1237)</f>
        <v>0</v>
      </c>
      <c r="L1237" s="54"/>
      <c r="M1237" s="55"/>
      <c r="N1237" s="56" t="n">
        <f aca="false">IF(M1237="",(K1237),(K1237/M1237))</f>
        <v>0</v>
      </c>
      <c r="O1237" s="57" t="e">
        <f aca="false">(1-(N1237/R1237))</f>
        <v>#DIV/0!</v>
      </c>
      <c r="P1237" s="58"/>
      <c r="Q1237" s="58"/>
      <c r="R1237" s="59"/>
      <c r="S1237" s="60"/>
      <c r="T1237" s="61" t="str">
        <f aca="false">IF(W1237="","",VLOOKUP(W1237,Categories!$M$155:$N$866,2,FALSE()))</f>
        <v/>
      </c>
      <c r="U1237" s="62"/>
      <c r="V1237" s="63"/>
      <c r="W1237" s="64"/>
      <c r="X1237" s="65"/>
      <c r="Y1237" s="66" t="str">
        <f aca="false">IF(ISERROR(VLOOKUP(T1237,'Target Margins'!A:F,5,FALSE())),"",VLOOKUP(T1237,'Target Margins'!A:F,5,FALSE()))</f>
        <v/>
      </c>
    </row>
    <row r="1238" customFormat="false" ht="13" hidden="false" customHeight="true" outlineLevel="0" collapsed="false">
      <c r="A1238" s="46"/>
      <c r="B1238" s="47"/>
      <c r="C1238" s="48"/>
      <c r="D1238" s="48"/>
      <c r="E1238" s="49"/>
      <c r="F1238" s="50"/>
      <c r="G1238" s="51"/>
      <c r="H1238" s="51"/>
      <c r="I1238" s="52"/>
      <c r="J1238" s="53"/>
      <c r="K1238" s="54" t="n">
        <f aca="false">I1238-(I1238*J1238)</f>
        <v>0</v>
      </c>
      <c r="L1238" s="54"/>
      <c r="M1238" s="55"/>
      <c r="N1238" s="56" t="n">
        <f aca="false">IF(M1238="",(K1238),(K1238/M1238))</f>
        <v>0</v>
      </c>
      <c r="O1238" s="57" t="e">
        <f aca="false">(1-(N1238/R1238))</f>
        <v>#DIV/0!</v>
      </c>
      <c r="P1238" s="58"/>
      <c r="Q1238" s="58"/>
      <c r="R1238" s="59"/>
      <c r="S1238" s="60"/>
      <c r="T1238" s="61" t="str">
        <f aca="false">IF(W1238="","",VLOOKUP(W1238,Categories!$M$155:$N$866,2,FALSE()))</f>
        <v/>
      </c>
      <c r="U1238" s="62"/>
      <c r="V1238" s="63"/>
      <c r="W1238" s="64"/>
      <c r="X1238" s="65"/>
      <c r="Y1238" s="66" t="str">
        <f aca="false">IF(ISERROR(VLOOKUP(T1238,'Target Margins'!A:F,5,FALSE())),"",VLOOKUP(T1238,'Target Margins'!A:F,5,FALSE()))</f>
        <v/>
      </c>
    </row>
    <row r="1239" customFormat="false" ht="13" hidden="false" customHeight="true" outlineLevel="0" collapsed="false">
      <c r="A1239" s="46"/>
      <c r="B1239" s="47"/>
      <c r="C1239" s="48"/>
      <c r="D1239" s="48"/>
      <c r="E1239" s="49"/>
      <c r="F1239" s="50"/>
      <c r="G1239" s="51"/>
      <c r="H1239" s="51"/>
      <c r="I1239" s="52"/>
      <c r="J1239" s="53"/>
      <c r="K1239" s="54" t="n">
        <f aca="false">I1239-(I1239*J1239)</f>
        <v>0</v>
      </c>
      <c r="L1239" s="54"/>
      <c r="M1239" s="55"/>
      <c r="N1239" s="56" t="n">
        <f aca="false">IF(M1239="",(K1239),(K1239/M1239))</f>
        <v>0</v>
      </c>
      <c r="O1239" s="57" t="e">
        <f aca="false">(1-(N1239/R1239))</f>
        <v>#DIV/0!</v>
      </c>
      <c r="P1239" s="58"/>
      <c r="Q1239" s="58"/>
      <c r="R1239" s="59"/>
      <c r="S1239" s="60"/>
      <c r="T1239" s="61" t="str">
        <f aca="false">IF(W1239="","",VLOOKUP(W1239,Categories!$M$155:$N$866,2,FALSE()))</f>
        <v/>
      </c>
      <c r="U1239" s="62"/>
      <c r="V1239" s="63"/>
      <c r="W1239" s="64"/>
      <c r="X1239" s="65"/>
      <c r="Y1239" s="66" t="str">
        <f aca="false">IF(ISERROR(VLOOKUP(T1239,'Target Margins'!A:F,5,FALSE())),"",VLOOKUP(T1239,'Target Margins'!A:F,5,FALSE()))</f>
        <v/>
      </c>
    </row>
    <row r="1240" customFormat="false" ht="13" hidden="false" customHeight="true" outlineLevel="0" collapsed="false">
      <c r="A1240" s="46"/>
      <c r="B1240" s="47"/>
      <c r="C1240" s="48"/>
      <c r="D1240" s="48"/>
      <c r="E1240" s="49"/>
      <c r="F1240" s="50"/>
      <c r="G1240" s="51"/>
      <c r="H1240" s="51"/>
      <c r="I1240" s="52"/>
      <c r="J1240" s="53"/>
      <c r="K1240" s="54" t="n">
        <f aca="false">I1240-(I1240*J1240)</f>
        <v>0</v>
      </c>
      <c r="L1240" s="54"/>
      <c r="M1240" s="55"/>
      <c r="N1240" s="56" t="n">
        <f aca="false">IF(M1240="",(K1240),(K1240/M1240))</f>
        <v>0</v>
      </c>
      <c r="O1240" s="57" t="e">
        <f aca="false">(1-(N1240/R1240))</f>
        <v>#DIV/0!</v>
      </c>
      <c r="P1240" s="58"/>
      <c r="Q1240" s="58"/>
      <c r="R1240" s="59"/>
      <c r="S1240" s="60"/>
      <c r="T1240" s="61" t="str">
        <f aca="false">IF(W1240="","",VLOOKUP(W1240,Categories!$M$155:$N$866,2,FALSE()))</f>
        <v/>
      </c>
      <c r="U1240" s="62"/>
      <c r="V1240" s="63"/>
      <c r="W1240" s="64"/>
      <c r="X1240" s="65"/>
      <c r="Y1240" s="66" t="str">
        <f aca="false">IF(ISERROR(VLOOKUP(T1240,'Target Margins'!A:F,5,FALSE())),"",VLOOKUP(T1240,'Target Margins'!A:F,5,FALSE()))</f>
        <v/>
      </c>
    </row>
    <row r="1241" customFormat="false" ht="13" hidden="false" customHeight="true" outlineLevel="0" collapsed="false">
      <c r="A1241" s="46"/>
      <c r="B1241" s="47"/>
      <c r="C1241" s="48"/>
      <c r="D1241" s="48"/>
      <c r="E1241" s="49"/>
      <c r="F1241" s="50"/>
      <c r="G1241" s="51"/>
      <c r="H1241" s="51"/>
      <c r="I1241" s="52"/>
      <c r="J1241" s="53"/>
      <c r="K1241" s="54" t="n">
        <f aca="false">I1241-(I1241*J1241)</f>
        <v>0</v>
      </c>
      <c r="L1241" s="54"/>
      <c r="M1241" s="55"/>
      <c r="N1241" s="56" t="n">
        <f aca="false">IF(M1241="",(K1241),(K1241/M1241))</f>
        <v>0</v>
      </c>
      <c r="O1241" s="57" t="e">
        <f aca="false">(1-(N1241/R1241))</f>
        <v>#DIV/0!</v>
      </c>
      <c r="P1241" s="58"/>
      <c r="Q1241" s="58"/>
      <c r="R1241" s="59"/>
      <c r="S1241" s="60"/>
      <c r="T1241" s="61" t="str">
        <f aca="false">IF(W1241="","",VLOOKUP(W1241,Categories!$M$155:$N$866,2,FALSE()))</f>
        <v/>
      </c>
      <c r="U1241" s="62"/>
      <c r="V1241" s="63"/>
      <c r="W1241" s="64"/>
      <c r="X1241" s="65"/>
      <c r="Y1241" s="66" t="str">
        <f aca="false">IF(ISERROR(VLOOKUP(T1241,'Target Margins'!A:F,5,FALSE())),"",VLOOKUP(T1241,'Target Margins'!A:F,5,FALSE()))</f>
        <v/>
      </c>
    </row>
    <row r="1242" customFormat="false" ht="13" hidden="false" customHeight="true" outlineLevel="0" collapsed="false">
      <c r="A1242" s="46"/>
      <c r="B1242" s="47"/>
      <c r="C1242" s="48"/>
      <c r="D1242" s="48"/>
      <c r="E1242" s="49"/>
      <c r="F1242" s="50"/>
      <c r="G1242" s="51"/>
      <c r="H1242" s="51"/>
      <c r="I1242" s="52"/>
      <c r="J1242" s="53"/>
      <c r="K1242" s="54" t="n">
        <f aca="false">I1242-(I1242*J1242)</f>
        <v>0</v>
      </c>
      <c r="L1242" s="54"/>
      <c r="M1242" s="55"/>
      <c r="N1242" s="56" t="n">
        <f aca="false">IF(M1242="",(K1242),(K1242/M1242))</f>
        <v>0</v>
      </c>
      <c r="O1242" s="57" t="e">
        <f aca="false">(1-(N1242/R1242))</f>
        <v>#DIV/0!</v>
      </c>
      <c r="P1242" s="58"/>
      <c r="Q1242" s="58"/>
      <c r="R1242" s="59"/>
      <c r="S1242" s="60"/>
      <c r="T1242" s="61" t="str">
        <f aca="false">IF(W1242="","",VLOOKUP(W1242,Categories!$M$155:$N$866,2,FALSE()))</f>
        <v/>
      </c>
      <c r="U1242" s="62"/>
      <c r="V1242" s="63"/>
      <c r="W1242" s="64"/>
      <c r="X1242" s="65"/>
      <c r="Y1242" s="66" t="str">
        <f aca="false">IF(ISERROR(VLOOKUP(T1242,'Target Margins'!A:F,5,FALSE())),"",VLOOKUP(T1242,'Target Margins'!A:F,5,FALSE()))</f>
        <v/>
      </c>
    </row>
    <row r="1243" customFormat="false" ht="13" hidden="false" customHeight="true" outlineLevel="0" collapsed="false">
      <c r="A1243" s="46"/>
      <c r="B1243" s="47"/>
      <c r="C1243" s="48"/>
      <c r="D1243" s="48"/>
      <c r="E1243" s="49"/>
      <c r="F1243" s="50"/>
      <c r="G1243" s="51"/>
      <c r="H1243" s="51"/>
      <c r="I1243" s="52"/>
      <c r="J1243" s="53"/>
      <c r="K1243" s="54" t="n">
        <f aca="false">I1243-(I1243*J1243)</f>
        <v>0</v>
      </c>
      <c r="L1243" s="54"/>
      <c r="M1243" s="55"/>
      <c r="N1243" s="56" t="n">
        <f aca="false">IF(M1243="",(K1243),(K1243/M1243))</f>
        <v>0</v>
      </c>
      <c r="O1243" s="57" t="e">
        <f aca="false">(1-(N1243/R1243))</f>
        <v>#DIV/0!</v>
      </c>
      <c r="P1243" s="58"/>
      <c r="Q1243" s="58"/>
      <c r="R1243" s="59"/>
      <c r="S1243" s="60"/>
      <c r="T1243" s="61" t="str">
        <f aca="false">IF(W1243="","",VLOOKUP(W1243,Categories!$M$155:$N$866,2,FALSE()))</f>
        <v/>
      </c>
      <c r="U1243" s="62"/>
      <c r="V1243" s="63"/>
      <c r="W1243" s="64"/>
      <c r="X1243" s="65"/>
      <c r="Y1243" s="66" t="str">
        <f aca="false">IF(ISERROR(VLOOKUP(T1243,'Target Margins'!A:F,5,FALSE())),"",VLOOKUP(T1243,'Target Margins'!A:F,5,FALSE()))</f>
        <v/>
      </c>
    </row>
    <row r="1244" customFormat="false" ht="13" hidden="false" customHeight="true" outlineLevel="0" collapsed="false">
      <c r="A1244" s="46"/>
      <c r="B1244" s="47"/>
      <c r="C1244" s="48"/>
      <c r="D1244" s="48"/>
      <c r="E1244" s="49"/>
      <c r="F1244" s="50"/>
      <c r="G1244" s="51"/>
      <c r="H1244" s="51"/>
      <c r="I1244" s="52"/>
      <c r="J1244" s="53"/>
      <c r="K1244" s="54" t="n">
        <f aca="false">I1244-(I1244*J1244)</f>
        <v>0</v>
      </c>
      <c r="L1244" s="54"/>
      <c r="M1244" s="55"/>
      <c r="N1244" s="56" t="n">
        <f aca="false">IF(M1244="",(K1244),(K1244/M1244))</f>
        <v>0</v>
      </c>
      <c r="O1244" s="57" t="e">
        <f aca="false">(1-(N1244/R1244))</f>
        <v>#DIV/0!</v>
      </c>
      <c r="P1244" s="58"/>
      <c r="Q1244" s="58"/>
      <c r="R1244" s="59"/>
      <c r="S1244" s="60"/>
      <c r="T1244" s="61" t="str">
        <f aca="false">IF(W1244="","",VLOOKUP(W1244,Categories!$M$155:$N$866,2,FALSE()))</f>
        <v/>
      </c>
      <c r="U1244" s="62"/>
      <c r="V1244" s="63"/>
      <c r="W1244" s="64"/>
      <c r="X1244" s="65"/>
      <c r="Y1244" s="66" t="str">
        <f aca="false">IF(ISERROR(VLOOKUP(T1244,'Target Margins'!A:F,5,FALSE())),"",VLOOKUP(T1244,'Target Margins'!A:F,5,FALSE()))</f>
        <v/>
      </c>
    </row>
    <row r="1245" customFormat="false" ht="13" hidden="false" customHeight="true" outlineLevel="0" collapsed="false">
      <c r="A1245" s="46"/>
      <c r="B1245" s="47"/>
      <c r="C1245" s="48"/>
      <c r="D1245" s="48"/>
      <c r="E1245" s="49"/>
      <c r="F1245" s="50"/>
      <c r="G1245" s="51"/>
      <c r="H1245" s="51"/>
      <c r="I1245" s="52"/>
      <c r="J1245" s="53"/>
      <c r="K1245" s="54" t="n">
        <f aca="false">I1245-(I1245*J1245)</f>
        <v>0</v>
      </c>
      <c r="L1245" s="54"/>
      <c r="M1245" s="55"/>
      <c r="N1245" s="56" t="n">
        <f aca="false">IF(M1245="",(K1245),(K1245/M1245))</f>
        <v>0</v>
      </c>
      <c r="O1245" s="57" t="e">
        <f aca="false">(1-(N1245/R1245))</f>
        <v>#DIV/0!</v>
      </c>
      <c r="P1245" s="58"/>
      <c r="Q1245" s="58"/>
      <c r="R1245" s="59"/>
      <c r="S1245" s="60"/>
      <c r="T1245" s="61" t="str">
        <f aca="false">IF(W1245="","",VLOOKUP(W1245,Categories!$M$155:$N$866,2,FALSE()))</f>
        <v/>
      </c>
      <c r="U1245" s="62"/>
      <c r="V1245" s="63"/>
      <c r="W1245" s="64"/>
      <c r="X1245" s="65"/>
      <c r="Y1245" s="66" t="str">
        <f aca="false">IF(ISERROR(VLOOKUP(T1245,'Target Margins'!A:F,5,FALSE())),"",VLOOKUP(T1245,'Target Margins'!A:F,5,FALSE()))</f>
        <v/>
      </c>
    </row>
    <row r="1246" customFormat="false" ht="13" hidden="false" customHeight="true" outlineLevel="0" collapsed="false">
      <c r="A1246" s="46"/>
      <c r="B1246" s="47"/>
      <c r="C1246" s="48"/>
      <c r="D1246" s="48"/>
      <c r="E1246" s="49"/>
      <c r="F1246" s="50"/>
      <c r="G1246" s="51"/>
      <c r="H1246" s="51"/>
      <c r="I1246" s="52"/>
      <c r="J1246" s="53"/>
      <c r="K1246" s="54" t="n">
        <f aca="false">I1246-(I1246*J1246)</f>
        <v>0</v>
      </c>
      <c r="L1246" s="54"/>
      <c r="M1246" s="55"/>
      <c r="N1246" s="56" t="n">
        <f aca="false">IF(M1246="",(K1246),(K1246/M1246))</f>
        <v>0</v>
      </c>
      <c r="O1246" s="57" t="e">
        <f aca="false">(1-(N1246/R1246))</f>
        <v>#DIV/0!</v>
      </c>
      <c r="P1246" s="58"/>
      <c r="Q1246" s="58"/>
      <c r="R1246" s="59"/>
      <c r="S1246" s="60"/>
      <c r="T1246" s="61" t="str">
        <f aca="false">IF(W1246="","",VLOOKUP(W1246,Categories!$M$155:$N$866,2,FALSE()))</f>
        <v/>
      </c>
      <c r="U1246" s="62"/>
      <c r="V1246" s="63"/>
      <c r="W1246" s="64"/>
      <c r="X1246" s="65"/>
      <c r="Y1246" s="66" t="str">
        <f aca="false">IF(ISERROR(VLOOKUP(T1246,'Target Margins'!A:F,5,FALSE())),"",VLOOKUP(T1246,'Target Margins'!A:F,5,FALSE()))</f>
        <v/>
      </c>
    </row>
    <row r="1247" customFormat="false" ht="13" hidden="false" customHeight="true" outlineLevel="0" collapsed="false">
      <c r="A1247" s="46"/>
      <c r="B1247" s="47"/>
      <c r="C1247" s="48"/>
      <c r="D1247" s="48"/>
      <c r="E1247" s="49"/>
      <c r="F1247" s="50"/>
      <c r="G1247" s="51"/>
      <c r="H1247" s="51"/>
      <c r="I1247" s="52"/>
      <c r="J1247" s="53"/>
      <c r="K1247" s="54" t="n">
        <f aca="false">I1247-(I1247*J1247)</f>
        <v>0</v>
      </c>
      <c r="L1247" s="54"/>
      <c r="M1247" s="55"/>
      <c r="N1247" s="56" t="n">
        <f aca="false">IF(M1247="",(K1247),(K1247/M1247))</f>
        <v>0</v>
      </c>
      <c r="O1247" s="57" t="e">
        <f aca="false">(1-(N1247/R1247))</f>
        <v>#DIV/0!</v>
      </c>
      <c r="P1247" s="58"/>
      <c r="Q1247" s="58"/>
      <c r="R1247" s="59"/>
      <c r="S1247" s="60"/>
      <c r="T1247" s="61" t="str">
        <f aca="false">IF(W1247="","",VLOOKUP(W1247,Categories!$M$155:$N$866,2,FALSE()))</f>
        <v/>
      </c>
      <c r="U1247" s="62"/>
      <c r="V1247" s="63"/>
      <c r="W1247" s="64"/>
      <c r="X1247" s="65"/>
      <c r="Y1247" s="66" t="str">
        <f aca="false">IF(ISERROR(VLOOKUP(T1247,'Target Margins'!A:F,5,FALSE())),"",VLOOKUP(T1247,'Target Margins'!A:F,5,FALSE()))</f>
        <v/>
      </c>
    </row>
    <row r="1248" customFormat="false" ht="13" hidden="false" customHeight="true" outlineLevel="0" collapsed="false">
      <c r="A1248" s="46"/>
      <c r="B1248" s="47"/>
      <c r="C1248" s="48"/>
      <c r="D1248" s="48"/>
      <c r="E1248" s="49"/>
      <c r="F1248" s="50"/>
      <c r="G1248" s="51"/>
      <c r="H1248" s="51"/>
      <c r="I1248" s="52"/>
      <c r="J1248" s="53"/>
      <c r="K1248" s="54" t="n">
        <f aca="false">I1248-(I1248*J1248)</f>
        <v>0</v>
      </c>
      <c r="L1248" s="54"/>
      <c r="M1248" s="55"/>
      <c r="N1248" s="56" t="n">
        <f aca="false">IF(M1248="",(K1248),(K1248/M1248))</f>
        <v>0</v>
      </c>
      <c r="O1248" s="57" t="e">
        <f aca="false">(1-(N1248/R1248))</f>
        <v>#DIV/0!</v>
      </c>
      <c r="P1248" s="58"/>
      <c r="Q1248" s="58"/>
      <c r="R1248" s="59"/>
      <c r="S1248" s="60"/>
      <c r="T1248" s="61" t="str">
        <f aca="false">IF(W1248="","",VLOOKUP(W1248,Categories!$M$155:$N$866,2,FALSE()))</f>
        <v/>
      </c>
      <c r="U1248" s="62"/>
      <c r="V1248" s="63"/>
      <c r="W1248" s="64"/>
      <c r="X1248" s="65"/>
      <c r="Y1248" s="66" t="str">
        <f aca="false">IF(ISERROR(VLOOKUP(T1248,'Target Margins'!A:F,5,FALSE())),"",VLOOKUP(T1248,'Target Margins'!A:F,5,FALSE()))</f>
        <v/>
      </c>
    </row>
    <row r="1249" customFormat="false" ht="13" hidden="false" customHeight="true" outlineLevel="0" collapsed="false">
      <c r="A1249" s="46"/>
      <c r="B1249" s="47"/>
      <c r="C1249" s="48"/>
      <c r="D1249" s="48"/>
      <c r="E1249" s="49"/>
      <c r="F1249" s="50"/>
      <c r="G1249" s="51"/>
      <c r="H1249" s="51"/>
      <c r="I1249" s="52"/>
      <c r="J1249" s="53"/>
      <c r="K1249" s="54" t="n">
        <f aca="false">I1249-(I1249*J1249)</f>
        <v>0</v>
      </c>
      <c r="L1249" s="54"/>
      <c r="M1249" s="55"/>
      <c r="N1249" s="56" t="n">
        <f aca="false">IF(M1249="",(K1249),(K1249/M1249))</f>
        <v>0</v>
      </c>
      <c r="O1249" s="57" t="e">
        <f aca="false">(1-(N1249/R1249))</f>
        <v>#DIV/0!</v>
      </c>
      <c r="P1249" s="58"/>
      <c r="Q1249" s="58"/>
      <c r="R1249" s="59"/>
      <c r="S1249" s="60"/>
      <c r="T1249" s="61" t="str">
        <f aca="false">IF(W1249="","",VLOOKUP(W1249,Categories!$M$155:$N$866,2,FALSE()))</f>
        <v/>
      </c>
      <c r="U1249" s="62"/>
      <c r="V1249" s="63"/>
      <c r="W1249" s="64"/>
      <c r="X1249" s="65"/>
      <c r="Y1249" s="66" t="str">
        <f aca="false">IF(ISERROR(VLOOKUP(T1249,'Target Margins'!A:F,5,FALSE())),"",VLOOKUP(T1249,'Target Margins'!A:F,5,FALSE()))</f>
        <v/>
      </c>
    </row>
    <row r="1250" customFormat="false" ht="13" hidden="false" customHeight="true" outlineLevel="0" collapsed="false">
      <c r="A1250" s="46"/>
      <c r="B1250" s="47"/>
      <c r="C1250" s="48"/>
      <c r="D1250" s="48"/>
      <c r="E1250" s="49"/>
      <c r="F1250" s="50"/>
      <c r="G1250" s="51"/>
      <c r="H1250" s="51"/>
      <c r="I1250" s="52"/>
      <c r="J1250" s="53"/>
      <c r="K1250" s="54" t="n">
        <f aca="false">I1250-(I1250*J1250)</f>
        <v>0</v>
      </c>
      <c r="L1250" s="54"/>
      <c r="M1250" s="55"/>
      <c r="N1250" s="56" t="n">
        <f aca="false">IF(M1250="",(K1250),(K1250/M1250))</f>
        <v>0</v>
      </c>
      <c r="O1250" s="57" t="e">
        <f aca="false">(1-(N1250/R1250))</f>
        <v>#DIV/0!</v>
      </c>
      <c r="P1250" s="58"/>
      <c r="Q1250" s="58"/>
      <c r="R1250" s="59"/>
      <c r="S1250" s="60"/>
      <c r="T1250" s="61" t="str">
        <f aca="false">IF(W1250="","",VLOOKUP(W1250,Categories!$M$155:$N$866,2,FALSE()))</f>
        <v/>
      </c>
      <c r="U1250" s="62"/>
      <c r="V1250" s="63"/>
      <c r="W1250" s="64"/>
      <c r="X1250" s="65"/>
      <c r="Y1250" s="66" t="str">
        <f aca="false">IF(ISERROR(VLOOKUP(T1250,'Target Margins'!A:F,5,FALSE())),"",VLOOKUP(T1250,'Target Margins'!A:F,5,FALSE()))</f>
        <v/>
      </c>
    </row>
    <row r="1251" customFormat="false" ht="13" hidden="false" customHeight="true" outlineLevel="0" collapsed="false">
      <c r="A1251" s="46"/>
      <c r="B1251" s="47"/>
      <c r="C1251" s="48"/>
      <c r="D1251" s="48"/>
      <c r="E1251" s="49"/>
      <c r="F1251" s="50"/>
      <c r="G1251" s="51"/>
      <c r="H1251" s="51"/>
      <c r="I1251" s="52"/>
      <c r="J1251" s="53"/>
      <c r="K1251" s="54" t="n">
        <f aca="false">I1251-(I1251*J1251)</f>
        <v>0</v>
      </c>
      <c r="L1251" s="54"/>
      <c r="M1251" s="55"/>
      <c r="N1251" s="56" t="n">
        <f aca="false">IF(M1251="",(K1251),(K1251/M1251))</f>
        <v>0</v>
      </c>
      <c r="O1251" s="57" t="e">
        <f aca="false">(1-(N1251/R1251))</f>
        <v>#DIV/0!</v>
      </c>
      <c r="P1251" s="58"/>
      <c r="Q1251" s="58"/>
      <c r="R1251" s="59"/>
      <c r="S1251" s="60"/>
      <c r="T1251" s="61" t="str">
        <f aca="false">IF(W1251="","",VLOOKUP(W1251,Categories!$M$155:$N$866,2,FALSE()))</f>
        <v/>
      </c>
      <c r="U1251" s="62"/>
      <c r="V1251" s="63"/>
      <c r="W1251" s="64"/>
      <c r="X1251" s="65"/>
      <c r="Y1251" s="66" t="str">
        <f aca="false">IF(ISERROR(VLOOKUP(T1251,'Target Margins'!A:F,5,FALSE())),"",VLOOKUP(T1251,'Target Margins'!A:F,5,FALSE()))</f>
        <v/>
      </c>
    </row>
    <row r="1252" customFormat="false" ht="13" hidden="false" customHeight="true" outlineLevel="0" collapsed="false">
      <c r="A1252" s="46"/>
      <c r="B1252" s="47"/>
      <c r="C1252" s="48"/>
      <c r="D1252" s="48"/>
      <c r="E1252" s="49"/>
      <c r="F1252" s="50"/>
      <c r="G1252" s="51"/>
      <c r="H1252" s="51"/>
      <c r="I1252" s="52"/>
      <c r="J1252" s="53"/>
      <c r="K1252" s="54" t="n">
        <f aca="false">I1252-(I1252*J1252)</f>
        <v>0</v>
      </c>
      <c r="L1252" s="54"/>
      <c r="M1252" s="55"/>
      <c r="N1252" s="56" t="n">
        <f aca="false">IF(M1252="",(K1252),(K1252/M1252))</f>
        <v>0</v>
      </c>
      <c r="O1252" s="57" t="e">
        <f aca="false">(1-(N1252/R1252))</f>
        <v>#DIV/0!</v>
      </c>
      <c r="P1252" s="58"/>
      <c r="Q1252" s="58"/>
      <c r="R1252" s="59"/>
      <c r="S1252" s="60"/>
      <c r="T1252" s="61" t="str">
        <f aca="false">IF(W1252="","",VLOOKUP(W1252,Categories!$M$155:$N$866,2,FALSE()))</f>
        <v/>
      </c>
      <c r="U1252" s="62"/>
      <c r="V1252" s="63"/>
      <c r="W1252" s="64"/>
      <c r="X1252" s="65"/>
      <c r="Y1252" s="66" t="str">
        <f aca="false">IF(ISERROR(VLOOKUP(T1252,'Target Margins'!A:F,5,FALSE())),"",VLOOKUP(T1252,'Target Margins'!A:F,5,FALSE()))</f>
        <v/>
      </c>
    </row>
    <row r="1253" customFormat="false" ht="13" hidden="false" customHeight="true" outlineLevel="0" collapsed="false">
      <c r="A1253" s="46"/>
      <c r="B1253" s="47"/>
      <c r="C1253" s="48"/>
      <c r="D1253" s="48"/>
      <c r="E1253" s="49"/>
      <c r="F1253" s="50"/>
      <c r="G1253" s="51"/>
      <c r="H1253" s="51"/>
      <c r="I1253" s="52"/>
      <c r="J1253" s="53"/>
      <c r="K1253" s="54" t="n">
        <f aca="false">I1253-(I1253*J1253)</f>
        <v>0</v>
      </c>
      <c r="L1253" s="54"/>
      <c r="M1253" s="55"/>
      <c r="N1253" s="56" t="n">
        <f aca="false">IF(M1253="",(K1253),(K1253/M1253))</f>
        <v>0</v>
      </c>
      <c r="O1253" s="57" t="e">
        <f aca="false">(1-(N1253/R1253))</f>
        <v>#DIV/0!</v>
      </c>
      <c r="P1253" s="58"/>
      <c r="Q1253" s="58"/>
      <c r="R1253" s="59"/>
      <c r="S1253" s="60"/>
      <c r="T1253" s="61" t="str">
        <f aca="false">IF(W1253="","",VLOOKUP(W1253,Categories!$M$155:$N$866,2,FALSE()))</f>
        <v/>
      </c>
      <c r="U1253" s="62"/>
      <c r="V1253" s="63"/>
      <c r="W1253" s="64"/>
      <c r="X1253" s="65"/>
      <c r="Y1253" s="66" t="str">
        <f aca="false">IF(ISERROR(VLOOKUP(T1253,'Target Margins'!A:F,5,FALSE())),"",VLOOKUP(T1253,'Target Margins'!A:F,5,FALSE()))</f>
        <v/>
      </c>
    </row>
    <row r="1254" customFormat="false" ht="13" hidden="false" customHeight="true" outlineLevel="0" collapsed="false">
      <c r="A1254" s="46"/>
      <c r="B1254" s="47"/>
      <c r="C1254" s="48"/>
      <c r="D1254" s="48"/>
      <c r="E1254" s="49"/>
      <c r="F1254" s="50"/>
      <c r="G1254" s="51"/>
      <c r="H1254" s="51"/>
      <c r="I1254" s="52"/>
      <c r="J1254" s="53"/>
      <c r="K1254" s="54" t="n">
        <f aca="false">I1254-(I1254*J1254)</f>
        <v>0</v>
      </c>
      <c r="L1254" s="54"/>
      <c r="M1254" s="55"/>
      <c r="N1254" s="56" t="n">
        <f aca="false">IF(M1254="",(K1254),(K1254/M1254))</f>
        <v>0</v>
      </c>
      <c r="O1254" s="57" t="e">
        <f aca="false">(1-(N1254/R1254))</f>
        <v>#DIV/0!</v>
      </c>
      <c r="P1254" s="58"/>
      <c r="Q1254" s="58"/>
      <c r="R1254" s="59"/>
      <c r="S1254" s="60"/>
      <c r="T1254" s="61" t="str">
        <f aca="false">IF(W1254="","",VLOOKUP(W1254,Categories!$M$155:$N$866,2,FALSE()))</f>
        <v/>
      </c>
      <c r="U1254" s="62"/>
      <c r="V1254" s="63"/>
      <c r="W1254" s="64"/>
      <c r="X1254" s="65"/>
      <c r="Y1254" s="66" t="str">
        <f aca="false">IF(ISERROR(VLOOKUP(T1254,'Target Margins'!A:F,5,FALSE())),"",VLOOKUP(T1254,'Target Margins'!A:F,5,FALSE()))</f>
        <v/>
      </c>
    </row>
    <row r="1255" customFormat="false" ht="13" hidden="false" customHeight="true" outlineLevel="0" collapsed="false">
      <c r="A1255" s="46"/>
      <c r="B1255" s="47"/>
      <c r="C1255" s="48"/>
      <c r="D1255" s="48"/>
      <c r="E1255" s="49"/>
      <c r="F1255" s="50"/>
      <c r="G1255" s="51"/>
      <c r="H1255" s="51"/>
      <c r="I1255" s="52"/>
      <c r="J1255" s="53"/>
      <c r="K1255" s="54" t="n">
        <f aca="false">I1255-(I1255*J1255)</f>
        <v>0</v>
      </c>
      <c r="L1255" s="54"/>
      <c r="M1255" s="55"/>
      <c r="N1255" s="56" t="n">
        <f aca="false">IF(M1255="",(K1255),(K1255/M1255))</f>
        <v>0</v>
      </c>
      <c r="O1255" s="57" t="e">
        <f aca="false">(1-(N1255/R1255))</f>
        <v>#DIV/0!</v>
      </c>
      <c r="P1255" s="58"/>
      <c r="Q1255" s="58"/>
      <c r="R1255" s="59"/>
      <c r="S1255" s="60"/>
      <c r="T1255" s="61" t="str">
        <f aca="false">IF(W1255="","",VLOOKUP(W1255,Categories!$M$155:$N$866,2,FALSE()))</f>
        <v/>
      </c>
      <c r="U1255" s="62"/>
      <c r="V1255" s="63"/>
      <c r="W1255" s="64"/>
      <c r="X1255" s="65"/>
      <c r="Y1255" s="66" t="str">
        <f aca="false">IF(ISERROR(VLOOKUP(T1255,'Target Margins'!A:F,5,FALSE())),"",VLOOKUP(T1255,'Target Margins'!A:F,5,FALSE()))</f>
        <v/>
      </c>
    </row>
    <row r="1256" customFormat="false" ht="13" hidden="false" customHeight="true" outlineLevel="0" collapsed="false">
      <c r="A1256" s="46"/>
      <c r="B1256" s="47"/>
      <c r="C1256" s="48"/>
      <c r="D1256" s="48"/>
      <c r="E1256" s="49"/>
      <c r="F1256" s="50"/>
      <c r="G1256" s="51"/>
      <c r="H1256" s="51"/>
      <c r="I1256" s="52"/>
      <c r="J1256" s="53"/>
      <c r="K1256" s="54" t="n">
        <f aca="false">I1256-(I1256*J1256)</f>
        <v>0</v>
      </c>
      <c r="L1256" s="54"/>
      <c r="M1256" s="55"/>
      <c r="N1256" s="56" t="n">
        <f aca="false">IF(M1256="",(K1256),(K1256/M1256))</f>
        <v>0</v>
      </c>
      <c r="O1256" s="57" t="e">
        <f aca="false">(1-(N1256/R1256))</f>
        <v>#DIV/0!</v>
      </c>
      <c r="P1256" s="58"/>
      <c r="Q1256" s="58"/>
      <c r="R1256" s="59"/>
      <c r="S1256" s="60"/>
      <c r="T1256" s="61" t="str">
        <f aca="false">IF(W1256="","",VLOOKUP(W1256,Categories!$M$155:$N$866,2,FALSE()))</f>
        <v/>
      </c>
      <c r="U1256" s="62"/>
      <c r="V1256" s="63"/>
      <c r="W1256" s="64"/>
      <c r="X1256" s="65"/>
      <c r="Y1256" s="66" t="str">
        <f aca="false">IF(ISERROR(VLOOKUP(T1256,'Target Margins'!A:F,5,FALSE())),"",VLOOKUP(T1256,'Target Margins'!A:F,5,FALSE()))</f>
        <v/>
      </c>
    </row>
    <row r="1257" customFormat="false" ht="13" hidden="false" customHeight="true" outlineLevel="0" collapsed="false">
      <c r="A1257" s="46"/>
      <c r="B1257" s="47"/>
      <c r="C1257" s="48"/>
      <c r="D1257" s="48"/>
      <c r="E1257" s="49"/>
      <c r="F1257" s="50"/>
      <c r="G1257" s="51"/>
      <c r="H1257" s="51"/>
      <c r="I1257" s="52"/>
      <c r="J1257" s="53"/>
      <c r="K1257" s="54" t="n">
        <f aca="false">I1257-(I1257*J1257)</f>
        <v>0</v>
      </c>
      <c r="L1257" s="54"/>
      <c r="M1257" s="55"/>
      <c r="N1257" s="56" t="n">
        <f aca="false">IF(M1257="",(K1257),(K1257/M1257))</f>
        <v>0</v>
      </c>
      <c r="O1257" s="57" t="e">
        <f aca="false">(1-(N1257/R1257))</f>
        <v>#DIV/0!</v>
      </c>
      <c r="P1257" s="58"/>
      <c r="Q1257" s="58"/>
      <c r="R1257" s="59"/>
      <c r="S1257" s="60"/>
      <c r="T1257" s="61" t="str">
        <f aca="false">IF(W1257="","",VLOOKUP(W1257,Categories!$M$155:$N$866,2,FALSE()))</f>
        <v/>
      </c>
      <c r="U1257" s="62"/>
      <c r="V1257" s="63"/>
      <c r="W1257" s="64"/>
      <c r="X1257" s="65"/>
      <c r="Y1257" s="66" t="str">
        <f aca="false">IF(ISERROR(VLOOKUP(T1257,'Target Margins'!A:F,5,FALSE())),"",VLOOKUP(T1257,'Target Margins'!A:F,5,FALSE()))</f>
        <v/>
      </c>
    </row>
    <row r="1258" customFormat="false" ht="13" hidden="false" customHeight="true" outlineLevel="0" collapsed="false">
      <c r="A1258" s="46"/>
      <c r="B1258" s="47"/>
      <c r="C1258" s="48"/>
      <c r="D1258" s="48"/>
      <c r="E1258" s="49"/>
      <c r="F1258" s="50"/>
      <c r="G1258" s="51"/>
      <c r="H1258" s="51"/>
      <c r="I1258" s="52"/>
      <c r="J1258" s="53"/>
      <c r="K1258" s="54" t="n">
        <f aca="false">I1258-(I1258*J1258)</f>
        <v>0</v>
      </c>
      <c r="L1258" s="54"/>
      <c r="M1258" s="55"/>
      <c r="N1258" s="56" t="n">
        <f aca="false">IF(M1258="",(K1258),(K1258/M1258))</f>
        <v>0</v>
      </c>
      <c r="O1258" s="57" t="e">
        <f aca="false">(1-(N1258/R1258))</f>
        <v>#DIV/0!</v>
      </c>
      <c r="P1258" s="58"/>
      <c r="Q1258" s="58"/>
      <c r="R1258" s="59"/>
      <c r="S1258" s="60"/>
      <c r="T1258" s="61" t="str">
        <f aca="false">IF(W1258="","",VLOOKUP(W1258,Categories!$M$155:$N$866,2,FALSE()))</f>
        <v/>
      </c>
      <c r="U1258" s="62"/>
      <c r="V1258" s="63"/>
      <c r="W1258" s="64"/>
      <c r="X1258" s="65"/>
      <c r="Y1258" s="66" t="str">
        <f aca="false">IF(ISERROR(VLOOKUP(T1258,'Target Margins'!A:F,5,FALSE())),"",VLOOKUP(T1258,'Target Margins'!A:F,5,FALSE()))</f>
        <v/>
      </c>
    </row>
    <row r="1259" customFormat="false" ht="13" hidden="false" customHeight="true" outlineLevel="0" collapsed="false">
      <c r="A1259" s="46"/>
      <c r="B1259" s="47"/>
      <c r="C1259" s="48"/>
      <c r="D1259" s="48"/>
      <c r="E1259" s="49"/>
      <c r="F1259" s="50"/>
      <c r="G1259" s="51"/>
      <c r="H1259" s="51"/>
      <c r="I1259" s="52"/>
      <c r="J1259" s="53"/>
      <c r="K1259" s="54" t="n">
        <f aca="false">I1259-(I1259*J1259)</f>
        <v>0</v>
      </c>
      <c r="L1259" s="54"/>
      <c r="M1259" s="55"/>
      <c r="N1259" s="56" t="n">
        <f aca="false">IF(M1259="",(K1259),(K1259/M1259))</f>
        <v>0</v>
      </c>
      <c r="O1259" s="57" t="e">
        <f aca="false">(1-(N1259/R1259))</f>
        <v>#DIV/0!</v>
      </c>
      <c r="P1259" s="58"/>
      <c r="Q1259" s="58"/>
      <c r="R1259" s="59"/>
      <c r="S1259" s="60"/>
      <c r="T1259" s="61" t="str">
        <f aca="false">IF(W1259="","",VLOOKUP(W1259,Categories!$M$155:$N$866,2,FALSE()))</f>
        <v/>
      </c>
      <c r="U1259" s="62"/>
      <c r="V1259" s="63"/>
      <c r="W1259" s="64"/>
      <c r="X1259" s="65"/>
      <c r="Y1259" s="66" t="str">
        <f aca="false">IF(ISERROR(VLOOKUP(T1259,'Target Margins'!A:F,5,FALSE())),"",VLOOKUP(T1259,'Target Margins'!A:F,5,FALSE()))</f>
        <v/>
      </c>
    </row>
    <row r="1260" customFormat="false" ht="13" hidden="false" customHeight="true" outlineLevel="0" collapsed="false">
      <c r="A1260" s="46"/>
      <c r="B1260" s="47"/>
      <c r="C1260" s="48"/>
      <c r="D1260" s="48"/>
      <c r="E1260" s="49"/>
      <c r="F1260" s="50"/>
      <c r="G1260" s="51"/>
      <c r="H1260" s="51"/>
      <c r="I1260" s="52"/>
      <c r="J1260" s="53"/>
      <c r="K1260" s="54" t="n">
        <f aca="false">I1260-(I1260*J1260)</f>
        <v>0</v>
      </c>
      <c r="L1260" s="54"/>
      <c r="M1260" s="55"/>
      <c r="N1260" s="56" t="n">
        <f aca="false">IF(M1260="",(K1260),(K1260/M1260))</f>
        <v>0</v>
      </c>
      <c r="O1260" s="57" t="e">
        <f aca="false">(1-(N1260/R1260))</f>
        <v>#DIV/0!</v>
      </c>
      <c r="P1260" s="58"/>
      <c r="Q1260" s="58"/>
      <c r="R1260" s="59"/>
      <c r="S1260" s="60"/>
      <c r="T1260" s="61" t="str">
        <f aca="false">IF(W1260="","",VLOOKUP(W1260,Categories!$M$155:$N$866,2,FALSE()))</f>
        <v/>
      </c>
      <c r="U1260" s="62"/>
      <c r="V1260" s="63"/>
      <c r="W1260" s="64"/>
      <c r="X1260" s="65"/>
      <c r="Y1260" s="66" t="str">
        <f aca="false">IF(ISERROR(VLOOKUP(T1260,'Target Margins'!A:F,5,FALSE())),"",VLOOKUP(T1260,'Target Margins'!A:F,5,FALSE()))</f>
        <v/>
      </c>
    </row>
    <row r="1261" customFormat="false" ht="13" hidden="false" customHeight="true" outlineLevel="0" collapsed="false">
      <c r="A1261" s="46"/>
      <c r="B1261" s="47"/>
      <c r="C1261" s="48"/>
      <c r="D1261" s="48"/>
      <c r="E1261" s="49"/>
      <c r="F1261" s="50"/>
      <c r="G1261" s="51"/>
      <c r="H1261" s="51"/>
      <c r="I1261" s="52"/>
      <c r="J1261" s="53"/>
      <c r="K1261" s="54" t="n">
        <f aca="false">I1261-(I1261*J1261)</f>
        <v>0</v>
      </c>
      <c r="L1261" s="54"/>
      <c r="M1261" s="55"/>
      <c r="N1261" s="56" t="n">
        <f aca="false">IF(M1261="",(K1261),(K1261/M1261))</f>
        <v>0</v>
      </c>
      <c r="O1261" s="57" t="e">
        <f aca="false">(1-(N1261/R1261))</f>
        <v>#DIV/0!</v>
      </c>
      <c r="P1261" s="58"/>
      <c r="Q1261" s="58"/>
      <c r="R1261" s="59"/>
      <c r="S1261" s="60"/>
      <c r="T1261" s="61" t="str">
        <f aca="false">IF(W1261="","",VLOOKUP(W1261,Categories!$M$155:$N$866,2,FALSE()))</f>
        <v/>
      </c>
      <c r="U1261" s="62"/>
      <c r="V1261" s="63"/>
      <c r="W1261" s="64"/>
      <c r="X1261" s="65"/>
      <c r="Y1261" s="66" t="str">
        <f aca="false">IF(ISERROR(VLOOKUP(T1261,'Target Margins'!A:F,5,FALSE())),"",VLOOKUP(T1261,'Target Margins'!A:F,5,FALSE()))</f>
        <v/>
      </c>
    </row>
    <row r="1262" customFormat="false" ht="13" hidden="false" customHeight="true" outlineLevel="0" collapsed="false">
      <c r="A1262" s="46"/>
      <c r="B1262" s="47"/>
      <c r="C1262" s="48"/>
      <c r="D1262" s="48"/>
      <c r="E1262" s="49"/>
      <c r="F1262" s="50"/>
      <c r="G1262" s="51"/>
      <c r="H1262" s="51"/>
      <c r="I1262" s="52"/>
      <c r="J1262" s="53"/>
      <c r="K1262" s="54" t="n">
        <f aca="false">I1262-(I1262*J1262)</f>
        <v>0</v>
      </c>
      <c r="L1262" s="54"/>
      <c r="M1262" s="55"/>
      <c r="N1262" s="56" t="n">
        <f aca="false">IF(M1262="",(K1262),(K1262/M1262))</f>
        <v>0</v>
      </c>
      <c r="O1262" s="57" t="e">
        <f aca="false">(1-(N1262/R1262))</f>
        <v>#DIV/0!</v>
      </c>
      <c r="P1262" s="58"/>
      <c r="Q1262" s="58"/>
      <c r="R1262" s="59"/>
      <c r="S1262" s="60"/>
      <c r="T1262" s="61" t="str">
        <f aca="false">IF(W1262="","",VLOOKUP(W1262,Categories!$M$155:$N$866,2,FALSE()))</f>
        <v/>
      </c>
      <c r="U1262" s="62"/>
      <c r="V1262" s="63"/>
      <c r="W1262" s="64"/>
      <c r="X1262" s="65"/>
      <c r="Y1262" s="66" t="str">
        <f aca="false">IF(ISERROR(VLOOKUP(T1262,'Target Margins'!A:F,5,FALSE())),"",VLOOKUP(T1262,'Target Margins'!A:F,5,FALSE()))</f>
        <v/>
      </c>
    </row>
    <row r="1263" customFormat="false" ht="13" hidden="false" customHeight="true" outlineLevel="0" collapsed="false">
      <c r="A1263" s="46"/>
      <c r="B1263" s="47"/>
      <c r="C1263" s="48"/>
      <c r="D1263" s="48"/>
      <c r="E1263" s="49"/>
      <c r="F1263" s="50"/>
      <c r="G1263" s="51"/>
      <c r="H1263" s="51"/>
      <c r="I1263" s="52"/>
      <c r="J1263" s="53"/>
      <c r="K1263" s="54" t="n">
        <f aca="false">I1263-(I1263*J1263)</f>
        <v>0</v>
      </c>
      <c r="L1263" s="54"/>
      <c r="M1263" s="55"/>
      <c r="N1263" s="56" t="n">
        <f aca="false">IF(M1263="",(K1263),(K1263/M1263))</f>
        <v>0</v>
      </c>
      <c r="O1263" s="57" t="e">
        <f aca="false">(1-(N1263/R1263))</f>
        <v>#DIV/0!</v>
      </c>
      <c r="P1263" s="58"/>
      <c r="Q1263" s="58"/>
      <c r="R1263" s="59"/>
      <c r="S1263" s="60"/>
      <c r="T1263" s="61" t="str">
        <f aca="false">IF(W1263="","",VLOOKUP(W1263,Categories!$M$155:$N$866,2,FALSE()))</f>
        <v/>
      </c>
      <c r="U1263" s="62"/>
      <c r="V1263" s="63"/>
      <c r="W1263" s="64"/>
      <c r="X1263" s="65"/>
      <c r="Y1263" s="66" t="str">
        <f aca="false">IF(ISERROR(VLOOKUP(T1263,'Target Margins'!A:F,5,FALSE())),"",VLOOKUP(T1263,'Target Margins'!A:F,5,FALSE()))</f>
        <v/>
      </c>
    </row>
    <row r="1264" customFormat="false" ht="13" hidden="false" customHeight="true" outlineLevel="0" collapsed="false">
      <c r="A1264" s="46"/>
      <c r="B1264" s="47"/>
      <c r="C1264" s="48"/>
      <c r="D1264" s="48"/>
      <c r="E1264" s="49"/>
      <c r="F1264" s="50"/>
      <c r="G1264" s="51"/>
      <c r="H1264" s="51"/>
      <c r="I1264" s="52"/>
      <c r="J1264" s="53"/>
      <c r="K1264" s="54" t="n">
        <f aca="false">I1264-(I1264*J1264)</f>
        <v>0</v>
      </c>
      <c r="L1264" s="54"/>
      <c r="M1264" s="55"/>
      <c r="N1264" s="56" t="n">
        <f aca="false">IF(M1264="",(K1264),(K1264/M1264))</f>
        <v>0</v>
      </c>
      <c r="O1264" s="57" t="e">
        <f aca="false">(1-(N1264/R1264))</f>
        <v>#DIV/0!</v>
      </c>
      <c r="P1264" s="58"/>
      <c r="Q1264" s="58"/>
      <c r="R1264" s="59"/>
      <c r="S1264" s="60"/>
      <c r="T1264" s="61" t="str">
        <f aca="false">IF(W1264="","",VLOOKUP(W1264,Categories!$M$155:$N$866,2,FALSE()))</f>
        <v/>
      </c>
      <c r="U1264" s="62"/>
      <c r="V1264" s="63"/>
      <c r="W1264" s="64"/>
      <c r="X1264" s="65"/>
      <c r="Y1264" s="66" t="str">
        <f aca="false">IF(ISERROR(VLOOKUP(T1264,'Target Margins'!A:F,5,FALSE())),"",VLOOKUP(T1264,'Target Margins'!A:F,5,FALSE()))</f>
        <v/>
      </c>
    </row>
    <row r="1265" customFormat="false" ht="13" hidden="false" customHeight="true" outlineLevel="0" collapsed="false">
      <c r="A1265" s="46"/>
      <c r="B1265" s="47"/>
      <c r="C1265" s="48"/>
      <c r="D1265" s="48"/>
      <c r="E1265" s="49"/>
      <c r="F1265" s="50"/>
      <c r="G1265" s="51"/>
      <c r="H1265" s="51"/>
      <c r="I1265" s="52"/>
      <c r="J1265" s="53"/>
      <c r="K1265" s="54" t="n">
        <f aca="false">I1265-(I1265*J1265)</f>
        <v>0</v>
      </c>
      <c r="L1265" s="54"/>
      <c r="M1265" s="55"/>
      <c r="N1265" s="56" t="n">
        <f aca="false">IF(M1265="",(K1265),(K1265/M1265))</f>
        <v>0</v>
      </c>
      <c r="O1265" s="57" t="e">
        <f aca="false">(1-(N1265/R1265))</f>
        <v>#DIV/0!</v>
      </c>
      <c r="P1265" s="58"/>
      <c r="Q1265" s="58"/>
      <c r="R1265" s="59"/>
      <c r="S1265" s="60"/>
      <c r="T1265" s="61" t="str">
        <f aca="false">IF(W1265="","",VLOOKUP(W1265,Categories!$M$155:$N$866,2,FALSE()))</f>
        <v/>
      </c>
      <c r="U1265" s="62"/>
      <c r="V1265" s="63"/>
      <c r="W1265" s="64"/>
      <c r="X1265" s="65"/>
      <c r="Y1265" s="66" t="str">
        <f aca="false">IF(ISERROR(VLOOKUP(T1265,'Target Margins'!A:F,5,FALSE())),"",VLOOKUP(T1265,'Target Margins'!A:F,5,FALSE()))</f>
        <v/>
      </c>
    </row>
    <row r="1266" customFormat="false" ht="13" hidden="false" customHeight="true" outlineLevel="0" collapsed="false">
      <c r="A1266" s="46"/>
      <c r="B1266" s="47"/>
      <c r="C1266" s="48"/>
      <c r="D1266" s="48"/>
      <c r="E1266" s="49"/>
      <c r="F1266" s="50"/>
      <c r="G1266" s="51"/>
      <c r="H1266" s="51"/>
      <c r="I1266" s="52"/>
      <c r="J1266" s="53"/>
      <c r="K1266" s="54" t="n">
        <f aca="false">I1266-(I1266*J1266)</f>
        <v>0</v>
      </c>
      <c r="L1266" s="54"/>
      <c r="M1266" s="55"/>
      <c r="N1266" s="56" t="n">
        <f aca="false">IF(M1266="",(K1266),(K1266/M1266))</f>
        <v>0</v>
      </c>
      <c r="O1266" s="57" t="e">
        <f aca="false">(1-(N1266/R1266))</f>
        <v>#DIV/0!</v>
      </c>
      <c r="P1266" s="58"/>
      <c r="Q1266" s="58"/>
      <c r="R1266" s="59"/>
      <c r="S1266" s="60"/>
      <c r="T1266" s="61" t="str">
        <f aca="false">IF(W1266="","",VLOOKUP(W1266,Categories!$M$155:$N$866,2,FALSE()))</f>
        <v/>
      </c>
      <c r="U1266" s="62"/>
      <c r="V1266" s="63"/>
      <c r="W1266" s="64"/>
      <c r="X1266" s="65"/>
      <c r="Y1266" s="66" t="str">
        <f aca="false">IF(ISERROR(VLOOKUP(T1266,'Target Margins'!A:F,5,FALSE())),"",VLOOKUP(T1266,'Target Margins'!A:F,5,FALSE()))</f>
        <v/>
      </c>
    </row>
    <row r="1267" customFormat="false" ht="13" hidden="false" customHeight="true" outlineLevel="0" collapsed="false">
      <c r="A1267" s="46"/>
      <c r="B1267" s="47"/>
      <c r="C1267" s="48"/>
      <c r="D1267" s="48"/>
      <c r="E1267" s="49"/>
      <c r="F1267" s="50"/>
      <c r="G1267" s="51"/>
      <c r="H1267" s="51"/>
      <c r="I1267" s="52"/>
      <c r="J1267" s="53"/>
      <c r="K1267" s="54" t="n">
        <f aca="false">I1267-(I1267*J1267)</f>
        <v>0</v>
      </c>
      <c r="L1267" s="54"/>
      <c r="M1267" s="55"/>
      <c r="N1267" s="56" t="n">
        <f aca="false">IF(M1267="",(K1267),(K1267/M1267))</f>
        <v>0</v>
      </c>
      <c r="O1267" s="57" t="e">
        <f aca="false">(1-(N1267/R1267))</f>
        <v>#DIV/0!</v>
      </c>
      <c r="P1267" s="58"/>
      <c r="Q1267" s="58"/>
      <c r="R1267" s="59"/>
      <c r="S1267" s="60"/>
      <c r="T1267" s="61" t="str">
        <f aca="false">IF(W1267="","",VLOOKUP(W1267,Categories!$M$155:$N$866,2,FALSE()))</f>
        <v/>
      </c>
      <c r="U1267" s="62"/>
      <c r="V1267" s="63"/>
      <c r="W1267" s="64"/>
      <c r="X1267" s="65"/>
      <c r="Y1267" s="66" t="str">
        <f aca="false">IF(ISERROR(VLOOKUP(T1267,'Target Margins'!A:F,5,FALSE())),"",VLOOKUP(T1267,'Target Margins'!A:F,5,FALSE()))</f>
        <v/>
      </c>
    </row>
    <row r="1268" customFormat="false" ht="13" hidden="false" customHeight="true" outlineLevel="0" collapsed="false">
      <c r="A1268" s="46"/>
      <c r="B1268" s="47"/>
      <c r="C1268" s="48"/>
      <c r="D1268" s="48"/>
      <c r="E1268" s="49"/>
      <c r="F1268" s="50"/>
      <c r="G1268" s="51"/>
      <c r="H1268" s="51"/>
      <c r="I1268" s="52"/>
      <c r="J1268" s="53"/>
      <c r="K1268" s="54" t="n">
        <f aca="false">I1268-(I1268*J1268)</f>
        <v>0</v>
      </c>
      <c r="L1268" s="54"/>
      <c r="M1268" s="55"/>
      <c r="N1268" s="56" t="n">
        <f aca="false">IF(M1268="",(K1268),(K1268/M1268))</f>
        <v>0</v>
      </c>
      <c r="O1268" s="57" t="e">
        <f aca="false">(1-(N1268/R1268))</f>
        <v>#DIV/0!</v>
      </c>
      <c r="P1268" s="58"/>
      <c r="Q1268" s="58"/>
      <c r="R1268" s="59"/>
      <c r="S1268" s="60"/>
      <c r="T1268" s="61" t="str">
        <f aca="false">IF(W1268="","",VLOOKUP(W1268,Categories!$M$155:$N$866,2,FALSE()))</f>
        <v/>
      </c>
      <c r="U1268" s="62"/>
      <c r="V1268" s="63"/>
      <c r="W1268" s="64"/>
      <c r="X1268" s="65"/>
      <c r="Y1268" s="66" t="str">
        <f aca="false">IF(ISERROR(VLOOKUP(T1268,'Target Margins'!A:F,5,FALSE())),"",VLOOKUP(T1268,'Target Margins'!A:F,5,FALSE()))</f>
        <v/>
      </c>
    </row>
    <row r="1269" customFormat="false" ht="13" hidden="false" customHeight="true" outlineLevel="0" collapsed="false">
      <c r="A1269" s="46"/>
      <c r="B1269" s="47"/>
      <c r="C1269" s="48"/>
      <c r="D1269" s="48"/>
      <c r="E1269" s="49"/>
      <c r="F1269" s="50"/>
      <c r="G1269" s="51"/>
      <c r="H1269" s="51"/>
      <c r="I1269" s="52"/>
      <c r="J1269" s="53"/>
      <c r="K1269" s="54" t="n">
        <f aca="false">I1269-(I1269*J1269)</f>
        <v>0</v>
      </c>
      <c r="L1269" s="54"/>
      <c r="M1269" s="55"/>
      <c r="N1269" s="56" t="n">
        <f aca="false">IF(M1269="",(K1269),(K1269/M1269))</f>
        <v>0</v>
      </c>
      <c r="O1269" s="57" t="e">
        <f aca="false">(1-(N1269/R1269))</f>
        <v>#DIV/0!</v>
      </c>
      <c r="P1269" s="58"/>
      <c r="Q1269" s="58"/>
      <c r="R1269" s="59"/>
      <c r="S1269" s="60"/>
      <c r="T1269" s="61" t="str">
        <f aca="false">IF(W1269="","",VLOOKUP(W1269,Categories!$M$155:$N$866,2,FALSE()))</f>
        <v/>
      </c>
      <c r="U1269" s="62"/>
      <c r="V1269" s="63"/>
      <c r="W1269" s="64"/>
      <c r="X1269" s="65"/>
      <c r="Y1269" s="66" t="str">
        <f aca="false">IF(ISERROR(VLOOKUP(T1269,'Target Margins'!A:F,5,FALSE())),"",VLOOKUP(T1269,'Target Margins'!A:F,5,FALSE()))</f>
        <v/>
      </c>
    </row>
    <row r="1270" customFormat="false" ht="13" hidden="false" customHeight="true" outlineLevel="0" collapsed="false">
      <c r="A1270" s="46"/>
      <c r="B1270" s="47"/>
      <c r="C1270" s="48"/>
      <c r="D1270" s="48"/>
      <c r="E1270" s="49"/>
      <c r="F1270" s="50"/>
      <c r="G1270" s="51"/>
      <c r="H1270" s="51"/>
      <c r="I1270" s="52"/>
      <c r="J1270" s="53"/>
      <c r="K1270" s="54" t="n">
        <f aca="false">I1270-(I1270*J1270)</f>
        <v>0</v>
      </c>
      <c r="L1270" s="54"/>
      <c r="M1270" s="55"/>
      <c r="N1270" s="56" t="n">
        <f aca="false">IF(M1270="",(K1270),(K1270/M1270))</f>
        <v>0</v>
      </c>
      <c r="O1270" s="57" t="e">
        <f aca="false">(1-(N1270/R1270))</f>
        <v>#DIV/0!</v>
      </c>
      <c r="P1270" s="58"/>
      <c r="Q1270" s="58"/>
      <c r="R1270" s="59"/>
      <c r="S1270" s="60"/>
      <c r="T1270" s="61" t="str">
        <f aca="false">IF(W1270="","",VLOOKUP(W1270,Categories!$M$155:$N$866,2,FALSE()))</f>
        <v/>
      </c>
      <c r="U1270" s="62"/>
      <c r="V1270" s="63"/>
      <c r="W1270" s="64"/>
      <c r="X1270" s="65"/>
      <c r="Y1270" s="66" t="str">
        <f aca="false">IF(ISERROR(VLOOKUP(T1270,'Target Margins'!A:F,5,FALSE())),"",VLOOKUP(T1270,'Target Margins'!A:F,5,FALSE()))</f>
        <v/>
      </c>
    </row>
    <row r="1271" customFormat="false" ht="13" hidden="false" customHeight="true" outlineLevel="0" collapsed="false">
      <c r="A1271" s="46"/>
      <c r="B1271" s="47"/>
      <c r="C1271" s="48"/>
      <c r="D1271" s="48"/>
      <c r="E1271" s="49"/>
      <c r="F1271" s="50"/>
      <c r="G1271" s="51"/>
      <c r="H1271" s="51"/>
      <c r="I1271" s="52"/>
      <c r="J1271" s="53"/>
      <c r="K1271" s="54" t="n">
        <f aca="false">I1271-(I1271*J1271)</f>
        <v>0</v>
      </c>
      <c r="L1271" s="54"/>
      <c r="M1271" s="55"/>
      <c r="N1271" s="56" t="n">
        <f aca="false">IF(M1271="",(K1271),(K1271/M1271))</f>
        <v>0</v>
      </c>
      <c r="O1271" s="57" t="e">
        <f aca="false">(1-(N1271/R1271))</f>
        <v>#DIV/0!</v>
      </c>
      <c r="P1271" s="58"/>
      <c r="Q1271" s="58"/>
      <c r="R1271" s="59"/>
      <c r="S1271" s="60"/>
      <c r="T1271" s="61" t="str">
        <f aca="false">IF(W1271="","",VLOOKUP(W1271,Categories!$M$155:$N$866,2,FALSE()))</f>
        <v/>
      </c>
      <c r="U1271" s="62"/>
      <c r="V1271" s="63"/>
      <c r="W1271" s="64"/>
      <c r="X1271" s="65"/>
      <c r="Y1271" s="66" t="str">
        <f aca="false">IF(ISERROR(VLOOKUP(T1271,'Target Margins'!A:F,5,FALSE())),"",VLOOKUP(T1271,'Target Margins'!A:F,5,FALSE()))</f>
        <v/>
      </c>
    </row>
    <row r="1272" customFormat="false" ht="13" hidden="false" customHeight="true" outlineLevel="0" collapsed="false">
      <c r="A1272" s="46"/>
      <c r="B1272" s="47"/>
      <c r="C1272" s="48"/>
      <c r="D1272" s="48"/>
      <c r="E1272" s="49"/>
      <c r="F1272" s="50"/>
      <c r="G1272" s="51"/>
      <c r="H1272" s="51"/>
      <c r="I1272" s="52"/>
      <c r="J1272" s="53"/>
      <c r="K1272" s="54" t="n">
        <f aca="false">I1272-(I1272*J1272)</f>
        <v>0</v>
      </c>
      <c r="L1272" s="54"/>
      <c r="M1272" s="55"/>
      <c r="N1272" s="56" t="n">
        <f aca="false">IF(M1272="",(K1272),(K1272/M1272))</f>
        <v>0</v>
      </c>
      <c r="O1272" s="57" t="e">
        <f aca="false">(1-(N1272/R1272))</f>
        <v>#DIV/0!</v>
      </c>
      <c r="P1272" s="58"/>
      <c r="Q1272" s="58"/>
      <c r="R1272" s="59"/>
      <c r="S1272" s="60"/>
      <c r="T1272" s="61" t="str">
        <f aca="false">IF(W1272="","",VLOOKUP(W1272,Categories!$M$155:$N$866,2,FALSE()))</f>
        <v/>
      </c>
      <c r="U1272" s="62"/>
      <c r="V1272" s="63"/>
      <c r="W1272" s="64"/>
      <c r="X1272" s="65"/>
      <c r="Y1272" s="66" t="str">
        <f aca="false">IF(ISERROR(VLOOKUP(T1272,'Target Margins'!A:F,5,FALSE())),"",VLOOKUP(T1272,'Target Margins'!A:F,5,FALSE()))</f>
        <v/>
      </c>
    </row>
    <row r="1273" customFormat="false" ht="13" hidden="false" customHeight="true" outlineLevel="0" collapsed="false">
      <c r="A1273" s="46"/>
      <c r="B1273" s="47"/>
      <c r="C1273" s="48"/>
      <c r="D1273" s="48"/>
      <c r="E1273" s="49"/>
      <c r="F1273" s="50"/>
      <c r="G1273" s="51"/>
      <c r="H1273" s="51"/>
      <c r="I1273" s="52"/>
      <c r="J1273" s="53"/>
      <c r="K1273" s="54" t="n">
        <f aca="false">I1273-(I1273*J1273)</f>
        <v>0</v>
      </c>
      <c r="L1273" s="54"/>
      <c r="M1273" s="55"/>
      <c r="N1273" s="56" t="n">
        <f aca="false">IF(M1273="",(K1273),(K1273/M1273))</f>
        <v>0</v>
      </c>
      <c r="O1273" s="57" t="e">
        <f aca="false">(1-(N1273/R1273))</f>
        <v>#DIV/0!</v>
      </c>
      <c r="P1273" s="58"/>
      <c r="Q1273" s="58"/>
      <c r="R1273" s="59"/>
      <c r="S1273" s="60"/>
      <c r="T1273" s="61" t="str">
        <f aca="false">IF(W1273="","",VLOOKUP(W1273,Categories!$M$155:$N$866,2,FALSE()))</f>
        <v/>
      </c>
      <c r="U1273" s="62"/>
      <c r="V1273" s="63"/>
      <c r="W1273" s="64"/>
      <c r="X1273" s="65"/>
      <c r="Y1273" s="66" t="str">
        <f aca="false">IF(ISERROR(VLOOKUP(T1273,'Target Margins'!A:F,5,FALSE())),"",VLOOKUP(T1273,'Target Margins'!A:F,5,FALSE()))</f>
        <v/>
      </c>
    </row>
    <row r="1274" customFormat="false" ht="13" hidden="false" customHeight="true" outlineLevel="0" collapsed="false">
      <c r="A1274" s="46"/>
      <c r="B1274" s="47"/>
      <c r="C1274" s="48"/>
      <c r="D1274" s="48"/>
      <c r="E1274" s="49"/>
      <c r="F1274" s="50"/>
      <c r="G1274" s="51"/>
      <c r="H1274" s="51"/>
      <c r="I1274" s="52"/>
      <c r="J1274" s="53"/>
      <c r="K1274" s="54" t="n">
        <f aca="false">I1274-(I1274*J1274)</f>
        <v>0</v>
      </c>
      <c r="L1274" s="54"/>
      <c r="M1274" s="55"/>
      <c r="N1274" s="56" t="n">
        <f aca="false">IF(M1274="",(K1274),(K1274/M1274))</f>
        <v>0</v>
      </c>
      <c r="O1274" s="57" t="e">
        <f aca="false">(1-(N1274/R1274))</f>
        <v>#DIV/0!</v>
      </c>
      <c r="P1274" s="58"/>
      <c r="Q1274" s="58"/>
      <c r="R1274" s="59"/>
      <c r="S1274" s="60"/>
      <c r="T1274" s="61" t="str">
        <f aca="false">IF(W1274="","",VLOOKUP(W1274,Categories!$M$155:$N$866,2,FALSE()))</f>
        <v/>
      </c>
      <c r="U1274" s="62"/>
      <c r="V1274" s="63"/>
      <c r="W1274" s="64"/>
      <c r="X1274" s="65"/>
      <c r="Y1274" s="66" t="str">
        <f aca="false">IF(ISERROR(VLOOKUP(T1274,'Target Margins'!A:F,5,FALSE())),"",VLOOKUP(T1274,'Target Margins'!A:F,5,FALSE()))</f>
        <v/>
      </c>
    </row>
    <row r="1275" customFormat="false" ht="13" hidden="false" customHeight="true" outlineLevel="0" collapsed="false">
      <c r="A1275" s="46"/>
      <c r="B1275" s="47"/>
      <c r="C1275" s="48"/>
      <c r="D1275" s="48"/>
      <c r="E1275" s="49"/>
      <c r="F1275" s="50"/>
      <c r="G1275" s="51"/>
      <c r="H1275" s="51"/>
      <c r="I1275" s="52"/>
      <c r="J1275" s="53"/>
      <c r="K1275" s="54" t="n">
        <f aca="false">I1275-(I1275*J1275)</f>
        <v>0</v>
      </c>
      <c r="L1275" s="54"/>
      <c r="M1275" s="55"/>
      <c r="N1275" s="56" t="n">
        <f aca="false">IF(M1275="",(K1275),(K1275/M1275))</f>
        <v>0</v>
      </c>
      <c r="O1275" s="57" t="e">
        <f aca="false">(1-(N1275/R1275))</f>
        <v>#DIV/0!</v>
      </c>
      <c r="P1275" s="58"/>
      <c r="Q1275" s="58"/>
      <c r="R1275" s="59"/>
      <c r="S1275" s="60"/>
      <c r="T1275" s="61" t="str">
        <f aca="false">IF(W1275="","",VLOOKUP(W1275,Categories!$M$155:$N$866,2,FALSE()))</f>
        <v/>
      </c>
      <c r="U1275" s="62"/>
      <c r="V1275" s="63"/>
      <c r="W1275" s="64"/>
      <c r="X1275" s="65"/>
      <c r="Y1275" s="66" t="str">
        <f aca="false">IF(ISERROR(VLOOKUP(T1275,'Target Margins'!A:F,5,FALSE())),"",VLOOKUP(T1275,'Target Margins'!A:F,5,FALSE()))</f>
        <v/>
      </c>
    </row>
    <row r="1276" customFormat="false" ht="13" hidden="false" customHeight="true" outlineLevel="0" collapsed="false">
      <c r="A1276" s="46"/>
      <c r="B1276" s="47"/>
      <c r="C1276" s="48"/>
      <c r="D1276" s="48"/>
      <c r="E1276" s="49"/>
      <c r="F1276" s="50"/>
      <c r="G1276" s="51"/>
      <c r="H1276" s="51"/>
      <c r="I1276" s="52"/>
      <c r="J1276" s="53"/>
      <c r="K1276" s="54" t="n">
        <f aca="false">I1276-(I1276*J1276)</f>
        <v>0</v>
      </c>
      <c r="L1276" s="54"/>
      <c r="M1276" s="55"/>
      <c r="N1276" s="56" t="n">
        <f aca="false">IF(M1276="",(K1276),(K1276/M1276))</f>
        <v>0</v>
      </c>
      <c r="O1276" s="57" t="e">
        <f aca="false">(1-(N1276/R1276))</f>
        <v>#DIV/0!</v>
      </c>
      <c r="P1276" s="58"/>
      <c r="Q1276" s="58"/>
      <c r="R1276" s="59"/>
      <c r="S1276" s="60"/>
      <c r="T1276" s="61" t="str">
        <f aca="false">IF(W1276="","",VLOOKUP(W1276,Categories!$M$155:$N$866,2,FALSE()))</f>
        <v/>
      </c>
      <c r="U1276" s="62"/>
      <c r="V1276" s="63"/>
      <c r="W1276" s="64"/>
      <c r="X1276" s="65"/>
      <c r="Y1276" s="66" t="str">
        <f aca="false">IF(ISERROR(VLOOKUP(T1276,'Target Margins'!A:F,5,FALSE())),"",VLOOKUP(T1276,'Target Margins'!A:F,5,FALSE()))</f>
        <v/>
      </c>
    </row>
    <row r="1277" customFormat="false" ht="13" hidden="false" customHeight="true" outlineLevel="0" collapsed="false">
      <c r="A1277" s="46"/>
      <c r="B1277" s="47"/>
      <c r="C1277" s="48"/>
      <c r="D1277" s="48"/>
      <c r="E1277" s="49"/>
      <c r="F1277" s="50"/>
      <c r="G1277" s="51"/>
      <c r="H1277" s="51"/>
      <c r="I1277" s="52"/>
      <c r="J1277" s="53"/>
      <c r="K1277" s="54" t="n">
        <f aca="false">I1277-(I1277*J1277)</f>
        <v>0</v>
      </c>
      <c r="L1277" s="54"/>
      <c r="M1277" s="55"/>
      <c r="N1277" s="56" t="n">
        <f aca="false">IF(M1277="",(K1277),(K1277/M1277))</f>
        <v>0</v>
      </c>
      <c r="O1277" s="57" t="e">
        <f aca="false">(1-(N1277/R1277))</f>
        <v>#DIV/0!</v>
      </c>
      <c r="P1277" s="58"/>
      <c r="Q1277" s="58"/>
      <c r="R1277" s="59"/>
      <c r="S1277" s="60"/>
      <c r="T1277" s="61" t="str">
        <f aca="false">IF(W1277="","",VLOOKUP(W1277,Categories!$M$155:$N$866,2,FALSE()))</f>
        <v/>
      </c>
      <c r="U1277" s="62"/>
      <c r="V1277" s="63"/>
      <c r="W1277" s="64"/>
      <c r="X1277" s="65"/>
      <c r="Y1277" s="66" t="str">
        <f aca="false">IF(ISERROR(VLOOKUP(T1277,'Target Margins'!A:F,5,FALSE())),"",VLOOKUP(T1277,'Target Margins'!A:F,5,FALSE()))</f>
        <v/>
      </c>
    </row>
    <row r="1278" customFormat="false" ht="13" hidden="false" customHeight="true" outlineLevel="0" collapsed="false">
      <c r="A1278" s="46"/>
      <c r="B1278" s="47"/>
      <c r="C1278" s="48"/>
      <c r="D1278" s="48"/>
      <c r="E1278" s="49"/>
      <c r="F1278" s="50"/>
      <c r="G1278" s="51"/>
      <c r="H1278" s="51"/>
      <c r="I1278" s="52"/>
      <c r="J1278" s="53"/>
      <c r="K1278" s="54" t="n">
        <f aca="false">I1278-(I1278*J1278)</f>
        <v>0</v>
      </c>
      <c r="L1278" s="54"/>
      <c r="M1278" s="55"/>
      <c r="N1278" s="56" t="n">
        <f aca="false">IF(M1278="",(K1278),(K1278/M1278))</f>
        <v>0</v>
      </c>
      <c r="O1278" s="57" t="e">
        <f aca="false">(1-(N1278/R1278))</f>
        <v>#DIV/0!</v>
      </c>
      <c r="P1278" s="58"/>
      <c r="Q1278" s="58"/>
      <c r="R1278" s="59"/>
      <c r="S1278" s="60"/>
      <c r="T1278" s="61" t="str">
        <f aca="false">IF(W1278="","",VLOOKUP(W1278,Categories!$M$155:$N$866,2,FALSE()))</f>
        <v/>
      </c>
      <c r="U1278" s="62"/>
      <c r="V1278" s="63"/>
      <c r="W1278" s="64"/>
      <c r="X1278" s="65"/>
      <c r="Y1278" s="66" t="str">
        <f aca="false">IF(ISERROR(VLOOKUP(T1278,'Target Margins'!A:F,5,FALSE())),"",VLOOKUP(T1278,'Target Margins'!A:F,5,FALSE()))</f>
        <v/>
      </c>
    </row>
    <row r="1279" customFormat="false" ht="13" hidden="false" customHeight="true" outlineLevel="0" collapsed="false">
      <c r="A1279" s="46"/>
      <c r="B1279" s="47"/>
      <c r="C1279" s="48"/>
      <c r="D1279" s="48"/>
      <c r="E1279" s="49"/>
      <c r="F1279" s="50"/>
      <c r="G1279" s="51"/>
      <c r="H1279" s="51"/>
      <c r="I1279" s="52"/>
      <c r="J1279" s="53"/>
      <c r="K1279" s="54" t="n">
        <f aca="false">I1279-(I1279*J1279)</f>
        <v>0</v>
      </c>
      <c r="L1279" s="54"/>
      <c r="M1279" s="55"/>
      <c r="N1279" s="56" t="n">
        <f aca="false">IF(M1279="",(K1279),(K1279/M1279))</f>
        <v>0</v>
      </c>
      <c r="O1279" s="57" t="e">
        <f aca="false">(1-(N1279/R1279))</f>
        <v>#DIV/0!</v>
      </c>
      <c r="P1279" s="58"/>
      <c r="Q1279" s="58"/>
      <c r="R1279" s="59"/>
      <c r="S1279" s="60"/>
      <c r="T1279" s="61" t="str">
        <f aca="false">IF(W1279="","",VLOOKUP(W1279,Categories!$M$155:$N$866,2,FALSE()))</f>
        <v/>
      </c>
      <c r="U1279" s="62"/>
      <c r="V1279" s="63"/>
      <c r="W1279" s="64"/>
      <c r="X1279" s="65"/>
      <c r="Y1279" s="66" t="str">
        <f aca="false">IF(ISERROR(VLOOKUP(T1279,'Target Margins'!A:F,5,FALSE())),"",VLOOKUP(T1279,'Target Margins'!A:F,5,FALSE()))</f>
        <v/>
      </c>
    </row>
    <row r="1280" customFormat="false" ht="13" hidden="false" customHeight="true" outlineLevel="0" collapsed="false">
      <c r="A1280" s="46"/>
      <c r="B1280" s="47"/>
      <c r="C1280" s="48"/>
      <c r="D1280" s="48"/>
      <c r="E1280" s="49"/>
      <c r="F1280" s="50"/>
      <c r="G1280" s="51"/>
      <c r="H1280" s="51"/>
      <c r="I1280" s="52"/>
      <c r="J1280" s="53"/>
      <c r="K1280" s="54" t="n">
        <f aca="false">I1280-(I1280*J1280)</f>
        <v>0</v>
      </c>
      <c r="L1280" s="54"/>
      <c r="M1280" s="55"/>
      <c r="N1280" s="56" t="n">
        <f aca="false">IF(M1280="",(K1280),(K1280/M1280))</f>
        <v>0</v>
      </c>
      <c r="O1280" s="57" t="e">
        <f aca="false">(1-(N1280/R1280))</f>
        <v>#DIV/0!</v>
      </c>
      <c r="P1280" s="58"/>
      <c r="Q1280" s="58"/>
      <c r="R1280" s="59"/>
      <c r="S1280" s="60"/>
      <c r="T1280" s="61" t="str">
        <f aca="false">IF(W1280="","",VLOOKUP(W1280,Categories!$M$155:$N$866,2,FALSE()))</f>
        <v/>
      </c>
      <c r="U1280" s="62"/>
      <c r="V1280" s="63"/>
      <c r="W1280" s="64"/>
      <c r="X1280" s="65"/>
      <c r="Y1280" s="66" t="str">
        <f aca="false">IF(ISERROR(VLOOKUP(T1280,'Target Margins'!A:F,5,FALSE())),"",VLOOKUP(T1280,'Target Margins'!A:F,5,FALSE()))</f>
        <v/>
      </c>
    </row>
    <row r="1281" customFormat="false" ht="13" hidden="false" customHeight="true" outlineLevel="0" collapsed="false">
      <c r="A1281" s="46"/>
      <c r="B1281" s="47"/>
      <c r="C1281" s="48"/>
      <c r="D1281" s="48"/>
      <c r="E1281" s="49"/>
      <c r="F1281" s="50"/>
      <c r="G1281" s="51"/>
      <c r="H1281" s="51"/>
      <c r="I1281" s="52"/>
      <c r="J1281" s="53"/>
      <c r="K1281" s="54" t="n">
        <f aca="false">I1281-(I1281*J1281)</f>
        <v>0</v>
      </c>
      <c r="L1281" s="54"/>
      <c r="M1281" s="55"/>
      <c r="N1281" s="56" t="n">
        <f aca="false">IF(M1281="",(K1281),(K1281/M1281))</f>
        <v>0</v>
      </c>
      <c r="O1281" s="57" t="e">
        <f aca="false">(1-(N1281/R1281))</f>
        <v>#DIV/0!</v>
      </c>
      <c r="P1281" s="58"/>
      <c r="Q1281" s="58"/>
      <c r="R1281" s="59"/>
      <c r="S1281" s="60"/>
      <c r="T1281" s="61" t="str">
        <f aca="false">IF(W1281="","",VLOOKUP(W1281,Categories!$M$155:$N$866,2,FALSE()))</f>
        <v/>
      </c>
      <c r="U1281" s="62"/>
      <c r="V1281" s="63"/>
      <c r="W1281" s="64"/>
      <c r="X1281" s="65"/>
      <c r="Y1281" s="66" t="str">
        <f aca="false">IF(ISERROR(VLOOKUP(T1281,'Target Margins'!A:F,5,FALSE())),"",VLOOKUP(T1281,'Target Margins'!A:F,5,FALSE()))</f>
        <v/>
      </c>
    </row>
    <row r="1282" customFormat="false" ht="13" hidden="false" customHeight="true" outlineLevel="0" collapsed="false">
      <c r="A1282" s="46"/>
      <c r="B1282" s="47"/>
      <c r="C1282" s="48"/>
      <c r="D1282" s="48"/>
      <c r="E1282" s="49"/>
      <c r="F1282" s="50"/>
      <c r="G1282" s="51"/>
      <c r="H1282" s="51"/>
      <c r="I1282" s="52"/>
      <c r="J1282" s="53"/>
      <c r="K1282" s="54" t="n">
        <f aca="false">I1282-(I1282*J1282)</f>
        <v>0</v>
      </c>
      <c r="L1282" s="54"/>
      <c r="M1282" s="55"/>
      <c r="N1282" s="56" t="n">
        <f aca="false">IF(M1282="",(K1282),(K1282/M1282))</f>
        <v>0</v>
      </c>
      <c r="O1282" s="57" t="e">
        <f aca="false">(1-(N1282/R1282))</f>
        <v>#DIV/0!</v>
      </c>
      <c r="P1282" s="58"/>
      <c r="Q1282" s="58"/>
      <c r="R1282" s="59"/>
      <c r="S1282" s="60"/>
      <c r="T1282" s="61" t="str">
        <f aca="false">IF(W1282="","",VLOOKUP(W1282,Categories!$M$155:$N$866,2,FALSE()))</f>
        <v/>
      </c>
      <c r="U1282" s="62"/>
      <c r="V1282" s="63"/>
      <c r="W1282" s="64"/>
      <c r="X1282" s="65"/>
      <c r="Y1282" s="66" t="str">
        <f aca="false">IF(ISERROR(VLOOKUP(T1282,'Target Margins'!A:F,5,FALSE())),"",VLOOKUP(T1282,'Target Margins'!A:F,5,FALSE()))</f>
        <v/>
      </c>
    </row>
    <row r="1283" customFormat="false" ht="13" hidden="false" customHeight="true" outlineLevel="0" collapsed="false">
      <c r="A1283" s="46"/>
      <c r="B1283" s="47"/>
      <c r="C1283" s="48"/>
      <c r="D1283" s="48"/>
      <c r="E1283" s="49"/>
      <c r="F1283" s="50"/>
      <c r="G1283" s="51"/>
      <c r="H1283" s="51"/>
      <c r="I1283" s="52"/>
      <c r="J1283" s="53"/>
      <c r="K1283" s="54" t="n">
        <f aca="false">I1283-(I1283*J1283)</f>
        <v>0</v>
      </c>
      <c r="L1283" s="54"/>
      <c r="M1283" s="55"/>
      <c r="N1283" s="56" t="n">
        <f aca="false">IF(M1283="",(K1283),(K1283/M1283))</f>
        <v>0</v>
      </c>
      <c r="O1283" s="57" t="e">
        <f aca="false">(1-(N1283/R1283))</f>
        <v>#DIV/0!</v>
      </c>
      <c r="P1283" s="58"/>
      <c r="Q1283" s="58"/>
      <c r="R1283" s="59"/>
      <c r="S1283" s="60"/>
      <c r="T1283" s="61" t="str">
        <f aca="false">IF(W1283="","",VLOOKUP(W1283,Categories!$M$155:$N$866,2,FALSE()))</f>
        <v/>
      </c>
      <c r="U1283" s="62"/>
      <c r="V1283" s="63"/>
      <c r="W1283" s="64"/>
      <c r="X1283" s="65"/>
      <c r="Y1283" s="66" t="str">
        <f aca="false">IF(ISERROR(VLOOKUP(T1283,'Target Margins'!A:F,5,FALSE())),"",VLOOKUP(T1283,'Target Margins'!A:F,5,FALSE()))</f>
        <v/>
      </c>
    </row>
    <row r="1284" customFormat="false" ht="13" hidden="false" customHeight="true" outlineLevel="0" collapsed="false">
      <c r="A1284" s="46"/>
      <c r="B1284" s="47"/>
      <c r="C1284" s="48"/>
      <c r="D1284" s="48"/>
      <c r="E1284" s="49"/>
      <c r="F1284" s="50"/>
      <c r="G1284" s="51"/>
      <c r="H1284" s="51"/>
      <c r="I1284" s="52"/>
      <c r="J1284" s="53"/>
      <c r="K1284" s="54" t="n">
        <f aca="false">I1284-(I1284*J1284)</f>
        <v>0</v>
      </c>
      <c r="L1284" s="54"/>
      <c r="M1284" s="55"/>
      <c r="N1284" s="56" t="n">
        <f aca="false">IF(M1284="",(K1284),(K1284/M1284))</f>
        <v>0</v>
      </c>
      <c r="O1284" s="57" t="e">
        <f aca="false">(1-(N1284/R1284))</f>
        <v>#DIV/0!</v>
      </c>
      <c r="P1284" s="58"/>
      <c r="Q1284" s="58"/>
      <c r="R1284" s="59"/>
      <c r="S1284" s="60"/>
      <c r="T1284" s="61" t="str">
        <f aca="false">IF(W1284="","",VLOOKUP(W1284,Categories!$M$155:$N$866,2,FALSE()))</f>
        <v/>
      </c>
      <c r="U1284" s="62"/>
      <c r="V1284" s="63"/>
      <c r="W1284" s="64"/>
      <c r="X1284" s="65"/>
      <c r="Y1284" s="66" t="str">
        <f aca="false">IF(ISERROR(VLOOKUP(T1284,'Target Margins'!A:F,5,FALSE())),"",VLOOKUP(T1284,'Target Margins'!A:F,5,FALSE()))</f>
        <v/>
      </c>
    </row>
    <row r="1285" customFormat="false" ht="13" hidden="false" customHeight="true" outlineLevel="0" collapsed="false">
      <c r="A1285" s="46"/>
      <c r="B1285" s="47"/>
      <c r="C1285" s="48"/>
      <c r="D1285" s="48"/>
      <c r="E1285" s="49"/>
      <c r="F1285" s="50"/>
      <c r="G1285" s="51"/>
      <c r="H1285" s="51"/>
      <c r="I1285" s="52"/>
      <c r="J1285" s="53"/>
      <c r="K1285" s="54" t="n">
        <f aca="false">I1285-(I1285*J1285)</f>
        <v>0</v>
      </c>
      <c r="L1285" s="54"/>
      <c r="M1285" s="55"/>
      <c r="N1285" s="56" t="n">
        <f aca="false">IF(M1285="",(K1285),(K1285/M1285))</f>
        <v>0</v>
      </c>
      <c r="O1285" s="57" t="e">
        <f aca="false">(1-(N1285/R1285))</f>
        <v>#DIV/0!</v>
      </c>
      <c r="P1285" s="58"/>
      <c r="Q1285" s="58"/>
      <c r="R1285" s="59"/>
      <c r="S1285" s="60"/>
      <c r="T1285" s="61" t="str">
        <f aca="false">IF(W1285="","",VLOOKUP(W1285,Categories!$M$155:$N$866,2,FALSE()))</f>
        <v/>
      </c>
      <c r="U1285" s="62"/>
      <c r="V1285" s="63"/>
      <c r="W1285" s="64"/>
      <c r="X1285" s="65"/>
      <c r="Y1285" s="66" t="str">
        <f aca="false">IF(ISERROR(VLOOKUP(T1285,'Target Margins'!A:F,5,FALSE())),"",VLOOKUP(T1285,'Target Margins'!A:F,5,FALSE()))</f>
        <v/>
      </c>
    </row>
    <row r="1286" customFormat="false" ht="13" hidden="false" customHeight="true" outlineLevel="0" collapsed="false">
      <c r="A1286" s="46"/>
      <c r="B1286" s="47"/>
      <c r="C1286" s="48"/>
      <c r="D1286" s="48"/>
      <c r="E1286" s="49"/>
      <c r="F1286" s="50"/>
      <c r="G1286" s="51"/>
      <c r="H1286" s="51"/>
      <c r="I1286" s="52"/>
      <c r="J1286" s="53"/>
      <c r="K1286" s="54" t="n">
        <f aca="false">I1286-(I1286*J1286)</f>
        <v>0</v>
      </c>
      <c r="L1286" s="54"/>
      <c r="M1286" s="55"/>
      <c r="N1286" s="56" t="n">
        <f aca="false">IF(M1286="",(K1286),(K1286/M1286))</f>
        <v>0</v>
      </c>
      <c r="O1286" s="57" t="e">
        <f aca="false">(1-(N1286/R1286))</f>
        <v>#DIV/0!</v>
      </c>
      <c r="P1286" s="58"/>
      <c r="Q1286" s="58"/>
      <c r="R1286" s="59"/>
      <c r="S1286" s="60"/>
      <c r="T1286" s="61" t="str">
        <f aca="false">IF(W1286="","",VLOOKUP(W1286,Categories!$M$155:$N$866,2,FALSE()))</f>
        <v/>
      </c>
      <c r="U1286" s="62"/>
      <c r="V1286" s="63"/>
      <c r="W1286" s="64"/>
      <c r="X1286" s="65"/>
      <c r="Y1286" s="66" t="str">
        <f aca="false">IF(ISERROR(VLOOKUP(T1286,'Target Margins'!A:F,5,FALSE())),"",VLOOKUP(T1286,'Target Margins'!A:F,5,FALSE()))</f>
        <v/>
      </c>
    </row>
    <row r="1287" customFormat="false" ht="13" hidden="false" customHeight="true" outlineLevel="0" collapsed="false">
      <c r="A1287" s="46"/>
      <c r="B1287" s="47"/>
      <c r="C1287" s="48"/>
      <c r="D1287" s="48"/>
      <c r="E1287" s="49"/>
      <c r="F1287" s="50"/>
      <c r="G1287" s="51"/>
      <c r="H1287" s="51"/>
      <c r="I1287" s="52"/>
      <c r="J1287" s="53"/>
      <c r="K1287" s="54" t="n">
        <f aca="false">I1287-(I1287*J1287)</f>
        <v>0</v>
      </c>
      <c r="L1287" s="54"/>
      <c r="M1287" s="55"/>
      <c r="N1287" s="56" t="n">
        <f aca="false">IF(M1287="",(K1287),(K1287/M1287))</f>
        <v>0</v>
      </c>
      <c r="O1287" s="57" t="e">
        <f aca="false">(1-(N1287/R1287))</f>
        <v>#DIV/0!</v>
      </c>
      <c r="P1287" s="58"/>
      <c r="Q1287" s="58"/>
      <c r="R1287" s="59"/>
      <c r="S1287" s="60"/>
      <c r="T1287" s="61" t="str">
        <f aca="false">IF(W1287="","",VLOOKUP(W1287,Categories!$M$155:$N$866,2,FALSE()))</f>
        <v/>
      </c>
      <c r="U1287" s="62"/>
      <c r="V1287" s="63"/>
      <c r="W1287" s="64"/>
      <c r="X1287" s="65"/>
      <c r="Y1287" s="66" t="str">
        <f aca="false">IF(ISERROR(VLOOKUP(T1287,'Target Margins'!A:F,5,FALSE())),"",VLOOKUP(T1287,'Target Margins'!A:F,5,FALSE()))</f>
        <v/>
      </c>
    </row>
    <row r="1288" customFormat="false" ht="13" hidden="false" customHeight="true" outlineLevel="0" collapsed="false">
      <c r="A1288" s="46"/>
      <c r="B1288" s="47"/>
      <c r="C1288" s="48"/>
      <c r="D1288" s="48"/>
      <c r="E1288" s="49"/>
      <c r="F1288" s="50"/>
      <c r="G1288" s="51"/>
      <c r="H1288" s="51"/>
      <c r="I1288" s="52"/>
      <c r="J1288" s="53"/>
      <c r="K1288" s="54" t="n">
        <f aca="false">I1288-(I1288*J1288)</f>
        <v>0</v>
      </c>
      <c r="L1288" s="54"/>
      <c r="M1288" s="55"/>
      <c r="N1288" s="56" t="n">
        <f aca="false">IF(M1288="",(K1288),(K1288/M1288))</f>
        <v>0</v>
      </c>
      <c r="O1288" s="57" t="e">
        <f aca="false">(1-(N1288/R1288))</f>
        <v>#DIV/0!</v>
      </c>
      <c r="P1288" s="58"/>
      <c r="Q1288" s="58"/>
      <c r="R1288" s="59"/>
      <c r="S1288" s="60"/>
      <c r="T1288" s="61" t="str">
        <f aca="false">IF(W1288="","",VLOOKUP(W1288,Categories!$M$155:$N$866,2,FALSE()))</f>
        <v/>
      </c>
      <c r="U1288" s="62"/>
      <c r="V1288" s="63"/>
      <c r="W1288" s="64"/>
      <c r="X1288" s="65"/>
      <c r="Y1288" s="66" t="str">
        <f aca="false">IF(ISERROR(VLOOKUP(T1288,'Target Margins'!A:F,5,FALSE())),"",VLOOKUP(T1288,'Target Margins'!A:F,5,FALSE()))</f>
        <v/>
      </c>
    </row>
    <row r="1289" customFormat="false" ht="13" hidden="false" customHeight="true" outlineLevel="0" collapsed="false">
      <c r="A1289" s="46"/>
      <c r="B1289" s="47"/>
      <c r="C1289" s="48"/>
      <c r="D1289" s="48"/>
      <c r="E1289" s="49"/>
      <c r="F1289" s="50"/>
      <c r="G1289" s="51"/>
      <c r="H1289" s="51"/>
      <c r="I1289" s="52"/>
      <c r="J1289" s="53"/>
      <c r="K1289" s="54" t="n">
        <f aca="false">I1289-(I1289*J1289)</f>
        <v>0</v>
      </c>
      <c r="L1289" s="54"/>
      <c r="M1289" s="55"/>
      <c r="N1289" s="56" t="n">
        <f aca="false">IF(M1289="",(K1289),(K1289/M1289))</f>
        <v>0</v>
      </c>
      <c r="O1289" s="57" t="e">
        <f aca="false">(1-(N1289/R1289))</f>
        <v>#DIV/0!</v>
      </c>
      <c r="P1289" s="58"/>
      <c r="Q1289" s="58"/>
      <c r="R1289" s="59"/>
      <c r="S1289" s="60"/>
      <c r="T1289" s="61" t="str">
        <f aca="false">IF(W1289="","",VLOOKUP(W1289,Categories!$M$155:$N$866,2,FALSE()))</f>
        <v/>
      </c>
      <c r="U1289" s="62"/>
      <c r="V1289" s="63"/>
      <c r="W1289" s="64"/>
      <c r="X1289" s="65"/>
      <c r="Y1289" s="66" t="str">
        <f aca="false">IF(ISERROR(VLOOKUP(T1289,'Target Margins'!A:F,5,FALSE())),"",VLOOKUP(T1289,'Target Margins'!A:F,5,FALSE()))</f>
        <v/>
      </c>
    </row>
    <row r="1290" customFormat="false" ht="13" hidden="false" customHeight="true" outlineLevel="0" collapsed="false">
      <c r="A1290" s="46"/>
      <c r="B1290" s="47"/>
      <c r="C1290" s="48"/>
      <c r="D1290" s="48"/>
      <c r="E1290" s="49"/>
      <c r="F1290" s="50"/>
      <c r="G1290" s="51"/>
      <c r="H1290" s="51"/>
      <c r="I1290" s="52"/>
      <c r="J1290" s="53"/>
      <c r="K1290" s="54" t="n">
        <f aca="false">I1290-(I1290*J1290)</f>
        <v>0</v>
      </c>
      <c r="L1290" s="54"/>
      <c r="M1290" s="55"/>
      <c r="N1290" s="56" t="n">
        <f aca="false">IF(M1290="",(K1290),(K1290/M1290))</f>
        <v>0</v>
      </c>
      <c r="O1290" s="57" t="e">
        <f aca="false">(1-(N1290/R1290))</f>
        <v>#DIV/0!</v>
      </c>
      <c r="P1290" s="58"/>
      <c r="Q1290" s="58"/>
      <c r="R1290" s="59"/>
      <c r="S1290" s="60"/>
      <c r="T1290" s="61" t="str">
        <f aca="false">IF(W1290="","",VLOOKUP(W1290,Categories!$M$155:$N$866,2,FALSE()))</f>
        <v/>
      </c>
      <c r="U1290" s="62"/>
      <c r="V1290" s="63"/>
      <c r="W1290" s="64"/>
      <c r="X1290" s="65"/>
      <c r="Y1290" s="66" t="str">
        <f aca="false">IF(ISERROR(VLOOKUP(T1290,'Target Margins'!A:F,5,FALSE())),"",VLOOKUP(T1290,'Target Margins'!A:F,5,FALSE()))</f>
        <v/>
      </c>
    </row>
    <row r="1291" customFormat="false" ht="13" hidden="false" customHeight="true" outlineLevel="0" collapsed="false">
      <c r="A1291" s="46"/>
      <c r="B1291" s="47"/>
      <c r="C1291" s="48"/>
      <c r="D1291" s="48"/>
      <c r="E1291" s="49"/>
      <c r="F1291" s="50"/>
      <c r="G1291" s="51"/>
      <c r="H1291" s="51"/>
      <c r="I1291" s="52"/>
      <c r="J1291" s="53"/>
      <c r="K1291" s="54" t="n">
        <f aca="false">I1291-(I1291*J1291)</f>
        <v>0</v>
      </c>
      <c r="L1291" s="54"/>
      <c r="M1291" s="55"/>
      <c r="N1291" s="56" t="n">
        <f aca="false">IF(M1291="",(K1291),(K1291/M1291))</f>
        <v>0</v>
      </c>
      <c r="O1291" s="57" t="e">
        <f aca="false">(1-(N1291/R1291))</f>
        <v>#DIV/0!</v>
      </c>
      <c r="P1291" s="58"/>
      <c r="Q1291" s="58"/>
      <c r="R1291" s="59"/>
      <c r="S1291" s="60"/>
      <c r="T1291" s="61" t="str">
        <f aca="false">IF(W1291="","",VLOOKUP(W1291,Categories!$M$155:$N$866,2,FALSE()))</f>
        <v/>
      </c>
      <c r="U1291" s="62"/>
      <c r="V1291" s="63"/>
      <c r="W1291" s="64"/>
      <c r="X1291" s="65"/>
      <c r="Y1291" s="66" t="str">
        <f aca="false">IF(ISERROR(VLOOKUP(T1291,'Target Margins'!A:F,5,FALSE())),"",VLOOKUP(T1291,'Target Margins'!A:F,5,FALSE()))</f>
        <v/>
      </c>
    </row>
    <row r="1292" customFormat="false" ht="13" hidden="false" customHeight="true" outlineLevel="0" collapsed="false">
      <c r="A1292" s="46"/>
      <c r="B1292" s="47"/>
      <c r="C1292" s="48"/>
      <c r="D1292" s="48"/>
      <c r="E1292" s="49"/>
      <c r="F1292" s="50"/>
      <c r="G1292" s="51"/>
      <c r="H1292" s="51"/>
      <c r="I1292" s="52"/>
      <c r="J1292" s="53"/>
      <c r="K1292" s="54" t="n">
        <f aca="false">I1292-(I1292*J1292)</f>
        <v>0</v>
      </c>
      <c r="L1292" s="54"/>
      <c r="M1292" s="55"/>
      <c r="N1292" s="56" t="n">
        <f aca="false">IF(M1292="",(K1292),(K1292/M1292))</f>
        <v>0</v>
      </c>
      <c r="O1292" s="57" t="e">
        <f aca="false">(1-(N1292/R1292))</f>
        <v>#DIV/0!</v>
      </c>
      <c r="P1292" s="58"/>
      <c r="Q1292" s="58"/>
      <c r="R1292" s="59"/>
      <c r="S1292" s="60"/>
      <c r="T1292" s="61" t="str">
        <f aca="false">IF(W1292="","",VLOOKUP(W1292,Categories!$M$155:$N$866,2,FALSE()))</f>
        <v/>
      </c>
      <c r="U1292" s="62"/>
      <c r="V1292" s="63"/>
      <c r="W1292" s="64"/>
      <c r="X1292" s="65"/>
      <c r="Y1292" s="66" t="str">
        <f aca="false">IF(ISERROR(VLOOKUP(T1292,'Target Margins'!A:F,5,FALSE())),"",VLOOKUP(T1292,'Target Margins'!A:F,5,FALSE()))</f>
        <v/>
      </c>
    </row>
    <row r="1293" customFormat="false" ht="13" hidden="false" customHeight="true" outlineLevel="0" collapsed="false">
      <c r="A1293" s="46"/>
      <c r="B1293" s="47"/>
      <c r="C1293" s="48"/>
      <c r="D1293" s="48"/>
      <c r="E1293" s="49"/>
      <c r="F1293" s="50"/>
      <c r="G1293" s="51"/>
      <c r="H1293" s="51"/>
      <c r="I1293" s="52"/>
      <c r="J1293" s="53"/>
      <c r="K1293" s="54" t="n">
        <f aca="false">I1293-(I1293*J1293)</f>
        <v>0</v>
      </c>
      <c r="L1293" s="54"/>
      <c r="M1293" s="55"/>
      <c r="N1293" s="56" t="n">
        <f aca="false">IF(M1293="",(K1293),(K1293/M1293))</f>
        <v>0</v>
      </c>
      <c r="O1293" s="57" t="e">
        <f aca="false">(1-(N1293/R1293))</f>
        <v>#DIV/0!</v>
      </c>
      <c r="P1293" s="58"/>
      <c r="Q1293" s="58"/>
      <c r="R1293" s="59"/>
      <c r="S1293" s="60"/>
      <c r="T1293" s="61" t="str">
        <f aca="false">IF(W1293="","",VLOOKUP(W1293,Categories!$M$155:$N$866,2,FALSE()))</f>
        <v/>
      </c>
      <c r="U1293" s="62"/>
      <c r="V1293" s="63"/>
      <c r="W1293" s="64"/>
      <c r="X1293" s="65"/>
      <c r="Y1293" s="66" t="str">
        <f aca="false">IF(ISERROR(VLOOKUP(T1293,'Target Margins'!A:F,5,FALSE())),"",VLOOKUP(T1293,'Target Margins'!A:F,5,FALSE()))</f>
        <v/>
      </c>
    </row>
    <row r="1294" customFormat="false" ht="13" hidden="false" customHeight="true" outlineLevel="0" collapsed="false">
      <c r="A1294" s="46"/>
      <c r="B1294" s="47"/>
      <c r="C1294" s="48"/>
      <c r="D1294" s="48"/>
      <c r="E1294" s="49"/>
      <c r="F1294" s="50"/>
      <c r="G1294" s="51"/>
      <c r="H1294" s="51"/>
      <c r="I1294" s="52"/>
      <c r="J1294" s="53"/>
      <c r="K1294" s="54" t="n">
        <f aca="false">I1294-(I1294*J1294)</f>
        <v>0</v>
      </c>
      <c r="L1294" s="54"/>
      <c r="M1294" s="55"/>
      <c r="N1294" s="56" t="n">
        <f aca="false">IF(M1294="",(K1294),(K1294/M1294))</f>
        <v>0</v>
      </c>
      <c r="O1294" s="57" t="e">
        <f aca="false">(1-(N1294/R1294))</f>
        <v>#DIV/0!</v>
      </c>
      <c r="P1294" s="58"/>
      <c r="Q1294" s="58"/>
      <c r="R1294" s="59"/>
      <c r="S1294" s="60"/>
      <c r="T1294" s="61" t="str">
        <f aca="false">IF(W1294="","",VLOOKUP(W1294,Categories!$M$155:$N$866,2,FALSE()))</f>
        <v/>
      </c>
      <c r="U1294" s="62"/>
      <c r="V1294" s="63"/>
      <c r="W1294" s="64"/>
      <c r="X1294" s="65"/>
      <c r="Y1294" s="66" t="str">
        <f aca="false">IF(ISERROR(VLOOKUP(T1294,'Target Margins'!A:F,5,FALSE())),"",VLOOKUP(T1294,'Target Margins'!A:F,5,FALSE()))</f>
        <v/>
      </c>
    </row>
    <row r="1295" customFormat="false" ht="13" hidden="false" customHeight="true" outlineLevel="0" collapsed="false">
      <c r="A1295" s="46"/>
      <c r="B1295" s="47"/>
      <c r="C1295" s="48"/>
      <c r="D1295" s="48"/>
      <c r="E1295" s="49"/>
      <c r="F1295" s="50"/>
      <c r="G1295" s="51"/>
      <c r="H1295" s="51"/>
      <c r="I1295" s="52"/>
      <c r="J1295" s="53"/>
      <c r="K1295" s="54" t="n">
        <f aca="false">I1295-(I1295*J1295)</f>
        <v>0</v>
      </c>
      <c r="L1295" s="54"/>
      <c r="M1295" s="55"/>
      <c r="N1295" s="56" t="n">
        <f aca="false">IF(M1295="",(K1295),(K1295/M1295))</f>
        <v>0</v>
      </c>
      <c r="O1295" s="57" t="e">
        <f aca="false">(1-(N1295/R1295))</f>
        <v>#DIV/0!</v>
      </c>
      <c r="P1295" s="58"/>
      <c r="Q1295" s="58"/>
      <c r="R1295" s="59"/>
      <c r="S1295" s="60"/>
      <c r="T1295" s="61" t="str">
        <f aca="false">IF(W1295="","",VLOOKUP(W1295,Categories!$M$155:$N$866,2,FALSE()))</f>
        <v/>
      </c>
      <c r="U1295" s="62"/>
      <c r="V1295" s="63"/>
      <c r="W1295" s="64"/>
      <c r="X1295" s="65"/>
      <c r="Y1295" s="66" t="str">
        <f aca="false">IF(ISERROR(VLOOKUP(T1295,'Target Margins'!A:F,5,FALSE())),"",VLOOKUP(T1295,'Target Margins'!A:F,5,FALSE()))</f>
        <v/>
      </c>
    </row>
    <row r="1296" customFormat="false" ht="13" hidden="false" customHeight="true" outlineLevel="0" collapsed="false">
      <c r="A1296" s="46"/>
      <c r="B1296" s="47"/>
      <c r="C1296" s="48"/>
      <c r="D1296" s="48"/>
      <c r="E1296" s="49"/>
      <c r="F1296" s="50"/>
      <c r="G1296" s="51"/>
      <c r="H1296" s="51"/>
      <c r="I1296" s="52"/>
      <c r="J1296" s="53"/>
      <c r="K1296" s="54" t="n">
        <f aca="false">I1296-(I1296*J1296)</f>
        <v>0</v>
      </c>
      <c r="L1296" s="54"/>
      <c r="M1296" s="55"/>
      <c r="N1296" s="56" t="n">
        <f aca="false">IF(M1296="",(K1296),(K1296/M1296))</f>
        <v>0</v>
      </c>
      <c r="O1296" s="57" t="e">
        <f aca="false">(1-(N1296/R1296))</f>
        <v>#DIV/0!</v>
      </c>
      <c r="P1296" s="58"/>
      <c r="Q1296" s="58"/>
      <c r="R1296" s="59"/>
      <c r="S1296" s="60"/>
      <c r="T1296" s="61" t="str">
        <f aca="false">IF(W1296="","",VLOOKUP(W1296,Categories!$M$155:$N$866,2,FALSE()))</f>
        <v/>
      </c>
      <c r="U1296" s="62"/>
      <c r="V1296" s="63"/>
      <c r="W1296" s="64"/>
      <c r="X1296" s="65"/>
      <c r="Y1296" s="66" t="str">
        <f aca="false">IF(ISERROR(VLOOKUP(T1296,'Target Margins'!A:F,5,FALSE())),"",VLOOKUP(T1296,'Target Margins'!A:F,5,FALSE()))</f>
        <v/>
      </c>
    </row>
    <row r="1297" customFormat="false" ht="13" hidden="false" customHeight="true" outlineLevel="0" collapsed="false">
      <c r="A1297" s="46"/>
      <c r="B1297" s="47"/>
      <c r="C1297" s="48"/>
      <c r="D1297" s="48"/>
      <c r="E1297" s="49"/>
      <c r="F1297" s="50"/>
      <c r="G1297" s="51"/>
      <c r="H1297" s="51"/>
      <c r="I1297" s="52"/>
      <c r="J1297" s="53"/>
      <c r="K1297" s="54" t="n">
        <f aca="false">I1297-(I1297*J1297)</f>
        <v>0</v>
      </c>
      <c r="L1297" s="54"/>
      <c r="M1297" s="55"/>
      <c r="N1297" s="56" t="n">
        <f aca="false">IF(M1297="",(K1297),(K1297/M1297))</f>
        <v>0</v>
      </c>
      <c r="O1297" s="57" t="e">
        <f aca="false">(1-(N1297/R1297))</f>
        <v>#DIV/0!</v>
      </c>
      <c r="P1297" s="58"/>
      <c r="Q1297" s="58"/>
      <c r="R1297" s="59"/>
      <c r="S1297" s="60"/>
      <c r="T1297" s="61" t="str">
        <f aca="false">IF(W1297="","",VLOOKUP(W1297,Categories!$M$155:$N$866,2,FALSE()))</f>
        <v/>
      </c>
      <c r="U1297" s="62"/>
      <c r="V1297" s="63"/>
      <c r="W1297" s="64"/>
      <c r="X1297" s="65"/>
      <c r="Y1297" s="66" t="str">
        <f aca="false">IF(ISERROR(VLOOKUP(T1297,'Target Margins'!A:F,5,FALSE())),"",VLOOKUP(T1297,'Target Margins'!A:F,5,FALSE()))</f>
        <v/>
      </c>
    </row>
    <row r="1298" customFormat="false" ht="13" hidden="false" customHeight="true" outlineLevel="0" collapsed="false">
      <c r="A1298" s="46"/>
      <c r="B1298" s="47"/>
      <c r="C1298" s="48"/>
      <c r="D1298" s="48"/>
      <c r="E1298" s="49"/>
      <c r="F1298" s="50"/>
      <c r="G1298" s="51"/>
      <c r="H1298" s="51"/>
      <c r="I1298" s="52"/>
      <c r="J1298" s="53"/>
      <c r="K1298" s="54" t="n">
        <f aca="false">I1298-(I1298*J1298)</f>
        <v>0</v>
      </c>
      <c r="L1298" s="54"/>
      <c r="M1298" s="55"/>
      <c r="N1298" s="56" t="n">
        <f aca="false">IF(M1298="",(K1298),(K1298/M1298))</f>
        <v>0</v>
      </c>
      <c r="O1298" s="57" t="e">
        <f aca="false">(1-(N1298/R1298))</f>
        <v>#DIV/0!</v>
      </c>
      <c r="P1298" s="58"/>
      <c r="Q1298" s="58"/>
      <c r="R1298" s="59"/>
      <c r="S1298" s="60"/>
      <c r="T1298" s="61" t="str">
        <f aca="false">IF(W1298="","",VLOOKUP(W1298,Categories!$M$155:$N$866,2,FALSE()))</f>
        <v/>
      </c>
      <c r="U1298" s="62"/>
      <c r="V1298" s="63"/>
      <c r="W1298" s="64"/>
      <c r="X1298" s="65"/>
      <c r="Y1298" s="66" t="str">
        <f aca="false">IF(ISERROR(VLOOKUP(T1298,'Target Margins'!A:F,5,FALSE())),"",VLOOKUP(T1298,'Target Margins'!A:F,5,FALSE()))</f>
        <v/>
      </c>
    </row>
    <row r="1299" customFormat="false" ht="13" hidden="false" customHeight="true" outlineLevel="0" collapsed="false">
      <c r="A1299" s="46"/>
      <c r="B1299" s="47"/>
      <c r="C1299" s="48"/>
      <c r="D1299" s="48"/>
      <c r="E1299" s="49"/>
      <c r="F1299" s="50"/>
      <c r="G1299" s="51"/>
      <c r="H1299" s="51"/>
      <c r="I1299" s="52"/>
      <c r="J1299" s="53"/>
      <c r="K1299" s="54" t="n">
        <f aca="false">I1299-(I1299*J1299)</f>
        <v>0</v>
      </c>
      <c r="L1299" s="54"/>
      <c r="M1299" s="55"/>
      <c r="N1299" s="56" t="n">
        <f aca="false">IF(M1299="",(K1299),(K1299/M1299))</f>
        <v>0</v>
      </c>
      <c r="O1299" s="57" t="e">
        <f aca="false">(1-(N1299/R1299))</f>
        <v>#DIV/0!</v>
      </c>
      <c r="P1299" s="58"/>
      <c r="Q1299" s="58"/>
      <c r="R1299" s="59"/>
      <c r="S1299" s="60"/>
      <c r="T1299" s="61" t="str">
        <f aca="false">IF(W1299="","",VLOOKUP(W1299,Categories!$M$155:$N$866,2,FALSE()))</f>
        <v/>
      </c>
      <c r="U1299" s="62"/>
      <c r="V1299" s="63"/>
      <c r="W1299" s="64"/>
      <c r="X1299" s="65"/>
      <c r="Y1299" s="66" t="str">
        <f aca="false">IF(ISERROR(VLOOKUP(T1299,'Target Margins'!A:F,5,FALSE())),"",VLOOKUP(T1299,'Target Margins'!A:F,5,FALSE()))</f>
        <v/>
      </c>
    </row>
    <row r="1300" customFormat="false" ht="13" hidden="false" customHeight="true" outlineLevel="0" collapsed="false">
      <c r="A1300" s="46"/>
      <c r="B1300" s="47"/>
      <c r="C1300" s="48"/>
      <c r="D1300" s="48"/>
      <c r="E1300" s="49"/>
      <c r="F1300" s="50"/>
      <c r="G1300" s="51"/>
      <c r="H1300" s="51"/>
      <c r="I1300" s="52"/>
      <c r="J1300" s="53"/>
      <c r="K1300" s="54" t="n">
        <f aca="false">I1300-(I1300*J1300)</f>
        <v>0</v>
      </c>
      <c r="L1300" s="54"/>
      <c r="M1300" s="55"/>
      <c r="N1300" s="56" t="n">
        <f aca="false">IF(M1300="",(K1300),(K1300/M1300))</f>
        <v>0</v>
      </c>
      <c r="O1300" s="57" t="e">
        <f aca="false">(1-(N1300/R1300))</f>
        <v>#DIV/0!</v>
      </c>
      <c r="P1300" s="58"/>
      <c r="Q1300" s="58"/>
      <c r="R1300" s="59"/>
      <c r="S1300" s="60"/>
      <c r="T1300" s="61" t="str">
        <f aca="false">IF(W1300="","",VLOOKUP(W1300,Categories!$M$155:$N$866,2,FALSE()))</f>
        <v/>
      </c>
      <c r="U1300" s="62"/>
      <c r="V1300" s="63"/>
      <c r="W1300" s="64"/>
      <c r="X1300" s="65"/>
      <c r="Y1300" s="66" t="str">
        <f aca="false">IF(ISERROR(VLOOKUP(T1300,'Target Margins'!A:F,5,FALSE())),"",VLOOKUP(T1300,'Target Margins'!A:F,5,FALSE()))</f>
        <v/>
      </c>
    </row>
    <row r="1301" customFormat="false" ht="13" hidden="false" customHeight="true" outlineLevel="0" collapsed="false">
      <c r="A1301" s="46"/>
      <c r="B1301" s="47"/>
      <c r="C1301" s="48"/>
      <c r="D1301" s="48"/>
      <c r="E1301" s="49"/>
      <c r="F1301" s="50"/>
      <c r="G1301" s="51"/>
      <c r="H1301" s="51"/>
      <c r="I1301" s="52"/>
      <c r="J1301" s="53"/>
      <c r="K1301" s="54" t="n">
        <f aca="false">I1301-(I1301*J1301)</f>
        <v>0</v>
      </c>
      <c r="L1301" s="54"/>
      <c r="M1301" s="55"/>
      <c r="N1301" s="56" t="n">
        <f aca="false">IF(M1301="",(K1301),(K1301/M1301))</f>
        <v>0</v>
      </c>
      <c r="O1301" s="57" t="e">
        <f aca="false">(1-(N1301/R1301))</f>
        <v>#DIV/0!</v>
      </c>
      <c r="P1301" s="58"/>
      <c r="Q1301" s="58"/>
      <c r="R1301" s="59"/>
      <c r="S1301" s="60"/>
      <c r="T1301" s="61" t="str">
        <f aca="false">IF(W1301="","",VLOOKUP(W1301,Categories!$M$155:$N$866,2,FALSE()))</f>
        <v/>
      </c>
      <c r="U1301" s="62"/>
      <c r="V1301" s="63"/>
      <c r="W1301" s="64"/>
      <c r="X1301" s="65"/>
      <c r="Y1301" s="66" t="str">
        <f aca="false">IF(ISERROR(VLOOKUP(T1301,'Target Margins'!A:F,5,FALSE())),"",VLOOKUP(T1301,'Target Margins'!A:F,5,FALSE()))</f>
        <v/>
      </c>
    </row>
    <row r="1302" customFormat="false" ht="13" hidden="false" customHeight="true" outlineLevel="0" collapsed="false">
      <c r="A1302" s="46"/>
      <c r="B1302" s="47"/>
      <c r="C1302" s="48"/>
      <c r="D1302" s="48"/>
      <c r="E1302" s="49"/>
      <c r="F1302" s="50"/>
      <c r="G1302" s="51"/>
      <c r="H1302" s="51"/>
      <c r="I1302" s="52"/>
      <c r="J1302" s="53"/>
      <c r="K1302" s="54" t="n">
        <f aca="false">I1302-(I1302*J1302)</f>
        <v>0</v>
      </c>
      <c r="L1302" s="54"/>
      <c r="M1302" s="55"/>
      <c r="N1302" s="56" t="n">
        <f aca="false">IF(M1302="",(K1302),(K1302/M1302))</f>
        <v>0</v>
      </c>
      <c r="O1302" s="57" t="e">
        <f aca="false">(1-(N1302/R1302))</f>
        <v>#DIV/0!</v>
      </c>
      <c r="P1302" s="58"/>
      <c r="Q1302" s="58"/>
      <c r="R1302" s="59"/>
      <c r="S1302" s="60"/>
      <c r="T1302" s="61" t="str">
        <f aca="false">IF(W1302="","",VLOOKUP(W1302,Categories!$M$155:$N$866,2,FALSE()))</f>
        <v/>
      </c>
      <c r="U1302" s="62"/>
      <c r="V1302" s="63"/>
      <c r="W1302" s="64"/>
      <c r="X1302" s="65"/>
      <c r="Y1302" s="66" t="str">
        <f aca="false">IF(ISERROR(VLOOKUP(T1302,'Target Margins'!A:F,5,FALSE())),"",VLOOKUP(T1302,'Target Margins'!A:F,5,FALSE()))</f>
        <v/>
      </c>
    </row>
    <row r="1303" customFormat="false" ht="13" hidden="false" customHeight="true" outlineLevel="0" collapsed="false">
      <c r="A1303" s="46"/>
      <c r="B1303" s="47"/>
      <c r="C1303" s="48"/>
      <c r="D1303" s="48"/>
      <c r="E1303" s="49"/>
      <c r="F1303" s="50"/>
      <c r="G1303" s="51"/>
      <c r="H1303" s="51"/>
      <c r="I1303" s="52"/>
      <c r="J1303" s="53"/>
      <c r="K1303" s="54" t="n">
        <f aca="false">I1303-(I1303*J1303)</f>
        <v>0</v>
      </c>
      <c r="L1303" s="54"/>
      <c r="M1303" s="55"/>
      <c r="N1303" s="56" t="n">
        <f aca="false">IF(M1303="",(K1303),(K1303/M1303))</f>
        <v>0</v>
      </c>
      <c r="O1303" s="57" t="e">
        <f aca="false">(1-(N1303/R1303))</f>
        <v>#DIV/0!</v>
      </c>
      <c r="P1303" s="58"/>
      <c r="Q1303" s="58"/>
      <c r="R1303" s="59"/>
      <c r="S1303" s="60"/>
      <c r="T1303" s="61" t="str">
        <f aca="false">IF(W1303="","",VLOOKUP(W1303,Categories!$M$155:$N$866,2,FALSE()))</f>
        <v/>
      </c>
      <c r="U1303" s="62"/>
      <c r="V1303" s="63"/>
      <c r="W1303" s="64"/>
      <c r="X1303" s="65"/>
      <c r="Y1303" s="66" t="str">
        <f aca="false">IF(ISERROR(VLOOKUP(T1303,'Target Margins'!A:F,5,FALSE())),"",VLOOKUP(T1303,'Target Margins'!A:F,5,FALSE()))</f>
        <v/>
      </c>
    </row>
    <row r="1304" customFormat="false" ht="13" hidden="false" customHeight="true" outlineLevel="0" collapsed="false">
      <c r="A1304" s="46"/>
      <c r="B1304" s="47"/>
      <c r="C1304" s="48"/>
      <c r="D1304" s="48"/>
      <c r="E1304" s="49"/>
      <c r="F1304" s="50"/>
      <c r="G1304" s="51"/>
      <c r="H1304" s="51"/>
      <c r="I1304" s="52"/>
      <c r="J1304" s="53"/>
      <c r="K1304" s="54" t="n">
        <f aca="false">I1304-(I1304*J1304)</f>
        <v>0</v>
      </c>
      <c r="L1304" s="54"/>
      <c r="M1304" s="55"/>
      <c r="N1304" s="56" t="n">
        <f aca="false">IF(M1304="",(K1304),(K1304/M1304))</f>
        <v>0</v>
      </c>
      <c r="O1304" s="57" t="e">
        <f aca="false">(1-(N1304/R1304))</f>
        <v>#DIV/0!</v>
      </c>
      <c r="P1304" s="58"/>
      <c r="Q1304" s="58"/>
      <c r="R1304" s="59"/>
      <c r="S1304" s="60"/>
      <c r="T1304" s="61" t="str">
        <f aca="false">IF(W1304="","",VLOOKUP(W1304,Categories!$M$155:$N$866,2,FALSE()))</f>
        <v/>
      </c>
      <c r="U1304" s="62"/>
      <c r="V1304" s="63"/>
      <c r="W1304" s="64"/>
      <c r="X1304" s="65"/>
      <c r="Y1304" s="66" t="str">
        <f aca="false">IF(ISERROR(VLOOKUP(T1304,'Target Margins'!A:F,5,FALSE())),"",VLOOKUP(T1304,'Target Margins'!A:F,5,FALSE()))</f>
        <v/>
      </c>
    </row>
    <row r="1305" customFormat="false" ht="13" hidden="false" customHeight="true" outlineLevel="0" collapsed="false">
      <c r="A1305" s="46"/>
      <c r="B1305" s="47"/>
      <c r="C1305" s="48"/>
      <c r="D1305" s="48"/>
      <c r="E1305" s="49"/>
      <c r="F1305" s="50"/>
      <c r="G1305" s="51"/>
      <c r="H1305" s="51"/>
      <c r="I1305" s="52"/>
      <c r="J1305" s="53"/>
      <c r="K1305" s="54" t="n">
        <f aca="false">I1305-(I1305*J1305)</f>
        <v>0</v>
      </c>
      <c r="L1305" s="54"/>
      <c r="M1305" s="55"/>
      <c r="N1305" s="56" t="n">
        <f aca="false">IF(M1305="",(K1305),(K1305/M1305))</f>
        <v>0</v>
      </c>
      <c r="O1305" s="57" t="e">
        <f aca="false">(1-(N1305/R1305))</f>
        <v>#DIV/0!</v>
      </c>
      <c r="P1305" s="58"/>
      <c r="Q1305" s="58"/>
      <c r="R1305" s="59"/>
      <c r="S1305" s="60"/>
      <c r="T1305" s="61" t="str">
        <f aca="false">IF(W1305="","",VLOOKUP(W1305,Categories!$M$155:$N$866,2,FALSE()))</f>
        <v/>
      </c>
      <c r="U1305" s="62"/>
      <c r="V1305" s="63"/>
      <c r="W1305" s="64"/>
      <c r="X1305" s="65"/>
      <c r="Y1305" s="66" t="str">
        <f aca="false">IF(ISERROR(VLOOKUP(T1305,'Target Margins'!A:F,5,FALSE())),"",VLOOKUP(T1305,'Target Margins'!A:F,5,FALSE()))</f>
        <v/>
      </c>
    </row>
    <row r="1306" customFormat="false" ht="13" hidden="false" customHeight="true" outlineLevel="0" collapsed="false">
      <c r="A1306" s="46"/>
      <c r="B1306" s="47"/>
      <c r="C1306" s="48"/>
      <c r="D1306" s="48"/>
      <c r="E1306" s="49"/>
      <c r="F1306" s="50"/>
      <c r="G1306" s="51"/>
      <c r="H1306" s="51"/>
      <c r="I1306" s="52"/>
      <c r="J1306" s="53"/>
      <c r="K1306" s="54" t="n">
        <f aca="false">I1306-(I1306*J1306)</f>
        <v>0</v>
      </c>
      <c r="L1306" s="54"/>
      <c r="M1306" s="55"/>
      <c r="N1306" s="56" t="n">
        <f aca="false">IF(M1306="",(K1306),(K1306/M1306))</f>
        <v>0</v>
      </c>
      <c r="O1306" s="57" t="e">
        <f aca="false">(1-(N1306/R1306))</f>
        <v>#DIV/0!</v>
      </c>
      <c r="P1306" s="58"/>
      <c r="Q1306" s="58"/>
      <c r="R1306" s="59"/>
      <c r="S1306" s="60"/>
      <c r="T1306" s="61" t="str">
        <f aca="false">IF(W1306="","",VLOOKUP(W1306,Categories!$M$155:$N$866,2,FALSE()))</f>
        <v/>
      </c>
      <c r="U1306" s="62"/>
      <c r="V1306" s="63"/>
      <c r="W1306" s="64"/>
      <c r="X1306" s="65"/>
      <c r="Y1306" s="66" t="str">
        <f aca="false">IF(ISERROR(VLOOKUP(T1306,'Target Margins'!A:F,5,FALSE())),"",VLOOKUP(T1306,'Target Margins'!A:F,5,FALSE()))</f>
        <v/>
      </c>
    </row>
    <row r="1307" customFormat="false" ht="13" hidden="false" customHeight="true" outlineLevel="0" collapsed="false">
      <c r="A1307" s="46"/>
      <c r="B1307" s="47"/>
      <c r="C1307" s="48"/>
      <c r="D1307" s="48"/>
      <c r="E1307" s="49"/>
      <c r="F1307" s="50"/>
      <c r="G1307" s="51"/>
      <c r="H1307" s="51"/>
      <c r="I1307" s="52"/>
      <c r="J1307" s="53"/>
      <c r="K1307" s="54" t="n">
        <f aca="false">I1307-(I1307*J1307)</f>
        <v>0</v>
      </c>
      <c r="L1307" s="54"/>
      <c r="M1307" s="55"/>
      <c r="N1307" s="56" t="n">
        <f aca="false">IF(M1307="",(K1307),(K1307/M1307))</f>
        <v>0</v>
      </c>
      <c r="O1307" s="57" t="e">
        <f aca="false">(1-(N1307/R1307))</f>
        <v>#DIV/0!</v>
      </c>
      <c r="P1307" s="58"/>
      <c r="Q1307" s="58"/>
      <c r="R1307" s="59"/>
      <c r="S1307" s="60"/>
      <c r="T1307" s="61" t="str">
        <f aca="false">IF(W1307="","",VLOOKUP(W1307,Categories!$M$155:$N$866,2,FALSE()))</f>
        <v/>
      </c>
      <c r="U1307" s="62"/>
      <c r="V1307" s="63"/>
      <c r="W1307" s="64"/>
      <c r="X1307" s="65"/>
      <c r="Y1307" s="66" t="str">
        <f aca="false">IF(ISERROR(VLOOKUP(T1307,'Target Margins'!A:F,5,FALSE())),"",VLOOKUP(T1307,'Target Margins'!A:F,5,FALSE()))</f>
        <v/>
      </c>
    </row>
    <row r="1308" customFormat="false" ht="13" hidden="false" customHeight="true" outlineLevel="0" collapsed="false">
      <c r="A1308" s="46"/>
      <c r="B1308" s="47"/>
      <c r="C1308" s="48"/>
      <c r="D1308" s="48"/>
      <c r="E1308" s="49"/>
      <c r="F1308" s="50"/>
      <c r="G1308" s="51"/>
      <c r="H1308" s="51"/>
      <c r="I1308" s="52"/>
      <c r="J1308" s="53"/>
      <c r="K1308" s="54" t="n">
        <f aca="false">I1308-(I1308*J1308)</f>
        <v>0</v>
      </c>
      <c r="L1308" s="54"/>
      <c r="M1308" s="55"/>
      <c r="N1308" s="56" t="n">
        <f aca="false">IF(M1308="",(K1308),(K1308/M1308))</f>
        <v>0</v>
      </c>
      <c r="O1308" s="57" t="e">
        <f aca="false">(1-(N1308/R1308))</f>
        <v>#DIV/0!</v>
      </c>
      <c r="P1308" s="58"/>
      <c r="Q1308" s="58"/>
      <c r="R1308" s="59"/>
      <c r="S1308" s="60"/>
      <c r="T1308" s="61" t="str">
        <f aca="false">IF(W1308="","",VLOOKUP(W1308,Categories!$M$155:$N$866,2,FALSE()))</f>
        <v/>
      </c>
      <c r="U1308" s="62"/>
      <c r="V1308" s="63"/>
      <c r="W1308" s="64"/>
      <c r="X1308" s="65"/>
      <c r="Y1308" s="66" t="str">
        <f aca="false">IF(ISERROR(VLOOKUP(T1308,'Target Margins'!A:F,5,FALSE())),"",VLOOKUP(T1308,'Target Margins'!A:F,5,FALSE()))</f>
        <v/>
      </c>
    </row>
    <row r="1309" customFormat="false" ht="13" hidden="false" customHeight="true" outlineLevel="0" collapsed="false">
      <c r="A1309" s="46"/>
      <c r="B1309" s="47"/>
      <c r="C1309" s="48"/>
      <c r="D1309" s="48"/>
      <c r="E1309" s="49"/>
      <c r="F1309" s="50"/>
      <c r="G1309" s="51"/>
      <c r="H1309" s="51"/>
      <c r="I1309" s="52"/>
      <c r="J1309" s="53"/>
      <c r="K1309" s="54" t="n">
        <f aca="false">I1309-(I1309*J1309)</f>
        <v>0</v>
      </c>
      <c r="L1309" s="54"/>
      <c r="M1309" s="55"/>
      <c r="N1309" s="56" t="n">
        <f aca="false">IF(M1309="",(K1309),(K1309/M1309))</f>
        <v>0</v>
      </c>
      <c r="O1309" s="57" t="e">
        <f aca="false">(1-(N1309/R1309))</f>
        <v>#DIV/0!</v>
      </c>
      <c r="P1309" s="58"/>
      <c r="Q1309" s="58"/>
      <c r="R1309" s="59"/>
      <c r="S1309" s="60"/>
      <c r="T1309" s="61" t="str">
        <f aca="false">IF(W1309="","",VLOOKUP(W1309,Categories!$M$155:$N$866,2,FALSE()))</f>
        <v/>
      </c>
      <c r="U1309" s="62"/>
      <c r="V1309" s="63"/>
      <c r="W1309" s="64"/>
      <c r="X1309" s="65"/>
      <c r="Y1309" s="66" t="str">
        <f aca="false">IF(ISERROR(VLOOKUP(T1309,'Target Margins'!A:F,5,FALSE())),"",VLOOKUP(T1309,'Target Margins'!A:F,5,FALSE()))</f>
        <v/>
      </c>
    </row>
    <row r="1310" customFormat="false" ht="13" hidden="false" customHeight="true" outlineLevel="0" collapsed="false">
      <c r="A1310" s="46"/>
      <c r="B1310" s="47"/>
      <c r="C1310" s="48"/>
      <c r="D1310" s="48"/>
      <c r="E1310" s="49"/>
      <c r="F1310" s="50"/>
      <c r="G1310" s="51"/>
      <c r="H1310" s="51"/>
      <c r="I1310" s="52"/>
      <c r="J1310" s="53"/>
      <c r="K1310" s="54" t="n">
        <f aca="false">I1310-(I1310*J1310)</f>
        <v>0</v>
      </c>
      <c r="L1310" s="54"/>
      <c r="M1310" s="55"/>
      <c r="N1310" s="56" t="n">
        <f aca="false">IF(M1310="",(K1310),(K1310/M1310))</f>
        <v>0</v>
      </c>
      <c r="O1310" s="57" t="e">
        <f aca="false">(1-(N1310/R1310))</f>
        <v>#DIV/0!</v>
      </c>
      <c r="P1310" s="58"/>
      <c r="Q1310" s="58"/>
      <c r="R1310" s="59"/>
      <c r="S1310" s="60"/>
      <c r="T1310" s="61" t="str">
        <f aca="false">IF(W1310="","",VLOOKUP(W1310,Categories!$M$155:$N$866,2,FALSE()))</f>
        <v/>
      </c>
      <c r="U1310" s="62"/>
      <c r="V1310" s="63"/>
      <c r="W1310" s="64"/>
      <c r="X1310" s="65"/>
      <c r="Y1310" s="66" t="str">
        <f aca="false">IF(ISERROR(VLOOKUP(T1310,'Target Margins'!A:F,5,FALSE())),"",VLOOKUP(T1310,'Target Margins'!A:F,5,FALSE()))</f>
        <v/>
      </c>
    </row>
    <row r="1311" customFormat="false" ht="13" hidden="false" customHeight="true" outlineLevel="0" collapsed="false">
      <c r="A1311" s="46"/>
      <c r="B1311" s="47"/>
      <c r="C1311" s="48"/>
      <c r="D1311" s="48"/>
      <c r="E1311" s="49"/>
      <c r="F1311" s="50"/>
      <c r="G1311" s="51"/>
      <c r="H1311" s="51"/>
      <c r="I1311" s="52"/>
      <c r="J1311" s="53"/>
      <c r="K1311" s="54" t="n">
        <f aca="false">I1311-(I1311*J1311)</f>
        <v>0</v>
      </c>
      <c r="L1311" s="54"/>
      <c r="M1311" s="55"/>
      <c r="N1311" s="56" t="n">
        <f aca="false">IF(M1311="",(K1311),(K1311/M1311))</f>
        <v>0</v>
      </c>
      <c r="O1311" s="57" t="e">
        <f aca="false">(1-(N1311/R1311))</f>
        <v>#DIV/0!</v>
      </c>
      <c r="P1311" s="58"/>
      <c r="Q1311" s="58"/>
      <c r="R1311" s="59"/>
      <c r="S1311" s="60"/>
      <c r="T1311" s="61" t="str">
        <f aca="false">IF(W1311="","",VLOOKUP(W1311,Categories!$M$155:$N$866,2,FALSE()))</f>
        <v/>
      </c>
      <c r="U1311" s="62"/>
      <c r="V1311" s="63"/>
      <c r="W1311" s="64"/>
      <c r="X1311" s="65"/>
      <c r="Y1311" s="66" t="str">
        <f aca="false">IF(ISERROR(VLOOKUP(T1311,'Target Margins'!A:F,5,FALSE())),"",VLOOKUP(T1311,'Target Margins'!A:F,5,FALSE()))</f>
        <v/>
      </c>
    </row>
    <row r="1312" customFormat="false" ht="13" hidden="false" customHeight="true" outlineLevel="0" collapsed="false">
      <c r="A1312" s="46"/>
      <c r="B1312" s="47"/>
      <c r="C1312" s="48"/>
      <c r="D1312" s="48"/>
      <c r="E1312" s="49"/>
      <c r="F1312" s="50"/>
      <c r="G1312" s="51"/>
      <c r="H1312" s="51"/>
      <c r="I1312" s="52"/>
      <c r="J1312" s="53"/>
      <c r="K1312" s="54" t="n">
        <f aca="false">I1312-(I1312*J1312)</f>
        <v>0</v>
      </c>
      <c r="L1312" s="54"/>
      <c r="M1312" s="55"/>
      <c r="N1312" s="56" t="n">
        <f aca="false">IF(M1312="",(K1312),(K1312/M1312))</f>
        <v>0</v>
      </c>
      <c r="O1312" s="57" t="e">
        <f aca="false">(1-(N1312/R1312))</f>
        <v>#DIV/0!</v>
      </c>
      <c r="P1312" s="58"/>
      <c r="Q1312" s="58"/>
      <c r="R1312" s="59"/>
      <c r="S1312" s="60"/>
      <c r="T1312" s="61" t="str">
        <f aca="false">IF(W1312="","",VLOOKUP(W1312,Categories!$M$155:$N$866,2,FALSE()))</f>
        <v/>
      </c>
      <c r="U1312" s="62"/>
      <c r="V1312" s="63"/>
      <c r="W1312" s="64"/>
      <c r="X1312" s="65"/>
      <c r="Y1312" s="66" t="str">
        <f aca="false">IF(ISERROR(VLOOKUP(T1312,'Target Margins'!A:F,5,FALSE())),"",VLOOKUP(T1312,'Target Margins'!A:F,5,FALSE()))</f>
        <v/>
      </c>
    </row>
    <row r="1313" customFormat="false" ht="13" hidden="false" customHeight="true" outlineLevel="0" collapsed="false">
      <c r="A1313" s="46"/>
      <c r="B1313" s="47"/>
      <c r="C1313" s="48"/>
      <c r="D1313" s="48"/>
      <c r="E1313" s="49"/>
      <c r="F1313" s="50"/>
      <c r="G1313" s="51"/>
      <c r="H1313" s="51"/>
      <c r="I1313" s="52"/>
      <c r="J1313" s="53"/>
      <c r="K1313" s="54" t="n">
        <f aca="false">I1313-(I1313*J1313)</f>
        <v>0</v>
      </c>
      <c r="L1313" s="54"/>
      <c r="M1313" s="55"/>
      <c r="N1313" s="56" t="n">
        <f aca="false">IF(M1313="",(K1313),(K1313/M1313))</f>
        <v>0</v>
      </c>
      <c r="O1313" s="57" t="e">
        <f aca="false">(1-(N1313/R1313))</f>
        <v>#DIV/0!</v>
      </c>
      <c r="P1313" s="58"/>
      <c r="Q1313" s="58"/>
      <c r="R1313" s="59"/>
      <c r="S1313" s="60"/>
      <c r="T1313" s="61" t="str">
        <f aca="false">IF(W1313="","",VLOOKUP(W1313,Categories!$M$155:$N$866,2,FALSE()))</f>
        <v/>
      </c>
      <c r="U1313" s="62"/>
      <c r="V1313" s="63"/>
      <c r="W1313" s="64"/>
      <c r="X1313" s="65"/>
      <c r="Y1313" s="66" t="str">
        <f aca="false">IF(ISERROR(VLOOKUP(T1313,'Target Margins'!A:F,5,FALSE())),"",VLOOKUP(T1313,'Target Margins'!A:F,5,FALSE()))</f>
        <v/>
      </c>
    </row>
    <row r="1314" customFormat="false" ht="13" hidden="false" customHeight="true" outlineLevel="0" collapsed="false">
      <c r="A1314" s="46"/>
      <c r="B1314" s="47"/>
      <c r="C1314" s="48"/>
      <c r="D1314" s="48"/>
      <c r="E1314" s="49"/>
      <c r="F1314" s="50"/>
      <c r="G1314" s="51"/>
      <c r="H1314" s="51"/>
      <c r="I1314" s="52"/>
      <c r="J1314" s="53"/>
      <c r="K1314" s="54" t="n">
        <f aca="false">I1314-(I1314*J1314)</f>
        <v>0</v>
      </c>
      <c r="L1314" s="54"/>
      <c r="M1314" s="55"/>
      <c r="N1314" s="56" t="n">
        <f aca="false">IF(M1314="",(K1314),(K1314/M1314))</f>
        <v>0</v>
      </c>
      <c r="O1314" s="57" t="e">
        <f aca="false">(1-(N1314/R1314))</f>
        <v>#DIV/0!</v>
      </c>
      <c r="P1314" s="58"/>
      <c r="Q1314" s="58"/>
      <c r="R1314" s="59"/>
      <c r="S1314" s="60"/>
      <c r="T1314" s="61" t="str">
        <f aca="false">IF(W1314="","",VLOOKUP(W1314,Categories!$M$155:$N$866,2,FALSE()))</f>
        <v/>
      </c>
      <c r="U1314" s="62"/>
      <c r="V1314" s="63"/>
      <c r="W1314" s="64"/>
      <c r="X1314" s="65"/>
      <c r="Y1314" s="66" t="str">
        <f aca="false">IF(ISERROR(VLOOKUP(T1314,'Target Margins'!A:F,5,FALSE())),"",VLOOKUP(T1314,'Target Margins'!A:F,5,FALSE()))</f>
        <v/>
      </c>
    </row>
    <row r="1315" customFormat="false" ht="13" hidden="false" customHeight="true" outlineLevel="0" collapsed="false">
      <c r="A1315" s="46"/>
      <c r="B1315" s="47"/>
      <c r="C1315" s="48"/>
      <c r="D1315" s="48"/>
      <c r="E1315" s="49"/>
      <c r="F1315" s="50"/>
      <c r="G1315" s="51"/>
      <c r="H1315" s="51"/>
      <c r="I1315" s="52"/>
      <c r="J1315" s="53"/>
      <c r="K1315" s="54" t="n">
        <f aca="false">I1315-(I1315*J1315)</f>
        <v>0</v>
      </c>
      <c r="L1315" s="54"/>
      <c r="M1315" s="55"/>
      <c r="N1315" s="56" t="n">
        <f aca="false">IF(M1315="",(K1315),(K1315/M1315))</f>
        <v>0</v>
      </c>
      <c r="O1315" s="57" t="e">
        <f aca="false">(1-(N1315/R1315))</f>
        <v>#DIV/0!</v>
      </c>
      <c r="P1315" s="58"/>
      <c r="Q1315" s="58"/>
      <c r="R1315" s="59"/>
      <c r="S1315" s="60"/>
      <c r="T1315" s="61" t="str">
        <f aca="false">IF(W1315="","",VLOOKUP(W1315,Categories!$M$155:$N$866,2,FALSE()))</f>
        <v/>
      </c>
      <c r="U1315" s="62"/>
      <c r="V1315" s="63"/>
      <c r="W1315" s="64"/>
      <c r="X1315" s="65"/>
      <c r="Y1315" s="66" t="str">
        <f aca="false">IF(ISERROR(VLOOKUP(T1315,'Target Margins'!A:F,5,FALSE())),"",VLOOKUP(T1315,'Target Margins'!A:F,5,FALSE()))</f>
        <v/>
      </c>
    </row>
    <row r="1316" customFormat="false" ht="13" hidden="false" customHeight="true" outlineLevel="0" collapsed="false">
      <c r="A1316" s="46"/>
      <c r="B1316" s="47"/>
      <c r="C1316" s="48"/>
      <c r="D1316" s="48"/>
      <c r="E1316" s="49"/>
      <c r="F1316" s="50"/>
      <c r="G1316" s="51"/>
      <c r="H1316" s="51"/>
      <c r="I1316" s="52"/>
      <c r="J1316" s="53"/>
      <c r="K1316" s="54" t="n">
        <f aca="false">I1316-(I1316*J1316)</f>
        <v>0</v>
      </c>
      <c r="L1316" s="54"/>
      <c r="M1316" s="55"/>
      <c r="N1316" s="56" t="n">
        <f aca="false">IF(M1316="",(K1316),(K1316/M1316))</f>
        <v>0</v>
      </c>
      <c r="O1316" s="57" t="e">
        <f aca="false">(1-(N1316/R1316))</f>
        <v>#DIV/0!</v>
      </c>
      <c r="P1316" s="58"/>
      <c r="Q1316" s="58"/>
      <c r="R1316" s="59"/>
      <c r="S1316" s="60"/>
      <c r="T1316" s="61" t="str">
        <f aca="false">IF(W1316="","",VLOOKUP(W1316,Categories!$M$155:$N$866,2,FALSE()))</f>
        <v/>
      </c>
      <c r="U1316" s="62"/>
      <c r="V1316" s="63"/>
      <c r="W1316" s="64"/>
      <c r="X1316" s="65"/>
      <c r="Y1316" s="66" t="str">
        <f aca="false">IF(ISERROR(VLOOKUP(T1316,'Target Margins'!A:F,5,FALSE())),"",VLOOKUP(T1316,'Target Margins'!A:F,5,FALSE()))</f>
        <v/>
      </c>
    </row>
    <row r="1317" customFormat="false" ht="13" hidden="false" customHeight="true" outlineLevel="0" collapsed="false">
      <c r="A1317" s="46"/>
      <c r="B1317" s="47"/>
      <c r="C1317" s="48"/>
      <c r="D1317" s="48"/>
      <c r="E1317" s="49"/>
      <c r="F1317" s="50"/>
      <c r="G1317" s="51"/>
      <c r="H1317" s="51"/>
      <c r="I1317" s="52"/>
      <c r="J1317" s="53"/>
      <c r="K1317" s="54" t="n">
        <f aca="false">I1317-(I1317*J1317)</f>
        <v>0</v>
      </c>
      <c r="L1317" s="54"/>
      <c r="M1317" s="55"/>
      <c r="N1317" s="56" t="n">
        <f aca="false">IF(M1317="",(K1317),(K1317/M1317))</f>
        <v>0</v>
      </c>
      <c r="O1317" s="57" t="e">
        <f aca="false">(1-(N1317/R1317))</f>
        <v>#DIV/0!</v>
      </c>
      <c r="P1317" s="58"/>
      <c r="Q1317" s="58"/>
      <c r="R1317" s="59"/>
      <c r="S1317" s="60"/>
      <c r="T1317" s="61" t="str">
        <f aca="false">IF(W1317="","",VLOOKUP(W1317,Categories!$M$155:$N$866,2,FALSE()))</f>
        <v/>
      </c>
      <c r="U1317" s="62"/>
      <c r="V1317" s="63"/>
      <c r="W1317" s="64"/>
      <c r="X1317" s="65"/>
      <c r="Y1317" s="66" t="str">
        <f aca="false">IF(ISERROR(VLOOKUP(T1317,'Target Margins'!A:F,5,FALSE())),"",VLOOKUP(T1317,'Target Margins'!A:F,5,FALSE()))</f>
        <v/>
      </c>
    </row>
    <row r="1318" customFormat="false" ht="13" hidden="false" customHeight="true" outlineLevel="0" collapsed="false">
      <c r="A1318" s="46"/>
      <c r="B1318" s="47"/>
      <c r="C1318" s="48"/>
      <c r="D1318" s="48"/>
      <c r="E1318" s="49"/>
      <c r="F1318" s="50"/>
      <c r="G1318" s="51"/>
      <c r="H1318" s="51"/>
      <c r="I1318" s="52"/>
      <c r="J1318" s="53"/>
      <c r="K1318" s="54" t="n">
        <f aca="false">I1318-(I1318*J1318)</f>
        <v>0</v>
      </c>
      <c r="L1318" s="54"/>
      <c r="M1318" s="55"/>
      <c r="N1318" s="56" t="n">
        <f aca="false">IF(M1318="",(K1318),(K1318/M1318))</f>
        <v>0</v>
      </c>
      <c r="O1318" s="57" t="e">
        <f aca="false">(1-(N1318/R1318))</f>
        <v>#DIV/0!</v>
      </c>
      <c r="P1318" s="58"/>
      <c r="Q1318" s="58"/>
      <c r="R1318" s="59"/>
      <c r="S1318" s="60"/>
      <c r="T1318" s="61" t="str">
        <f aca="false">IF(W1318="","",VLOOKUP(W1318,Categories!$M$155:$N$866,2,FALSE()))</f>
        <v/>
      </c>
      <c r="U1318" s="62"/>
      <c r="V1318" s="63"/>
      <c r="W1318" s="64"/>
      <c r="X1318" s="65"/>
      <c r="Y1318" s="66" t="str">
        <f aca="false">IF(ISERROR(VLOOKUP(T1318,'Target Margins'!A:F,5,FALSE())),"",VLOOKUP(T1318,'Target Margins'!A:F,5,FALSE()))</f>
        <v/>
      </c>
    </row>
    <row r="1319" customFormat="false" ht="13" hidden="false" customHeight="true" outlineLevel="0" collapsed="false">
      <c r="A1319" s="46"/>
      <c r="B1319" s="47"/>
      <c r="C1319" s="48"/>
      <c r="D1319" s="48"/>
      <c r="E1319" s="49"/>
      <c r="F1319" s="50"/>
      <c r="G1319" s="51"/>
      <c r="H1319" s="51"/>
      <c r="I1319" s="52"/>
      <c r="J1319" s="53"/>
      <c r="K1319" s="54" t="n">
        <f aca="false">I1319-(I1319*J1319)</f>
        <v>0</v>
      </c>
      <c r="L1319" s="54"/>
      <c r="M1319" s="55"/>
      <c r="N1319" s="56" t="n">
        <f aca="false">IF(M1319="",(K1319),(K1319/M1319))</f>
        <v>0</v>
      </c>
      <c r="O1319" s="57" t="e">
        <f aca="false">(1-(N1319/R1319))</f>
        <v>#DIV/0!</v>
      </c>
      <c r="P1319" s="58"/>
      <c r="Q1319" s="58"/>
      <c r="R1319" s="59"/>
      <c r="S1319" s="60"/>
      <c r="T1319" s="61" t="str">
        <f aca="false">IF(W1319="","",VLOOKUP(W1319,Categories!$M$155:$N$866,2,FALSE()))</f>
        <v/>
      </c>
      <c r="U1319" s="62"/>
      <c r="V1319" s="63"/>
      <c r="W1319" s="64"/>
      <c r="X1319" s="65"/>
      <c r="Y1319" s="66" t="str">
        <f aca="false">IF(ISERROR(VLOOKUP(T1319,'Target Margins'!A:F,5,FALSE())),"",VLOOKUP(T1319,'Target Margins'!A:F,5,FALSE()))</f>
        <v/>
      </c>
    </row>
    <row r="1320" customFormat="false" ht="13" hidden="false" customHeight="true" outlineLevel="0" collapsed="false">
      <c r="A1320" s="46"/>
      <c r="B1320" s="47"/>
      <c r="C1320" s="48"/>
      <c r="D1320" s="48"/>
      <c r="E1320" s="49"/>
      <c r="F1320" s="50"/>
      <c r="G1320" s="51"/>
      <c r="H1320" s="51"/>
      <c r="I1320" s="52"/>
      <c r="J1320" s="53"/>
      <c r="K1320" s="54" t="n">
        <f aca="false">I1320-(I1320*J1320)</f>
        <v>0</v>
      </c>
      <c r="L1320" s="54"/>
      <c r="M1320" s="55"/>
      <c r="N1320" s="56" t="n">
        <f aca="false">IF(M1320="",(K1320),(K1320/M1320))</f>
        <v>0</v>
      </c>
      <c r="O1320" s="57" t="e">
        <f aca="false">(1-(N1320/R1320))</f>
        <v>#DIV/0!</v>
      </c>
      <c r="P1320" s="58"/>
      <c r="Q1320" s="58"/>
      <c r="R1320" s="59"/>
      <c r="S1320" s="60"/>
      <c r="T1320" s="61" t="str">
        <f aca="false">IF(W1320="","",VLOOKUP(W1320,Categories!$M$155:$N$866,2,FALSE()))</f>
        <v/>
      </c>
      <c r="U1320" s="62"/>
      <c r="V1320" s="63"/>
      <c r="W1320" s="64"/>
      <c r="X1320" s="65"/>
      <c r="Y1320" s="66" t="str">
        <f aca="false">IF(ISERROR(VLOOKUP(T1320,'Target Margins'!A:F,5,FALSE())),"",VLOOKUP(T1320,'Target Margins'!A:F,5,FALSE()))</f>
        <v/>
      </c>
    </row>
    <row r="1321" customFormat="false" ht="13" hidden="false" customHeight="true" outlineLevel="0" collapsed="false">
      <c r="A1321" s="46"/>
      <c r="B1321" s="47"/>
      <c r="C1321" s="48"/>
      <c r="D1321" s="48"/>
      <c r="E1321" s="49"/>
      <c r="F1321" s="50"/>
      <c r="G1321" s="51"/>
      <c r="H1321" s="51"/>
      <c r="I1321" s="52"/>
      <c r="J1321" s="53"/>
      <c r="K1321" s="54" t="n">
        <f aca="false">I1321-(I1321*J1321)</f>
        <v>0</v>
      </c>
      <c r="L1321" s="54"/>
      <c r="M1321" s="55"/>
      <c r="N1321" s="56" t="n">
        <f aca="false">IF(M1321="",(K1321),(K1321/M1321))</f>
        <v>0</v>
      </c>
      <c r="O1321" s="57" t="e">
        <f aca="false">(1-(N1321/R1321))</f>
        <v>#DIV/0!</v>
      </c>
      <c r="P1321" s="58"/>
      <c r="Q1321" s="58"/>
      <c r="R1321" s="59"/>
      <c r="S1321" s="60"/>
      <c r="T1321" s="61" t="str">
        <f aca="false">IF(W1321="","",VLOOKUP(W1321,Categories!$M$155:$N$866,2,FALSE()))</f>
        <v/>
      </c>
      <c r="U1321" s="62"/>
      <c r="V1321" s="63"/>
      <c r="W1321" s="64"/>
      <c r="X1321" s="65"/>
      <c r="Y1321" s="66" t="str">
        <f aca="false">IF(ISERROR(VLOOKUP(T1321,'Target Margins'!A:F,5,FALSE())),"",VLOOKUP(T1321,'Target Margins'!A:F,5,FALSE()))</f>
        <v/>
      </c>
    </row>
    <row r="1322" customFormat="false" ht="13" hidden="false" customHeight="true" outlineLevel="0" collapsed="false">
      <c r="A1322" s="46"/>
      <c r="B1322" s="47"/>
      <c r="C1322" s="48"/>
      <c r="D1322" s="48"/>
      <c r="E1322" s="49"/>
      <c r="F1322" s="50"/>
      <c r="G1322" s="51"/>
      <c r="H1322" s="51"/>
      <c r="I1322" s="52"/>
      <c r="J1322" s="53"/>
      <c r="K1322" s="54" t="n">
        <f aca="false">I1322-(I1322*J1322)</f>
        <v>0</v>
      </c>
      <c r="L1322" s="54"/>
      <c r="M1322" s="55"/>
      <c r="N1322" s="56" t="n">
        <f aca="false">IF(M1322="",(K1322),(K1322/M1322))</f>
        <v>0</v>
      </c>
      <c r="O1322" s="57" t="e">
        <f aca="false">(1-(N1322/R1322))</f>
        <v>#DIV/0!</v>
      </c>
      <c r="P1322" s="58"/>
      <c r="Q1322" s="58"/>
      <c r="R1322" s="59"/>
      <c r="S1322" s="60"/>
      <c r="T1322" s="61" t="str">
        <f aca="false">IF(W1322="","",VLOOKUP(W1322,Categories!$M$155:$N$866,2,FALSE()))</f>
        <v/>
      </c>
      <c r="U1322" s="62"/>
      <c r="V1322" s="63"/>
      <c r="W1322" s="64"/>
      <c r="X1322" s="65"/>
      <c r="Y1322" s="66" t="str">
        <f aca="false">IF(ISERROR(VLOOKUP(T1322,'Target Margins'!A:F,5,FALSE())),"",VLOOKUP(T1322,'Target Margins'!A:F,5,FALSE()))</f>
        <v/>
      </c>
    </row>
    <row r="1323" customFormat="false" ht="13" hidden="false" customHeight="true" outlineLevel="0" collapsed="false">
      <c r="A1323" s="46"/>
      <c r="B1323" s="47"/>
      <c r="C1323" s="48"/>
      <c r="D1323" s="48"/>
      <c r="E1323" s="49"/>
      <c r="F1323" s="50"/>
      <c r="G1323" s="51"/>
      <c r="H1323" s="51"/>
      <c r="I1323" s="52"/>
      <c r="J1323" s="53"/>
      <c r="K1323" s="54" t="n">
        <f aca="false">I1323-(I1323*J1323)</f>
        <v>0</v>
      </c>
      <c r="L1323" s="54"/>
      <c r="M1323" s="55"/>
      <c r="N1323" s="56" t="n">
        <f aca="false">IF(M1323="",(K1323),(K1323/M1323))</f>
        <v>0</v>
      </c>
      <c r="O1323" s="57" t="e">
        <f aca="false">(1-(N1323/R1323))</f>
        <v>#DIV/0!</v>
      </c>
      <c r="P1323" s="58"/>
      <c r="Q1323" s="58"/>
      <c r="R1323" s="59"/>
      <c r="S1323" s="60"/>
      <c r="T1323" s="61" t="str">
        <f aca="false">IF(W1323="","",VLOOKUP(W1323,Categories!$M$155:$N$866,2,FALSE()))</f>
        <v/>
      </c>
      <c r="U1323" s="62"/>
      <c r="V1323" s="63"/>
      <c r="W1323" s="64"/>
      <c r="X1323" s="65"/>
      <c r="Y1323" s="66" t="str">
        <f aca="false">IF(ISERROR(VLOOKUP(T1323,'Target Margins'!A:F,5,FALSE())),"",VLOOKUP(T1323,'Target Margins'!A:F,5,FALSE()))</f>
        <v/>
      </c>
    </row>
    <row r="1324" customFormat="false" ht="13" hidden="false" customHeight="true" outlineLevel="0" collapsed="false">
      <c r="A1324" s="46"/>
      <c r="B1324" s="47"/>
      <c r="C1324" s="48"/>
      <c r="D1324" s="48"/>
      <c r="E1324" s="49"/>
      <c r="F1324" s="50"/>
      <c r="G1324" s="51"/>
      <c r="H1324" s="51"/>
      <c r="I1324" s="52"/>
      <c r="J1324" s="53"/>
      <c r="K1324" s="54" t="n">
        <f aca="false">I1324-(I1324*J1324)</f>
        <v>0</v>
      </c>
      <c r="L1324" s="54"/>
      <c r="M1324" s="55"/>
      <c r="N1324" s="56" t="n">
        <f aca="false">IF(M1324="",(K1324),(K1324/M1324))</f>
        <v>0</v>
      </c>
      <c r="O1324" s="57" t="e">
        <f aca="false">(1-(N1324/R1324))</f>
        <v>#DIV/0!</v>
      </c>
      <c r="P1324" s="58"/>
      <c r="Q1324" s="58"/>
      <c r="R1324" s="59"/>
      <c r="S1324" s="60"/>
      <c r="T1324" s="61" t="str">
        <f aca="false">IF(W1324="","",VLOOKUP(W1324,Categories!$M$155:$N$866,2,FALSE()))</f>
        <v/>
      </c>
      <c r="U1324" s="62"/>
      <c r="V1324" s="63"/>
      <c r="W1324" s="64"/>
      <c r="X1324" s="65"/>
      <c r="Y1324" s="66" t="str">
        <f aca="false">IF(ISERROR(VLOOKUP(T1324,'Target Margins'!A:F,5,FALSE())),"",VLOOKUP(T1324,'Target Margins'!A:F,5,FALSE()))</f>
        <v/>
      </c>
    </row>
    <row r="1325" customFormat="false" ht="13" hidden="false" customHeight="true" outlineLevel="0" collapsed="false">
      <c r="A1325" s="46"/>
      <c r="B1325" s="47"/>
      <c r="C1325" s="48"/>
      <c r="D1325" s="48"/>
      <c r="E1325" s="49"/>
      <c r="F1325" s="50"/>
      <c r="G1325" s="51"/>
      <c r="H1325" s="51"/>
      <c r="I1325" s="52"/>
      <c r="J1325" s="53"/>
      <c r="K1325" s="54" t="n">
        <f aca="false">I1325-(I1325*J1325)</f>
        <v>0</v>
      </c>
      <c r="L1325" s="54"/>
      <c r="M1325" s="55"/>
      <c r="N1325" s="56" t="n">
        <f aca="false">IF(M1325="",(K1325),(K1325/M1325))</f>
        <v>0</v>
      </c>
      <c r="O1325" s="57" t="e">
        <f aca="false">(1-(N1325/R1325))</f>
        <v>#DIV/0!</v>
      </c>
      <c r="P1325" s="58"/>
      <c r="Q1325" s="58"/>
      <c r="R1325" s="59"/>
      <c r="S1325" s="60"/>
      <c r="T1325" s="61" t="str">
        <f aca="false">IF(W1325="","",VLOOKUP(W1325,Categories!$M$155:$N$866,2,FALSE()))</f>
        <v/>
      </c>
      <c r="U1325" s="62"/>
      <c r="V1325" s="63"/>
      <c r="W1325" s="64"/>
      <c r="X1325" s="65"/>
      <c r="Y1325" s="66" t="str">
        <f aca="false">IF(ISERROR(VLOOKUP(T1325,'Target Margins'!A:F,5,FALSE())),"",VLOOKUP(T1325,'Target Margins'!A:F,5,FALSE()))</f>
        <v/>
      </c>
    </row>
    <row r="1326" customFormat="false" ht="13" hidden="false" customHeight="true" outlineLevel="0" collapsed="false">
      <c r="A1326" s="46"/>
      <c r="B1326" s="47"/>
      <c r="C1326" s="48"/>
      <c r="D1326" s="48"/>
      <c r="E1326" s="49"/>
      <c r="F1326" s="50"/>
      <c r="G1326" s="51"/>
      <c r="H1326" s="51"/>
      <c r="I1326" s="52"/>
      <c r="J1326" s="53"/>
      <c r="K1326" s="54" t="n">
        <f aca="false">I1326-(I1326*J1326)</f>
        <v>0</v>
      </c>
      <c r="L1326" s="54"/>
      <c r="M1326" s="55"/>
      <c r="N1326" s="56" t="n">
        <f aca="false">IF(M1326="",(K1326),(K1326/M1326))</f>
        <v>0</v>
      </c>
      <c r="O1326" s="57" t="e">
        <f aca="false">(1-(N1326/R1326))</f>
        <v>#DIV/0!</v>
      </c>
      <c r="P1326" s="58"/>
      <c r="Q1326" s="58"/>
      <c r="R1326" s="59"/>
      <c r="S1326" s="60"/>
      <c r="T1326" s="61" t="str">
        <f aca="false">IF(W1326="","",VLOOKUP(W1326,Categories!$M$155:$N$866,2,FALSE()))</f>
        <v/>
      </c>
      <c r="U1326" s="62"/>
      <c r="V1326" s="63"/>
      <c r="W1326" s="64"/>
      <c r="X1326" s="65"/>
      <c r="Y1326" s="66" t="str">
        <f aca="false">IF(ISERROR(VLOOKUP(T1326,'Target Margins'!A:F,5,FALSE())),"",VLOOKUP(T1326,'Target Margins'!A:F,5,FALSE()))</f>
        <v/>
      </c>
    </row>
    <row r="1327" customFormat="false" ht="13" hidden="false" customHeight="true" outlineLevel="0" collapsed="false">
      <c r="A1327" s="46"/>
      <c r="B1327" s="47"/>
      <c r="C1327" s="48"/>
      <c r="D1327" s="48"/>
      <c r="E1327" s="49"/>
      <c r="F1327" s="50"/>
      <c r="G1327" s="51"/>
      <c r="H1327" s="51"/>
      <c r="I1327" s="52"/>
      <c r="J1327" s="53"/>
      <c r="K1327" s="54" t="n">
        <f aca="false">I1327-(I1327*J1327)</f>
        <v>0</v>
      </c>
      <c r="L1327" s="54"/>
      <c r="M1327" s="55"/>
      <c r="N1327" s="56" t="n">
        <f aca="false">IF(M1327="",(K1327),(K1327/M1327))</f>
        <v>0</v>
      </c>
      <c r="O1327" s="57" t="e">
        <f aca="false">(1-(N1327/R1327))</f>
        <v>#DIV/0!</v>
      </c>
      <c r="P1327" s="58"/>
      <c r="Q1327" s="58"/>
      <c r="R1327" s="59"/>
      <c r="S1327" s="60"/>
      <c r="T1327" s="61" t="str">
        <f aca="false">IF(W1327="","",VLOOKUP(W1327,Categories!$M$155:$N$866,2,FALSE()))</f>
        <v/>
      </c>
      <c r="U1327" s="62"/>
      <c r="V1327" s="63"/>
      <c r="W1327" s="64"/>
      <c r="X1327" s="65"/>
      <c r="Y1327" s="66" t="str">
        <f aca="false">IF(ISERROR(VLOOKUP(T1327,'Target Margins'!A:F,5,FALSE())),"",VLOOKUP(T1327,'Target Margins'!A:F,5,FALSE()))</f>
        <v/>
      </c>
    </row>
    <row r="1328" customFormat="false" ht="13" hidden="false" customHeight="true" outlineLevel="0" collapsed="false">
      <c r="A1328" s="46"/>
      <c r="B1328" s="47"/>
      <c r="C1328" s="48"/>
      <c r="D1328" s="48"/>
      <c r="E1328" s="49"/>
      <c r="F1328" s="50"/>
      <c r="G1328" s="51"/>
      <c r="H1328" s="51"/>
      <c r="I1328" s="52"/>
      <c r="J1328" s="53"/>
      <c r="K1328" s="54" t="n">
        <f aca="false">I1328-(I1328*J1328)</f>
        <v>0</v>
      </c>
      <c r="L1328" s="54"/>
      <c r="M1328" s="55"/>
      <c r="N1328" s="56" t="n">
        <f aca="false">IF(M1328="",(K1328),(K1328/M1328))</f>
        <v>0</v>
      </c>
      <c r="O1328" s="57" t="e">
        <f aca="false">(1-(N1328/R1328))</f>
        <v>#DIV/0!</v>
      </c>
      <c r="P1328" s="58"/>
      <c r="Q1328" s="58"/>
      <c r="R1328" s="59"/>
      <c r="S1328" s="60"/>
      <c r="T1328" s="61" t="str">
        <f aca="false">IF(W1328="","",VLOOKUP(W1328,Categories!$M$155:$N$866,2,FALSE()))</f>
        <v/>
      </c>
      <c r="U1328" s="62"/>
      <c r="V1328" s="63"/>
      <c r="W1328" s="64"/>
      <c r="X1328" s="65"/>
      <c r="Y1328" s="66" t="str">
        <f aca="false">IF(ISERROR(VLOOKUP(T1328,'Target Margins'!A:F,5,FALSE())),"",VLOOKUP(T1328,'Target Margins'!A:F,5,FALSE()))</f>
        <v/>
      </c>
    </row>
    <row r="1329" customFormat="false" ht="13" hidden="false" customHeight="true" outlineLevel="0" collapsed="false">
      <c r="A1329" s="46"/>
      <c r="B1329" s="47"/>
      <c r="C1329" s="48"/>
      <c r="D1329" s="48"/>
      <c r="E1329" s="49"/>
      <c r="F1329" s="50"/>
      <c r="G1329" s="51"/>
      <c r="H1329" s="51"/>
      <c r="I1329" s="52"/>
      <c r="J1329" s="53"/>
      <c r="K1329" s="54" t="n">
        <f aca="false">I1329-(I1329*J1329)</f>
        <v>0</v>
      </c>
      <c r="L1329" s="54"/>
      <c r="M1329" s="55"/>
      <c r="N1329" s="56" t="n">
        <f aca="false">IF(M1329="",(K1329),(K1329/M1329))</f>
        <v>0</v>
      </c>
      <c r="O1329" s="57" t="e">
        <f aca="false">(1-(N1329/R1329))</f>
        <v>#DIV/0!</v>
      </c>
      <c r="P1329" s="58"/>
      <c r="Q1329" s="58"/>
      <c r="R1329" s="59"/>
      <c r="S1329" s="60"/>
      <c r="T1329" s="61" t="str">
        <f aca="false">IF(W1329="","",VLOOKUP(W1329,Categories!$M$155:$N$866,2,FALSE()))</f>
        <v/>
      </c>
      <c r="U1329" s="62"/>
      <c r="V1329" s="63"/>
      <c r="W1329" s="64"/>
      <c r="X1329" s="65"/>
      <c r="Y1329" s="66" t="str">
        <f aca="false">IF(ISERROR(VLOOKUP(T1329,'Target Margins'!A:F,5,FALSE())),"",VLOOKUP(T1329,'Target Margins'!A:F,5,FALSE()))</f>
        <v/>
      </c>
    </row>
    <row r="1330" customFormat="false" ht="13" hidden="false" customHeight="true" outlineLevel="0" collapsed="false">
      <c r="A1330" s="46"/>
      <c r="B1330" s="47"/>
      <c r="C1330" s="48"/>
      <c r="D1330" s="48"/>
      <c r="E1330" s="49"/>
      <c r="F1330" s="50"/>
      <c r="G1330" s="51"/>
      <c r="H1330" s="51"/>
      <c r="I1330" s="52"/>
      <c r="J1330" s="53"/>
      <c r="K1330" s="54" t="n">
        <f aca="false">I1330-(I1330*J1330)</f>
        <v>0</v>
      </c>
      <c r="L1330" s="54"/>
      <c r="M1330" s="55"/>
      <c r="N1330" s="56" t="n">
        <f aca="false">IF(M1330="",(K1330),(K1330/M1330))</f>
        <v>0</v>
      </c>
      <c r="O1330" s="57" t="e">
        <f aca="false">(1-(N1330/R1330))</f>
        <v>#DIV/0!</v>
      </c>
      <c r="P1330" s="58"/>
      <c r="Q1330" s="58"/>
      <c r="R1330" s="59"/>
      <c r="S1330" s="60"/>
      <c r="T1330" s="61" t="str">
        <f aca="false">IF(W1330="","",VLOOKUP(W1330,Categories!$M$155:$N$866,2,FALSE()))</f>
        <v/>
      </c>
      <c r="U1330" s="62"/>
      <c r="V1330" s="63"/>
      <c r="W1330" s="64"/>
      <c r="X1330" s="65"/>
      <c r="Y1330" s="66" t="str">
        <f aca="false">IF(ISERROR(VLOOKUP(T1330,'Target Margins'!A:F,5,FALSE())),"",VLOOKUP(T1330,'Target Margins'!A:F,5,FALSE()))</f>
        <v/>
      </c>
    </row>
    <row r="1331" customFormat="false" ht="13" hidden="false" customHeight="true" outlineLevel="0" collapsed="false">
      <c r="A1331" s="46"/>
      <c r="B1331" s="47"/>
      <c r="C1331" s="48"/>
      <c r="D1331" s="48"/>
      <c r="E1331" s="49"/>
      <c r="F1331" s="50"/>
      <c r="G1331" s="51"/>
      <c r="H1331" s="51"/>
      <c r="I1331" s="52"/>
      <c r="J1331" s="53"/>
      <c r="K1331" s="54" t="n">
        <f aca="false">I1331-(I1331*J1331)</f>
        <v>0</v>
      </c>
      <c r="L1331" s="54"/>
      <c r="M1331" s="55"/>
      <c r="N1331" s="56" t="n">
        <f aca="false">IF(M1331="",(K1331),(K1331/M1331))</f>
        <v>0</v>
      </c>
      <c r="O1331" s="57" t="e">
        <f aca="false">(1-(N1331/R1331))</f>
        <v>#DIV/0!</v>
      </c>
      <c r="P1331" s="58"/>
      <c r="Q1331" s="58"/>
      <c r="R1331" s="59"/>
      <c r="S1331" s="60"/>
      <c r="T1331" s="61" t="str">
        <f aca="false">IF(W1331="","",VLOOKUP(W1331,Categories!$M$155:$N$866,2,FALSE()))</f>
        <v/>
      </c>
      <c r="U1331" s="62"/>
      <c r="V1331" s="63"/>
      <c r="W1331" s="64"/>
      <c r="X1331" s="65"/>
      <c r="Y1331" s="66" t="str">
        <f aca="false">IF(ISERROR(VLOOKUP(T1331,'Target Margins'!A:F,5,FALSE())),"",VLOOKUP(T1331,'Target Margins'!A:F,5,FALSE()))</f>
        <v/>
      </c>
    </row>
    <row r="1332" customFormat="false" ht="13" hidden="false" customHeight="true" outlineLevel="0" collapsed="false">
      <c r="A1332" s="46"/>
      <c r="B1332" s="47"/>
      <c r="C1332" s="48"/>
      <c r="D1332" s="48"/>
      <c r="E1332" s="49"/>
      <c r="F1332" s="50"/>
      <c r="G1332" s="51"/>
      <c r="H1332" s="51"/>
      <c r="I1332" s="52"/>
      <c r="J1332" s="53"/>
      <c r="K1332" s="54" t="n">
        <f aca="false">I1332-(I1332*J1332)</f>
        <v>0</v>
      </c>
      <c r="L1332" s="54"/>
      <c r="M1332" s="55"/>
      <c r="N1332" s="56" t="n">
        <f aca="false">IF(M1332="",(K1332),(K1332/M1332))</f>
        <v>0</v>
      </c>
      <c r="O1332" s="57" t="e">
        <f aca="false">(1-(N1332/R1332))</f>
        <v>#DIV/0!</v>
      </c>
      <c r="P1332" s="58"/>
      <c r="Q1332" s="58"/>
      <c r="R1332" s="59"/>
      <c r="S1332" s="60"/>
      <c r="T1332" s="61" t="str">
        <f aca="false">IF(W1332="","",VLOOKUP(W1332,Categories!$M$155:$N$866,2,FALSE()))</f>
        <v/>
      </c>
      <c r="U1332" s="62"/>
      <c r="V1332" s="63"/>
      <c r="W1332" s="64"/>
      <c r="X1332" s="65"/>
      <c r="Y1332" s="66" t="str">
        <f aca="false">IF(ISERROR(VLOOKUP(T1332,'Target Margins'!A:F,5,FALSE())),"",VLOOKUP(T1332,'Target Margins'!A:F,5,FALSE()))</f>
        <v/>
      </c>
    </row>
    <row r="1333" customFormat="false" ht="13" hidden="false" customHeight="true" outlineLevel="0" collapsed="false">
      <c r="A1333" s="46"/>
      <c r="B1333" s="47"/>
      <c r="C1333" s="48"/>
      <c r="D1333" s="48"/>
      <c r="E1333" s="49"/>
      <c r="F1333" s="50"/>
      <c r="G1333" s="51"/>
      <c r="H1333" s="51"/>
      <c r="I1333" s="52"/>
      <c r="J1333" s="53"/>
      <c r="K1333" s="54" t="n">
        <f aca="false">I1333-(I1333*J1333)</f>
        <v>0</v>
      </c>
      <c r="L1333" s="54"/>
      <c r="M1333" s="55"/>
      <c r="N1333" s="56" t="n">
        <f aca="false">IF(M1333="",(K1333),(K1333/M1333))</f>
        <v>0</v>
      </c>
      <c r="O1333" s="57" t="e">
        <f aca="false">(1-(N1333/R1333))</f>
        <v>#DIV/0!</v>
      </c>
      <c r="P1333" s="58"/>
      <c r="Q1333" s="58"/>
      <c r="R1333" s="59"/>
      <c r="S1333" s="60"/>
      <c r="T1333" s="61" t="str">
        <f aca="false">IF(W1333="","",VLOOKUP(W1333,Categories!$M$155:$N$866,2,FALSE()))</f>
        <v/>
      </c>
      <c r="U1333" s="62"/>
      <c r="V1333" s="63"/>
      <c r="W1333" s="64"/>
      <c r="X1333" s="65"/>
      <c r="Y1333" s="66" t="str">
        <f aca="false">IF(ISERROR(VLOOKUP(T1333,'Target Margins'!A:F,5,FALSE())),"",VLOOKUP(T1333,'Target Margins'!A:F,5,FALSE()))</f>
        <v/>
      </c>
    </row>
    <row r="1334" customFormat="false" ht="13" hidden="false" customHeight="true" outlineLevel="0" collapsed="false">
      <c r="A1334" s="46"/>
      <c r="B1334" s="47"/>
      <c r="C1334" s="48"/>
      <c r="D1334" s="48"/>
      <c r="E1334" s="49"/>
      <c r="F1334" s="50"/>
      <c r="G1334" s="51"/>
      <c r="H1334" s="51"/>
      <c r="I1334" s="52"/>
      <c r="J1334" s="53"/>
      <c r="K1334" s="54" t="n">
        <f aca="false">I1334-(I1334*J1334)</f>
        <v>0</v>
      </c>
      <c r="L1334" s="54"/>
      <c r="M1334" s="55"/>
      <c r="N1334" s="56" t="n">
        <f aca="false">IF(M1334="",(K1334),(K1334/M1334))</f>
        <v>0</v>
      </c>
      <c r="O1334" s="57" t="e">
        <f aca="false">(1-(N1334/R1334))</f>
        <v>#DIV/0!</v>
      </c>
      <c r="P1334" s="58"/>
      <c r="Q1334" s="58"/>
      <c r="R1334" s="59"/>
      <c r="S1334" s="60"/>
      <c r="T1334" s="61" t="str">
        <f aca="false">IF(W1334="","",VLOOKUP(W1334,Categories!$M$155:$N$866,2,FALSE()))</f>
        <v/>
      </c>
      <c r="U1334" s="62"/>
      <c r="V1334" s="63"/>
      <c r="W1334" s="64"/>
      <c r="X1334" s="65"/>
      <c r="Y1334" s="66" t="str">
        <f aca="false">IF(ISERROR(VLOOKUP(T1334,'Target Margins'!A:F,5,FALSE())),"",VLOOKUP(T1334,'Target Margins'!A:F,5,FALSE()))</f>
        <v/>
      </c>
    </row>
    <row r="1335" customFormat="false" ht="13" hidden="false" customHeight="true" outlineLevel="0" collapsed="false">
      <c r="A1335" s="46"/>
      <c r="B1335" s="47"/>
      <c r="C1335" s="48"/>
      <c r="D1335" s="48"/>
      <c r="E1335" s="49"/>
      <c r="F1335" s="50"/>
      <c r="G1335" s="51"/>
      <c r="H1335" s="51"/>
      <c r="I1335" s="52"/>
      <c r="J1335" s="53"/>
      <c r="K1335" s="54" t="n">
        <f aca="false">I1335-(I1335*J1335)</f>
        <v>0</v>
      </c>
      <c r="L1335" s="54"/>
      <c r="M1335" s="55"/>
      <c r="N1335" s="56" t="n">
        <f aca="false">IF(M1335="",(K1335),(K1335/M1335))</f>
        <v>0</v>
      </c>
      <c r="O1335" s="57" t="e">
        <f aca="false">(1-(N1335/R1335))</f>
        <v>#DIV/0!</v>
      </c>
      <c r="P1335" s="58"/>
      <c r="Q1335" s="58"/>
      <c r="R1335" s="59"/>
      <c r="S1335" s="60"/>
      <c r="T1335" s="61" t="str">
        <f aca="false">IF(W1335="","",VLOOKUP(W1335,Categories!$M$155:$N$866,2,FALSE()))</f>
        <v/>
      </c>
      <c r="U1335" s="62"/>
      <c r="V1335" s="63"/>
      <c r="W1335" s="64"/>
      <c r="X1335" s="65"/>
      <c r="Y1335" s="66" t="str">
        <f aca="false">IF(ISERROR(VLOOKUP(T1335,'Target Margins'!A:F,5,FALSE())),"",VLOOKUP(T1335,'Target Margins'!A:F,5,FALSE()))</f>
        <v/>
      </c>
    </row>
    <row r="1336" customFormat="false" ht="13" hidden="false" customHeight="true" outlineLevel="0" collapsed="false">
      <c r="A1336" s="46"/>
      <c r="B1336" s="47"/>
      <c r="C1336" s="48"/>
      <c r="D1336" s="48"/>
      <c r="E1336" s="49"/>
      <c r="F1336" s="50"/>
      <c r="G1336" s="51"/>
      <c r="H1336" s="51"/>
      <c r="I1336" s="52"/>
      <c r="J1336" s="53"/>
      <c r="K1336" s="54" t="n">
        <f aca="false">I1336-(I1336*J1336)</f>
        <v>0</v>
      </c>
      <c r="L1336" s="54"/>
      <c r="M1336" s="55"/>
      <c r="N1336" s="56" t="n">
        <f aca="false">IF(M1336="",(K1336),(K1336/M1336))</f>
        <v>0</v>
      </c>
      <c r="O1336" s="57" t="e">
        <f aca="false">(1-(N1336/R1336))</f>
        <v>#DIV/0!</v>
      </c>
      <c r="P1336" s="58"/>
      <c r="Q1336" s="58"/>
      <c r="R1336" s="59"/>
      <c r="S1336" s="60"/>
      <c r="T1336" s="61" t="str">
        <f aca="false">IF(W1336="","",VLOOKUP(W1336,Categories!$M$155:$N$866,2,FALSE()))</f>
        <v/>
      </c>
      <c r="U1336" s="62"/>
      <c r="V1336" s="63"/>
      <c r="W1336" s="64"/>
      <c r="X1336" s="65"/>
      <c r="Y1336" s="66" t="str">
        <f aca="false">IF(ISERROR(VLOOKUP(T1336,'Target Margins'!A:F,5,FALSE())),"",VLOOKUP(T1336,'Target Margins'!A:F,5,FALSE()))</f>
        <v/>
      </c>
    </row>
    <row r="1337" customFormat="false" ht="13" hidden="false" customHeight="true" outlineLevel="0" collapsed="false">
      <c r="A1337" s="46"/>
      <c r="B1337" s="47"/>
      <c r="C1337" s="48"/>
      <c r="D1337" s="48"/>
      <c r="E1337" s="49"/>
      <c r="F1337" s="50"/>
      <c r="G1337" s="51"/>
      <c r="H1337" s="51"/>
      <c r="I1337" s="52"/>
      <c r="J1337" s="53"/>
      <c r="K1337" s="54" t="n">
        <f aca="false">I1337-(I1337*J1337)</f>
        <v>0</v>
      </c>
      <c r="L1337" s="54"/>
      <c r="M1337" s="55"/>
      <c r="N1337" s="56" t="n">
        <f aca="false">IF(M1337="",(K1337),(K1337/M1337))</f>
        <v>0</v>
      </c>
      <c r="O1337" s="57" t="e">
        <f aca="false">(1-(N1337/R1337))</f>
        <v>#DIV/0!</v>
      </c>
      <c r="P1337" s="58"/>
      <c r="Q1337" s="58"/>
      <c r="R1337" s="59"/>
      <c r="S1337" s="60"/>
      <c r="T1337" s="61" t="str">
        <f aca="false">IF(W1337="","",VLOOKUP(W1337,Categories!$M$155:$N$866,2,FALSE()))</f>
        <v/>
      </c>
      <c r="U1337" s="62"/>
      <c r="V1337" s="63"/>
      <c r="W1337" s="64"/>
      <c r="X1337" s="65"/>
      <c r="Y1337" s="66" t="str">
        <f aca="false">IF(ISERROR(VLOOKUP(T1337,'Target Margins'!A:F,5,FALSE())),"",VLOOKUP(T1337,'Target Margins'!A:F,5,FALSE()))</f>
        <v/>
      </c>
    </row>
    <row r="1338" customFormat="false" ht="13" hidden="false" customHeight="true" outlineLevel="0" collapsed="false">
      <c r="A1338" s="46"/>
      <c r="B1338" s="47"/>
      <c r="C1338" s="48"/>
      <c r="D1338" s="48"/>
      <c r="E1338" s="49"/>
      <c r="F1338" s="50"/>
      <c r="G1338" s="51"/>
      <c r="H1338" s="51"/>
      <c r="I1338" s="52"/>
      <c r="J1338" s="53"/>
      <c r="K1338" s="54" t="n">
        <f aca="false">I1338-(I1338*J1338)</f>
        <v>0</v>
      </c>
      <c r="L1338" s="54"/>
      <c r="M1338" s="55"/>
      <c r="N1338" s="56" t="n">
        <f aca="false">IF(M1338="",(K1338),(K1338/M1338))</f>
        <v>0</v>
      </c>
      <c r="O1338" s="57" t="e">
        <f aca="false">(1-(N1338/R1338))</f>
        <v>#DIV/0!</v>
      </c>
      <c r="P1338" s="58"/>
      <c r="Q1338" s="58"/>
      <c r="R1338" s="59"/>
      <c r="S1338" s="60"/>
      <c r="T1338" s="61" t="str">
        <f aca="false">IF(W1338="","",VLOOKUP(W1338,Categories!$M$155:$N$866,2,FALSE()))</f>
        <v/>
      </c>
      <c r="U1338" s="62"/>
      <c r="V1338" s="63"/>
      <c r="W1338" s="64"/>
      <c r="X1338" s="65"/>
      <c r="Y1338" s="66" t="str">
        <f aca="false">IF(ISERROR(VLOOKUP(T1338,'Target Margins'!A:F,5,FALSE())),"",VLOOKUP(T1338,'Target Margins'!A:F,5,FALSE()))</f>
        <v/>
      </c>
    </row>
    <row r="1339" customFormat="false" ht="13" hidden="false" customHeight="true" outlineLevel="0" collapsed="false">
      <c r="A1339" s="46"/>
      <c r="B1339" s="47"/>
      <c r="C1339" s="48"/>
      <c r="D1339" s="48"/>
      <c r="E1339" s="49"/>
      <c r="F1339" s="50"/>
      <c r="G1339" s="51"/>
      <c r="H1339" s="51"/>
      <c r="I1339" s="52"/>
      <c r="J1339" s="53"/>
      <c r="K1339" s="54" t="n">
        <f aca="false">I1339-(I1339*J1339)</f>
        <v>0</v>
      </c>
      <c r="L1339" s="54"/>
      <c r="M1339" s="55"/>
      <c r="N1339" s="56" t="n">
        <f aca="false">IF(M1339="",(K1339),(K1339/M1339))</f>
        <v>0</v>
      </c>
      <c r="O1339" s="57" t="e">
        <f aca="false">(1-(N1339/R1339))</f>
        <v>#DIV/0!</v>
      </c>
      <c r="P1339" s="58"/>
      <c r="Q1339" s="58"/>
      <c r="R1339" s="59"/>
      <c r="S1339" s="60"/>
      <c r="T1339" s="61" t="str">
        <f aca="false">IF(W1339="","",VLOOKUP(W1339,Categories!$M$155:$N$866,2,FALSE()))</f>
        <v/>
      </c>
      <c r="U1339" s="62"/>
      <c r="V1339" s="63"/>
      <c r="W1339" s="64"/>
      <c r="X1339" s="65"/>
      <c r="Y1339" s="66" t="str">
        <f aca="false">IF(ISERROR(VLOOKUP(T1339,'Target Margins'!A:F,5,FALSE())),"",VLOOKUP(T1339,'Target Margins'!A:F,5,FALSE()))</f>
        <v/>
      </c>
    </row>
    <row r="1340" customFormat="false" ht="13" hidden="false" customHeight="true" outlineLevel="0" collapsed="false">
      <c r="A1340" s="46"/>
      <c r="B1340" s="47"/>
      <c r="C1340" s="48"/>
      <c r="D1340" s="48"/>
      <c r="E1340" s="49"/>
      <c r="F1340" s="50"/>
      <c r="G1340" s="51"/>
      <c r="H1340" s="51"/>
      <c r="I1340" s="52"/>
      <c r="J1340" s="53"/>
      <c r="K1340" s="54" t="n">
        <f aca="false">I1340-(I1340*J1340)</f>
        <v>0</v>
      </c>
      <c r="L1340" s="54"/>
      <c r="M1340" s="55"/>
      <c r="N1340" s="56" t="n">
        <f aca="false">IF(M1340="",(K1340),(K1340/M1340))</f>
        <v>0</v>
      </c>
      <c r="O1340" s="57" t="e">
        <f aca="false">(1-(N1340/R1340))</f>
        <v>#DIV/0!</v>
      </c>
      <c r="P1340" s="58"/>
      <c r="Q1340" s="58"/>
      <c r="R1340" s="59"/>
      <c r="S1340" s="60"/>
      <c r="T1340" s="61" t="str">
        <f aca="false">IF(W1340="","",VLOOKUP(W1340,Categories!$M$155:$N$866,2,FALSE()))</f>
        <v/>
      </c>
      <c r="U1340" s="62"/>
      <c r="V1340" s="63"/>
      <c r="W1340" s="64"/>
      <c r="X1340" s="65"/>
      <c r="Y1340" s="66" t="str">
        <f aca="false">IF(ISERROR(VLOOKUP(T1340,'Target Margins'!A:F,5,FALSE())),"",VLOOKUP(T1340,'Target Margins'!A:F,5,FALSE()))</f>
        <v/>
      </c>
    </row>
    <row r="1341" customFormat="false" ht="13" hidden="false" customHeight="true" outlineLevel="0" collapsed="false">
      <c r="A1341" s="46"/>
      <c r="B1341" s="47"/>
      <c r="C1341" s="48"/>
      <c r="D1341" s="48"/>
      <c r="E1341" s="49"/>
      <c r="F1341" s="50"/>
      <c r="G1341" s="51"/>
      <c r="H1341" s="51"/>
      <c r="I1341" s="52"/>
      <c r="J1341" s="53"/>
      <c r="K1341" s="54" t="n">
        <f aca="false">I1341-(I1341*J1341)</f>
        <v>0</v>
      </c>
      <c r="L1341" s="54"/>
      <c r="M1341" s="55"/>
      <c r="N1341" s="56" t="n">
        <f aca="false">IF(M1341="",(K1341),(K1341/M1341))</f>
        <v>0</v>
      </c>
      <c r="O1341" s="57" t="e">
        <f aca="false">(1-(N1341/R1341))</f>
        <v>#DIV/0!</v>
      </c>
      <c r="P1341" s="58"/>
      <c r="Q1341" s="58"/>
      <c r="R1341" s="59"/>
      <c r="S1341" s="60"/>
      <c r="T1341" s="61" t="str">
        <f aca="false">IF(W1341="","",VLOOKUP(W1341,Categories!$M$155:$N$866,2,FALSE()))</f>
        <v/>
      </c>
      <c r="U1341" s="62"/>
      <c r="V1341" s="63"/>
      <c r="W1341" s="64"/>
      <c r="X1341" s="65"/>
      <c r="Y1341" s="66" t="str">
        <f aca="false">IF(ISERROR(VLOOKUP(T1341,'Target Margins'!A:F,5,FALSE())),"",VLOOKUP(T1341,'Target Margins'!A:F,5,FALSE()))</f>
        <v/>
      </c>
    </row>
    <row r="1342" customFormat="false" ht="13" hidden="false" customHeight="true" outlineLevel="0" collapsed="false">
      <c r="A1342" s="46"/>
      <c r="B1342" s="47"/>
      <c r="C1342" s="48"/>
      <c r="D1342" s="48"/>
      <c r="E1342" s="49"/>
      <c r="F1342" s="50"/>
      <c r="G1342" s="51"/>
      <c r="H1342" s="51"/>
      <c r="I1342" s="52"/>
      <c r="J1342" s="53"/>
      <c r="K1342" s="54" t="n">
        <f aca="false">I1342-(I1342*J1342)</f>
        <v>0</v>
      </c>
      <c r="L1342" s="54"/>
      <c r="M1342" s="55"/>
      <c r="N1342" s="56" t="n">
        <f aca="false">IF(M1342="",(K1342),(K1342/M1342))</f>
        <v>0</v>
      </c>
      <c r="O1342" s="57" t="e">
        <f aca="false">(1-(N1342/R1342))</f>
        <v>#DIV/0!</v>
      </c>
      <c r="P1342" s="58"/>
      <c r="Q1342" s="58"/>
      <c r="R1342" s="59"/>
      <c r="S1342" s="60"/>
      <c r="T1342" s="61" t="str">
        <f aca="false">IF(W1342="","",VLOOKUP(W1342,Categories!$M$155:$N$866,2,FALSE()))</f>
        <v/>
      </c>
      <c r="U1342" s="62"/>
      <c r="V1342" s="63"/>
      <c r="W1342" s="64"/>
      <c r="X1342" s="65"/>
      <c r="Y1342" s="66" t="str">
        <f aca="false">IF(ISERROR(VLOOKUP(T1342,'Target Margins'!A:F,5,FALSE())),"",VLOOKUP(T1342,'Target Margins'!A:F,5,FALSE()))</f>
        <v/>
      </c>
    </row>
    <row r="1343" customFormat="false" ht="13" hidden="false" customHeight="true" outlineLevel="0" collapsed="false">
      <c r="A1343" s="46"/>
      <c r="B1343" s="47"/>
      <c r="C1343" s="48"/>
      <c r="D1343" s="48"/>
      <c r="E1343" s="49"/>
      <c r="F1343" s="50"/>
      <c r="G1343" s="51"/>
      <c r="H1343" s="51"/>
      <c r="I1343" s="52"/>
      <c r="J1343" s="53"/>
      <c r="K1343" s="54" t="n">
        <f aca="false">I1343-(I1343*J1343)</f>
        <v>0</v>
      </c>
      <c r="L1343" s="54"/>
      <c r="M1343" s="55"/>
      <c r="N1343" s="56" t="n">
        <f aca="false">IF(M1343="",(K1343),(K1343/M1343))</f>
        <v>0</v>
      </c>
      <c r="O1343" s="57" t="e">
        <f aca="false">(1-(N1343/R1343))</f>
        <v>#DIV/0!</v>
      </c>
      <c r="P1343" s="58"/>
      <c r="Q1343" s="58"/>
      <c r="R1343" s="59"/>
      <c r="S1343" s="60"/>
      <c r="T1343" s="61" t="str">
        <f aca="false">IF(W1343="","",VLOOKUP(W1343,Categories!$M$155:$N$866,2,FALSE()))</f>
        <v/>
      </c>
      <c r="U1343" s="62"/>
      <c r="V1343" s="63"/>
      <c r="W1343" s="64"/>
      <c r="X1343" s="65"/>
      <c r="Y1343" s="66" t="str">
        <f aca="false">IF(ISERROR(VLOOKUP(T1343,'Target Margins'!A:F,5,FALSE())),"",VLOOKUP(T1343,'Target Margins'!A:F,5,FALSE()))</f>
        <v/>
      </c>
    </row>
    <row r="1344" customFormat="false" ht="13" hidden="false" customHeight="true" outlineLevel="0" collapsed="false">
      <c r="A1344" s="46"/>
      <c r="B1344" s="47"/>
      <c r="C1344" s="48"/>
      <c r="D1344" s="48"/>
      <c r="E1344" s="49"/>
      <c r="F1344" s="50"/>
      <c r="G1344" s="51"/>
      <c r="H1344" s="51"/>
      <c r="I1344" s="52"/>
      <c r="J1344" s="53"/>
      <c r="K1344" s="54" t="n">
        <f aca="false">I1344-(I1344*J1344)</f>
        <v>0</v>
      </c>
      <c r="L1344" s="54"/>
      <c r="M1344" s="55"/>
      <c r="N1344" s="56" t="n">
        <f aca="false">IF(M1344="",(K1344),(K1344/M1344))</f>
        <v>0</v>
      </c>
      <c r="O1344" s="57" t="e">
        <f aca="false">(1-(N1344/R1344))</f>
        <v>#DIV/0!</v>
      </c>
      <c r="P1344" s="58"/>
      <c r="Q1344" s="58"/>
      <c r="R1344" s="59"/>
      <c r="S1344" s="60"/>
      <c r="T1344" s="61" t="str">
        <f aca="false">IF(W1344="","",VLOOKUP(W1344,Categories!$M$155:$N$866,2,FALSE()))</f>
        <v/>
      </c>
      <c r="U1344" s="62"/>
      <c r="V1344" s="63"/>
      <c r="W1344" s="64"/>
      <c r="X1344" s="65"/>
      <c r="Y1344" s="66" t="str">
        <f aca="false">IF(ISERROR(VLOOKUP(T1344,'Target Margins'!A:F,5,FALSE())),"",VLOOKUP(T1344,'Target Margins'!A:F,5,FALSE()))</f>
        <v/>
      </c>
    </row>
    <row r="1345" customFormat="false" ht="13" hidden="false" customHeight="true" outlineLevel="0" collapsed="false">
      <c r="A1345" s="46"/>
      <c r="B1345" s="47"/>
      <c r="C1345" s="48"/>
      <c r="D1345" s="48"/>
      <c r="E1345" s="49"/>
      <c r="F1345" s="50"/>
      <c r="G1345" s="51"/>
      <c r="H1345" s="51"/>
      <c r="I1345" s="52"/>
      <c r="J1345" s="53"/>
      <c r="K1345" s="54" t="n">
        <f aca="false">I1345-(I1345*J1345)</f>
        <v>0</v>
      </c>
      <c r="L1345" s="54"/>
      <c r="M1345" s="55"/>
      <c r="N1345" s="56" t="n">
        <f aca="false">IF(M1345="",(K1345),(K1345/M1345))</f>
        <v>0</v>
      </c>
      <c r="O1345" s="57" t="e">
        <f aca="false">(1-(N1345/R1345))</f>
        <v>#DIV/0!</v>
      </c>
      <c r="P1345" s="58"/>
      <c r="Q1345" s="58"/>
      <c r="R1345" s="59"/>
      <c r="S1345" s="60"/>
      <c r="T1345" s="61" t="str">
        <f aca="false">IF(W1345="","",VLOOKUP(W1345,Categories!$M$155:$N$866,2,FALSE()))</f>
        <v/>
      </c>
      <c r="U1345" s="62"/>
      <c r="V1345" s="63"/>
      <c r="W1345" s="64"/>
      <c r="X1345" s="65"/>
      <c r="Y1345" s="66" t="str">
        <f aca="false">IF(ISERROR(VLOOKUP(T1345,'Target Margins'!A:F,5,FALSE())),"",VLOOKUP(T1345,'Target Margins'!A:F,5,FALSE()))</f>
        <v/>
      </c>
    </row>
    <row r="1346" customFormat="false" ht="13" hidden="false" customHeight="true" outlineLevel="0" collapsed="false">
      <c r="A1346" s="46"/>
      <c r="B1346" s="47"/>
      <c r="C1346" s="48"/>
      <c r="D1346" s="48"/>
      <c r="E1346" s="49"/>
      <c r="F1346" s="50"/>
      <c r="G1346" s="51"/>
      <c r="H1346" s="51"/>
      <c r="I1346" s="52"/>
      <c r="J1346" s="53"/>
      <c r="K1346" s="54" t="n">
        <f aca="false">I1346-(I1346*J1346)</f>
        <v>0</v>
      </c>
      <c r="L1346" s="54"/>
      <c r="M1346" s="55"/>
      <c r="N1346" s="56" t="n">
        <f aca="false">IF(M1346="",(K1346),(K1346/M1346))</f>
        <v>0</v>
      </c>
      <c r="O1346" s="57" t="e">
        <f aca="false">(1-(N1346/R1346))</f>
        <v>#DIV/0!</v>
      </c>
      <c r="P1346" s="58"/>
      <c r="Q1346" s="58"/>
      <c r="R1346" s="59"/>
      <c r="S1346" s="60"/>
      <c r="T1346" s="61" t="str">
        <f aca="false">IF(W1346="","",VLOOKUP(W1346,Categories!$M$155:$N$866,2,FALSE()))</f>
        <v/>
      </c>
      <c r="U1346" s="62"/>
      <c r="V1346" s="63"/>
      <c r="W1346" s="64"/>
      <c r="X1346" s="65"/>
      <c r="Y1346" s="66" t="str">
        <f aca="false">IF(ISERROR(VLOOKUP(T1346,'Target Margins'!A:F,5,FALSE())),"",VLOOKUP(T1346,'Target Margins'!A:F,5,FALSE()))</f>
        <v/>
      </c>
    </row>
    <row r="1347" customFormat="false" ht="13" hidden="false" customHeight="true" outlineLevel="0" collapsed="false">
      <c r="A1347" s="46"/>
      <c r="B1347" s="47"/>
      <c r="C1347" s="48"/>
      <c r="D1347" s="48"/>
      <c r="E1347" s="49"/>
      <c r="F1347" s="50"/>
      <c r="G1347" s="51"/>
      <c r="H1347" s="51"/>
      <c r="I1347" s="52"/>
      <c r="J1347" s="53"/>
      <c r="K1347" s="54" t="n">
        <f aca="false">I1347-(I1347*J1347)</f>
        <v>0</v>
      </c>
      <c r="L1347" s="54"/>
      <c r="M1347" s="55"/>
      <c r="N1347" s="56" t="n">
        <f aca="false">IF(M1347="",(K1347),(K1347/M1347))</f>
        <v>0</v>
      </c>
      <c r="O1347" s="57" t="e">
        <f aca="false">(1-(N1347/R1347))</f>
        <v>#DIV/0!</v>
      </c>
      <c r="P1347" s="58"/>
      <c r="Q1347" s="58"/>
      <c r="R1347" s="59"/>
      <c r="S1347" s="60"/>
      <c r="T1347" s="61" t="str">
        <f aca="false">IF(W1347="","",VLOOKUP(W1347,Categories!$M$155:$N$866,2,FALSE()))</f>
        <v/>
      </c>
      <c r="U1347" s="62"/>
      <c r="V1347" s="63"/>
      <c r="W1347" s="64"/>
      <c r="X1347" s="65"/>
      <c r="Y1347" s="66" t="str">
        <f aca="false">IF(ISERROR(VLOOKUP(T1347,'Target Margins'!A:F,5,FALSE())),"",VLOOKUP(T1347,'Target Margins'!A:F,5,FALSE()))</f>
        <v/>
      </c>
    </row>
    <row r="1348" customFormat="false" ht="13" hidden="false" customHeight="true" outlineLevel="0" collapsed="false">
      <c r="A1348" s="46"/>
      <c r="B1348" s="47"/>
      <c r="C1348" s="48"/>
      <c r="D1348" s="48"/>
      <c r="E1348" s="49"/>
      <c r="F1348" s="50"/>
      <c r="G1348" s="51"/>
      <c r="H1348" s="51"/>
      <c r="I1348" s="52"/>
      <c r="J1348" s="53"/>
      <c r="K1348" s="54" t="n">
        <f aca="false">I1348-(I1348*J1348)</f>
        <v>0</v>
      </c>
      <c r="L1348" s="54"/>
      <c r="M1348" s="55"/>
      <c r="N1348" s="56" t="n">
        <f aca="false">IF(M1348="",(K1348),(K1348/M1348))</f>
        <v>0</v>
      </c>
      <c r="O1348" s="57" t="e">
        <f aca="false">(1-(N1348/R1348))</f>
        <v>#DIV/0!</v>
      </c>
      <c r="P1348" s="58"/>
      <c r="Q1348" s="58"/>
      <c r="R1348" s="59"/>
      <c r="S1348" s="60"/>
      <c r="T1348" s="61" t="str">
        <f aca="false">IF(W1348="","",VLOOKUP(W1348,Categories!$M$155:$N$866,2,FALSE()))</f>
        <v/>
      </c>
      <c r="U1348" s="62"/>
      <c r="V1348" s="63"/>
      <c r="W1348" s="64"/>
      <c r="X1348" s="65"/>
      <c r="Y1348" s="66" t="str">
        <f aca="false">IF(ISERROR(VLOOKUP(T1348,'Target Margins'!A:F,5,FALSE())),"",VLOOKUP(T1348,'Target Margins'!A:F,5,FALSE()))</f>
        <v/>
      </c>
    </row>
    <row r="1349" customFormat="false" ht="13" hidden="false" customHeight="true" outlineLevel="0" collapsed="false">
      <c r="A1349" s="46"/>
      <c r="B1349" s="47"/>
      <c r="C1349" s="48"/>
      <c r="D1349" s="48"/>
      <c r="E1349" s="49"/>
      <c r="F1349" s="50"/>
      <c r="G1349" s="51"/>
      <c r="H1349" s="51"/>
      <c r="I1349" s="52"/>
      <c r="J1349" s="53"/>
      <c r="K1349" s="54" t="n">
        <f aca="false">I1349-(I1349*J1349)</f>
        <v>0</v>
      </c>
      <c r="L1349" s="54"/>
      <c r="M1349" s="55"/>
      <c r="N1349" s="56" t="n">
        <f aca="false">IF(M1349="",(K1349),(K1349/M1349))</f>
        <v>0</v>
      </c>
      <c r="O1349" s="57" t="e">
        <f aca="false">(1-(N1349/R1349))</f>
        <v>#DIV/0!</v>
      </c>
      <c r="P1349" s="58"/>
      <c r="Q1349" s="58"/>
      <c r="R1349" s="59"/>
      <c r="S1349" s="60"/>
      <c r="T1349" s="61" t="str">
        <f aca="false">IF(W1349="","",VLOOKUP(W1349,Categories!$M$155:$N$866,2,FALSE()))</f>
        <v/>
      </c>
      <c r="U1349" s="62"/>
      <c r="V1349" s="63"/>
      <c r="W1349" s="64"/>
      <c r="X1349" s="65"/>
      <c r="Y1349" s="66" t="str">
        <f aca="false">IF(ISERROR(VLOOKUP(T1349,'Target Margins'!A:F,5,FALSE())),"",VLOOKUP(T1349,'Target Margins'!A:F,5,FALSE()))</f>
        <v/>
      </c>
    </row>
    <row r="1350" customFormat="false" ht="13" hidden="false" customHeight="true" outlineLevel="0" collapsed="false">
      <c r="A1350" s="46"/>
      <c r="B1350" s="47"/>
      <c r="C1350" s="48"/>
      <c r="D1350" s="48"/>
      <c r="E1350" s="49"/>
      <c r="F1350" s="50"/>
      <c r="G1350" s="51"/>
      <c r="H1350" s="51"/>
      <c r="I1350" s="52"/>
      <c r="J1350" s="53"/>
      <c r="K1350" s="54" t="n">
        <f aca="false">I1350-(I1350*J1350)</f>
        <v>0</v>
      </c>
      <c r="L1350" s="54"/>
      <c r="M1350" s="55"/>
      <c r="N1350" s="56" t="n">
        <f aca="false">IF(M1350="",(K1350),(K1350/M1350))</f>
        <v>0</v>
      </c>
      <c r="O1350" s="57" t="e">
        <f aca="false">(1-(N1350/R1350))</f>
        <v>#DIV/0!</v>
      </c>
      <c r="P1350" s="58"/>
      <c r="Q1350" s="58"/>
      <c r="R1350" s="59"/>
      <c r="S1350" s="60"/>
      <c r="T1350" s="61" t="str">
        <f aca="false">IF(W1350="","",VLOOKUP(W1350,Categories!$M$155:$N$866,2,FALSE()))</f>
        <v/>
      </c>
      <c r="U1350" s="62"/>
      <c r="V1350" s="63"/>
      <c r="W1350" s="64"/>
      <c r="X1350" s="65"/>
      <c r="Y1350" s="66" t="str">
        <f aca="false">IF(ISERROR(VLOOKUP(T1350,'Target Margins'!A:F,5,FALSE())),"",VLOOKUP(T1350,'Target Margins'!A:F,5,FALSE()))</f>
        <v/>
      </c>
    </row>
    <row r="1351" customFormat="false" ht="13" hidden="false" customHeight="true" outlineLevel="0" collapsed="false">
      <c r="A1351" s="46"/>
      <c r="B1351" s="47"/>
      <c r="C1351" s="48"/>
      <c r="D1351" s="48"/>
      <c r="E1351" s="49"/>
      <c r="F1351" s="50"/>
      <c r="G1351" s="51"/>
      <c r="H1351" s="51"/>
      <c r="I1351" s="52"/>
      <c r="J1351" s="53"/>
      <c r="K1351" s="54" t="n">
        <f aca="false">I1351-(I1351*J1351)</f>
        <v>0</v>
      </c>
      <c r="L1351" s="54"/>
      <c r="M1351" s="55"/>
      <c r="N1351" s="56" t="n">
        <f aca="false">IF(M1351="",(K1351),(K1351/M1351))</f>
        <v>0</v>
      </c>
      <c r="O1351" s="57" t="e">
        <f aca="false">(1-(N1351/R1351))</f>
        <v>#DIV/0!</v>
      </c>
      <c r="P1351" s="58"/>
      <c r="Q1351" s="58"/>
      <c r="R1351" s="59"/>
      <c r="S1351" s="60"/>
      <c r="T1351" s="61" t="str">
        <f aca="false">IF(W1351="","",VLOOKUP(W1351,Categories!$M$155:$N$866,2,FALSE()))</f>
        <v/>
      </c>
      <c r="U1351" s="62"/>
      <c r="V1351" s="63"/>
      <c r="W1351" s="64"/>
      <c r="X1351" s="65"/>
      <c r="Y1351" s="66" t="str">
        <f aca="false">IF(ISERROR(VLOOKUP(T1351,'Target Margins'!A:F,5,FALSE())),"",VLOOKUP(T1351,'Target Margins'!A:F,5,FALSE()))</f>
        <v/>
      </c>
    </row>
    <row r="1352" customFormat="false" ht="13" hidden="false" customHeight="true" outlineLevel="0" collapsed="false">
      <c r="A1352" s="46"/>
      <c r="B1352" s="47"/>
      <c r="C1352" s="48"/>
      <c r="D1352" s="48"/>
      <c r="E1352" s="49"/>
      <c r="F1352" s="50"/>
      <c r="G1352" s="51"/>
      <c r="H1352" s="51"/>
      <c r="I1352" s="52"/>
      <c r="J1352" s="53"/>
      <c r="K1352" s="54" t="n">
        <f aca="false">I1352-(I1352*J1352)</f>
        <v>0</v>
      </c>
      <c r="L1352" s="54"/>
      <c r="M1352" s="55"/>
      <c r="N1352" s="56" t="n">
        <f aca="false">IF(M1352="",(K1352),(K1352/M1352))</f>
        <v>0</v>
      </c>
      <c r="O1352" s="57" t="e">
        <f aca="false">(1-(N1352/R1352))</f>
        <v>#DIV/0!</v>
      </c>
      <c r="P1352" s="58"/>
      <c r="Q1352" s="58"/>
      <c r="R1352" s="59"/>
      <c r="S1352" s="60"/>
      <c r="T1352" s="61" t="str">
        <f aca="false">IF(W1352="","",VLOOKUP(W1352,Categories!$M$155:$N$866,2,FALSE()))</f>
        <v/>
      </c>
      <c r="U1352" s="62"/>
      <c r="V1352" s="63"/>
      <c r="W1352" s="64"/>
      <c r="X1352" s="65"/>
      <c r="Y1352" s="66" t="str">
        <f aca="false">IF(ISERROR(VLOOKUP(T1352,'Target Margins'!A:F,5,FALSE())),"",VLOOKUP(T1352,'Target Margins'!A:F,5,FALSE()))</f>
        <v/>
      </c>
    </row>
    <row r="1353" customFormat="false" ht="13" hidden="false" customHeight="true" outlineLevel="0" collapsed="false">
      <c r="A1353" s="46"/>
      <c r="B1353" s="47"/>
      <c r="C1353" s="48"/>
      <c r="D1353" s="48"/>
      <c r="E1353" s="49"/>
      <c r="F1353" s="50"/>
      <c r="G1353" s="51"/>
      <c r="H1353" s="51"/>
      <c r="I1353" s="52"/>
      <c r="J1353" s="53"/>
      <c r="K1353" s="54" t="n">
        <f aca="false">I1353-(I1353*J1353)</f>
        <v>0</v>
      </c>
      <c r="L1353" s="54"/>
      <c r="M1353" s="55"/>
      <c r="N1353" s="56" t="n">
        <f aca="false">IF(M1353="",(K1353),(K1353/M1353))</f>
        <v>0</v>
      </c>
      <c r="O1353" s="57" t="e">
        <f aca="false">(1-(N1353/R1353))</f>
        <v>#DIV/0!</v>
      </c>
      <c r="P1353" s="58"/>
      <c r="Q1353" s="58"/>
      <c r="R1353" s="59"/>
      <c r="S1353" s="60"/>
      <c r="T1353" s="61" t="str">
        <f aca="false">IF(W1353="","",VLOOKUP(W1353,Categories!$M$155:$N$866,2,FALSE()))</f>
        <v/>
      </c>
      <c r="U1353" s="62"/>
      <c r="V1353" s="63"/>
      <c r="W1353" s="64"/>
      <c r="X1353" s="65"/>
      <c r="Y1353" s="66" t="str">
        <f aca="false">IF(ISERROR(VLOOKUP(T1353,'Target Margins'!A:F,5,FALSE())),"",VLOOKUP(T1353,'Target Margins'!A:F,5,FALSE()))</f>
        <v/>
      </c>
    </row>
    <row r="1354" customFormat="false" ht="13" hidden="false" customHeight="true" outlineLevel="0" collapsed="false">
      <c r="A1354" s="46"/>
      <c r="B1354" s="47"/>
      <c r="C1354" s="48"/>
      <c r="D1354" s="48"/>
      <c r="E1354" s="49"/>
      <c r="F1354" s="50"/>
      <c r="G1354" s="51"/>
      <c r="H1354" s="51"/>
      <c r="I1354" s="52"/>
      <c r="J1354" s="53"/>
      <c r="K1354" s="54" t="n">
        <f aca="false">I1354-(I1354*J1354)</f>
        <v>0</v>
      </c>
      <c r="L1354" s="54"/>
      <c r="M1354" s="55"/>
      <c r="N1354" s="56" t="n">
        <f aca="false">IF(M1354="",(K1354),(K1354/M1354))</f>
        <v>0</v>
      </c>
      <c r="O1354" s="57" t="e">
        <f aca="false">(1-(N1354/R1354))</f>
        <v>#DIV/0!</v>
      </c>
      <c r="P1354" s="58"/>
      <c r="Q1354" s="58"/>
      <c r="R1354" s="59"/>
      <c r="S1354" s="60"/>
      <c r="T1354" s="61" t="str">
        <f aca="false">IF(W1354="","",VLOOKUP(W1354,Categories!$M$155:$N$866,2,FALSE()))</f>
        <v/>
      </c>
      <c r="U1354" s="62"/>
      <c r="V1354" s="63"/>
      <c r="W1354" s="64"/>
      <c r="X1354" s="65"/>
      <c r="Y1354" s="66" t="str">
        <f aca="false">IF(ISERROR(VLOOKUP(T1354,'Target Margins'!A:F,5,FALSE())),"",VLOOKUP(T1354,'Target Margins'!A:F,5,FALSE()))</f>
        <v/>
      </c>
    </row>
    <row r="1355" customFormat="false" ht="13" hidden="false" customHeight="true" outlineLevel="0" collapsed="false">
      <c r="A1355" s="46"/>
      <c r="B1355" s="47"/>
      <c r="C1355" s="48"/>
      <c r="D1355" s="48"/>
      <c r="E1355" s="49"/>
      <c r="F1355" s="50"/>
      <c r="G1355" s="51"/>
      <c r="H1355" s="51"/>
      <c r="I1355" s="52"/>
      <c r="J1355" s="53"/>
      <c r="K1355" s="54" t="n">
        <f aca="false">I1355-(I1355*J1355)</f>
        <v>0</v>
      </c>
      <c r="L1355" s="54"/>
      <c r="M1355" s="55"/>
      <c r="N1355" s="56" t="n">
        <f aca="false">IF(M1355="",(K1355),(K1355/M1355))</f>
        <v>0</v>
      </c>
      <c r="O1355" s="57" t="e">
        <f aca="false">(1-(N1355/R1355))</f>
        <v>#DIV/0!</v>
      </c>
      <c r="P1355" s="58"/>
      <c r="Q1355" s="58"/>
      <c r="R1355" s="59"/>
      <c r="S1355" s="60"/>
      <c r="T1355" s="61" t="str">
        <f aca="false">IF(W1355="","",VLOOKUP(W1355,Categories!$M$155:$N$866,2,FALSE()))</f>
        <v/>
      </c>
      <c r="U1355" s="62"/>
      <c r="V1355" s="63"/>
      <c r="W1355" s="64"/>
      <c r="X1355" s="65"/>
      <c r="Y1355" s="66" t="str">
        <f aca="false">IF(ISERROR(VLOOKUP(T1355,'Target Margins'!A:F,5,FALSE())),"",VLOOKUP(T1355,'Target Margins'!A:F,5,FALSE()))</f>
        <v/>
      </c>
    </row>
    <row r="1356" customFormat="false" ht="13" hidden="false" customHeight="true" outlineLevel="0" collapsed="false">
      <c r="A1356" s="46"/>
      <c r="B1356" s="47"/>
      <c r="C1356" s="48"/>
      <c r="D1356" s="48"/>
      <c r="E1356" s="49"/>
      <c r="F1356" s="50"/>
      <c r="G1356" s="51"/>
      <c r="H1356" s="51"/>
      <c r="I1356" s="52"/>
      <c r="J1356" s="53"/>
      <c r="K1356" s="54" t="n">
        <f aca="false">I1356-(I1356*J1356)</f>
        <v>0</v>
      </c>
      <c r="L1356" s="54"/>
      <c r="M1356" s="55"/>
      <c r="N1356" s="56" t="n">
        <f aca="false">IF(M1356="",(K1356),(K1356/M1356))</f>
        <v>0</v>
      </c>
      <c r="O1356" s="57" t="e">
        <f aca="false">(1-(N1356/R1356))</f>
        <v>#DIV/0!</v>
      </c>
      <c r="P1356" s="58"/>
      <c r="Q1356" s="58"/>
      <c r="R1356" s="59"/>
      <c r="S1356" s="60"/>
      <c r="T1356" s="61" t="str">
        <f aca="false">IF(W1356="","",VLOOKUP(W1356,Categories!$M$155:$N$866,2,FALSE()))</f>
        <v/>
      </c>
      <c r="U1356" s="62"/>
      <c r="V1356" s="63"/>
      <c r="W1356" s="64"/>
      <c r="X1356" s="65"/>
      <c r="Y1356" s="66" t="str">
        <f aca="false">IF(ISERROR(VLOOKUP(T1356,'Target Margins'!A:F,5,FALSE())),"",VLOOKUP(T1356,'Target Margins'!A:F,5,FALSE()))</f>
        <v/>
      </c>
    </row>
    <row r="1357" customFormat="false" ht="13" hidden="false" customHeight="true" outlineLevel="0" collapsed="false">
      <c r="A1357" s="46"/>
      <c r="B1357" s="47"/>
      <c r="C1357" s="48"/>
      <c r="D1357" s="48"/>
      <c r="E1357" s="49"/>
      <c r="F1357" s="50"/>
      <c r="G1357" s="51"/>
      <c r="H1357" s="51"/>
      <c r="I1357" s="52"/>
      <c r="J1357" s="53"/>
      <c r="K1357" s="54" t="n">
        <f aca="false">I1357-(I1357*J1357)</f>
        <v>0</v>
      </c>
      <c r="L1357" s="54"/>
      <c r="M1357" s="55"/>
      <c r="N1357" s="56" t="n">
        <f aca="false">IF(M1357="",(K1357),(K1357/M1357))</f>
        <v>0</v>
      </c>
      <c r="O1357" s="57" t="e">
        <f aca="false">(1-(N1357/R1357))</f>
        <v>#DIV/0!</v>
      </c>
      <c r="P1357" s="58"/>
      <c r="Q1357" s="58"/>
      <c r="R1357" s="59"/>
      <c r="S1357" s="60"/>
      <c r="T1357" s="61" t="str">
        <f aca="false">IF(W1357="","",VLOOKUP(W1357,Categories!$M$155:$N$866,2,FALSE()))</f>
        <v/>
      </c>
      <c r="U1357" s="62"/>
      <c r="V1357" s="63"/>
      <c r="W1357" s="64"/>
      <c r="X1357" s="65"/>
      <c r="Y1357" s="66" t="str">
        <f aca="false">IF(ISERROR(VLOOKUP(T1357,'Target Margins'!A:F,5,FALSE())),"",VLOOKUP(T1357,'Target Margins'!A:F,5,FALSE()))</f>
        <v/>
      </c>
    </row>
    <row r="1358" customFormat="false" ht="13" hidden="false" customHeight="true" outlineLevel="0" collapsed="false">
      <c r="A1358" s="46"/>
      <c r="B1358" s="47"/>
      <c r="C1358" s="48"/>
      <c r="D1358" s="48"/>
      <c r="E1358" s="49"/>
      <c r="F1358" s="50"/>
      <c r="G1358" s="51"/>
      <c r="H1358" s="51"/>
      <c r="I1358" s="52"/>
      <c r="J1358" s="53"/>
      <c r="K1358" s="54" t="n">
        <f aca="false">I1358-(I1358*J1358)</f>
        <v>0</v>
      </c>
      <c r="L1358" s="54"/>
      <c r="M1358" s="55"/>
      <c r="N1358" s="56" t="n">
        <f aca="false">IF(M1358="",(K1358),(K1358/M1358))</f>
        <v>0</v>
      </c>
      <c r="O1358" s="57" t="e">
        <f aca="false">(1-(N1358/R1358))</f>
        <v>#DIV/0!</v>
      </c>
      <c r="P1358" s="58"/>
      <c r="Q1358" s="58"/>
      <c r="R1358" s="59"/>
      <c r="S1358" s="60"/>
      <c r="T1358" s="61" t="str">
        <f aca="false">IF(W1358="","",VLOOKUP(W1358,Categories!$M$155:$N$866,2,FALSE()))</f>
        <v/>
      </c>
      <c r="U1358" s="62"/>
      <c r="V1358" s="63"/>
      <c r="W1358" s="64"/>
      <c r="X1358" s="65"/>
      <c r="Y1358" s="66" t="str">
        <f aca="false">IF(ISERROR(VLOOKUP(T1358,'Target Margins'!A:F,5,FALSE())),"",VLOOKUP(T1358,'Target Margins'!A:F,5,FALSE()))</f>
        <v/>
      </c>
    </row>
    <row r="1359" customFormat="false" ht="13" hidden="false" customHeight="true" outlineLevel="0" collapsed="false">
      <c r="A1359" s="46"/>
      <c r="B1359" s="47"/>
      <c r="C1359" s="48"/>
      <c r="D1359" s="48"/>
      <c r="E1359" s="49"/>
      <c r="F1359" s="50"/>
      <c r="G1359" s="51"/>
      <c r="H1359" s="51"/>
      <c r="I1359" s="52"/>
      <c r="J1359" s="53"/>
      <c r="K1359" s="54" t="n">
        <f aca="false">I1359-(I1359*J1359)</f>
        <v>0</v>
      </c>
      <c r="L1359" s="54"/>
      <c r="M1359" s="55"/>
      <c r="N1359" s="56" t="n">
        <f aca="false">IF(M1359="",(K1359),(K1359/M1359))</f>
        <v>0</v>
      </c>
      <c r="O1359" s="57" t="e">
        <f aca="false">(1-(N1359/R1359))</f>
        <v>#DIV/0!</v>
      </c>
      <c r="P1359" s="58"/>
      <c r="Q1359" s="58"/>
      <c r="R1359" s="59"/>
      <c r="S1359" s="60"/>
      <c r="T1359" s="61" t="str">
        <f aca="false">IF(W1359="","",VLOOKUP(W1359,Categories!$M$155:$N$866,2,FALSE()))</f>
        <v/>
      </c>
      <c r="U1359" s="62"/>
      <c r="V1359" s="63"/>
      <c r="W1359" s="64"/>
      <c r="X1359" s="65"/>
      <c r="Y1359" s="66" t="str">
        <f aca="false">IF(ISERROR(VLOOKUP(T1359,'Target Margins'!A:F,5,FALSE())),"",VLOOKUP(T1359,'Target Margins'!A:F,5,FALSE()))</f>
        <v/>
      </c>
    </row>
    <row r="1360" customFormat="false" ht="13" hidden="false" customHeight="true" outlineLevel="0" collapsed="false">
      <c r="A1360" s="46"/>
      <c r="B1360" s="47"/>
      <c r="C1360" s="48"/>
      <c r="D1360" s="48"/>
      <c r="E1360" s="49"/>
      <c r="F1360" s="50"/>
      <c r="G1360" s="51"/>
      <c r="H1360" s="51"/>
      <c r="I1360" s="52"/>
      <c r="J1360" s="53"/>
      <c r="K1360" s="54" t="n">
        <f aca="false">I1360-(I1360*J1360)</f>
        <v>0</v>
      </c>
      <c r="L1360" s="54"/>
      <c r="M1360" s="55"/>
      <c r="N1360" s="56" t="n">
        <f aca="false">IF(M1360="",(K1360),(K1360/M1360))</f>
        <v>0</v>
      </c>
      <c r="O1360" s="57" t="e">
        <f aca="false">(1-(N1360/R1360))</f>
        <v>#DIV/0!</v>
      </c>
      <c r="P1360" s="58"/>
      <c r="Q1360" s="58"/>
      <c r="R1360" s="59"/>
      <c r="S1360" s="60"/>
      <c r="T1360" s="61" t="str">
        <f aca="false">IF(W1360="","",VLOOKUP(W1360,Categories!$M$155:$N$866,2,FALSE()))</f>
        <v/>
      </c>
      <c r="U1360" s="62"/>
      <c r="V1360" s="63"/>
      <c r="W1360" s="64"/>
      <c r="X1360" s="65"/>
      <c r="Y1360" s="66" t="str">
        <f aca="false">IF(ISERROR(VLOOKUP(T1360,'Target Margins'!A:F,5,FALSE())),"",VLOOKUP(T1360,'Target Margins'!A:F,5,FALSE()))</f>
        <v/>
      </c>
    </row>
    <row r="1361" customFormat="false" ht="13" hidden="false" customHeight="true" outlineLevel="0" collapsed="false">
      <c r="A1361" s="46"/>
      <c r="B1361" s="47"/>
      <c r="C1361" s="48"/>
      <c r="D1361" s="48"/>
      <c r="E1361" s="49"/>
      <c r="F1361" s="50"/>
      <c r="G1361" s="51"/>
      <c r="H1361" s="51"/>
      <c r="I1361" s="52"/>
      <c r="J1361" s="53"/>
      <c r="K1361" s="54" t="n">
        <f aca="false">I1361-(I1361*J1361)</f>
        <v>0</v>
      </c>
      <c r="L1361" s="54"/>
      <c r="M1361" s="55"/>
      <c r="N1361" s="56" t="n">
        <f aca="false">IF(M1361="",(K1361),(K1361/M1361))</f>
        <v>0</v>
      </c>
      <c r="O1361" s="57" t="e">
        <f aca="false">(1-(N1361/R1361))</f>
        <v>#DIV/0!</v>
      </c>
      <c r="P1361" s="58"/>
      <c r="Q1361" s="58"/>
      <c r="R1361" s="59"/>
      <c r="S1361" s="60"/>
      <c r="T1361" s="61" t="str">
        <f aca="false">IF(W1361="","",VLOOKUP(W1361,Categories!$M$155:$N$866,2,FALSE()))</f>
        <v/>
      </c>
      <c r="U1361" s="62"/>
      <c r="V1361" s="63"/>
      <c r="W1361" s="64"/>
      <c r="X1361" s="65"/>
      <c r="Y1361" s="66" t="str">
        <f aca="false">IF(ISERROR(VLOOKUP(T1361,'Target Margins'!A:F,5,FALSE())),"",VLOOKUP(T1361,'Target Margins'!A:F,5,FALSE()))</f>
        <v/>
      </c>
    </row>
    <row r="1362" customFormat="false" ht="13" hidden="false" customHeight="true" outlineLevel="0" collapsed="false">
      <c r="A1362" s="46"/>
      <c r="B1362" s="47"/>
      <c r="C1362" s="48"/>
      <c r="D1362" s="48"/>
      <c r="E1362" s="49"/>
      <c r="F1362" s="50"/>
      <c r="G1362" s="51"/>
      <c r="H1362" s="51"/>
      <c r="I1362" s="52"/>
      <c r="J1362" s="53"/>
      <c r="K1362" s="54" t="n">
        <f aca="false">I1362-(I1362*J1362)</f>
        <v>0</v>
      </c>
      <c r="L1362" s="54"/>
      <c r="M1362" s="55"/>
      <c r="N1362" s="56" t="n">
        <f aca="false">IF(M1362="",(K1362),(K1362/M1362))</f>
        <v>0</v>
      </c>
      <c r="O1362" s="57" t="e">
        <f aca="false">(1-(N1362/R1362))</f>
        <v>#DIV/0!</v>
      </c>
      <c r="P1362" s="58"/>
      <c r="Q1362" s="58"/>
      <c r="R1362" s="59"/>
      <c r="S1362" s="60"/>
      <c r="T1362" s="61" t="str">
        <f aca="false">IF(W1362="","",VLOOKUP(W1362,Categories!$M$155:$N$866,2,FALSE()))</f>
        <v/>
      </c>
      <c r="U1362" s="62"/>
      <c r="V1362" s="63"/>
      <c r="W1362" s="64"/>
      <c r="X1362" s="65"/>
      <c r="Y1362" s="66" t="str">
        <f aca="false">IF(ISERROR(VLOOKUP(T1362,'Target Margins'!A:F,5,FALSE())),"",VLOOKUP(T1362,'Target Margins'!A:F,5,FALSE()))</f>
        <v/>
      </c>
    </row>
    <row r="1363" customFormat="false" ht="13" hidden="false" customHeight="true" outlineLevel="0" collapsed="false">
      <c r="A1363" s="46"/>
      <c r="B1363" s="47"/>
      <c r="C1363" s="48"/>
      <c r="D1363" s="48"/>
      <c r="E1363" s="49"/>
      <c r="F1363" s="50"/>
      <c r="G1363" s="51"/>
      <c r="H1363" s="51"/>
      <c r="I1363" s="52"/>
      <c r="J1363" s="53"/>
      <c r="K1363" s="54" t="n">
        <f aca="false">I1363-(I1363*J1363)</f>
        <v>0</v>
      </c>
      <c r="L1363" s="54"/>
      <c r="M1363" s="55"/>
      <c r="N1363" s="56" t="n">
        <f aca="false">IF(M1363="",(K1363),(K1363/M1363))</f>
        <v>0</v>
      </c>
      <c r="O1363" s="57" t="e">
        <f aca="false">(1-(N1363/R1363))</f>
        <v>#DIV/0!</v>
      </c>
      <c r="P1363" s="58"/>
      <c r="Q1363" s="58"/>
      <c r="R1363" s="59"/>
      <c r="S1363" s="60"/>
      <c r="T1363" s="61" t="str">
        <f aca="false">IF(W1363="","",VLOOKUP(W1363,Categories!$M$155:$N$866,2,FALSE()))</f>
        <v/>
      </c>
      <c r="U1363" s="62"/>
      <c r="V1363" s="63"/>
      <c r="W1363" s="64"/>
      <c r="X1363" s="65"/>
      <c r="Y1363" s="66" t="str">
        <f aca="false">IF(ISERROR(VLOOKUP(T1363,'Target Margins'!A:F,5,FALSE())),"",VLOOKUP(T1363,'Target Margins'!A:F,5,FALSE()))</f>
        <v/>
      </c>
    </row>
    <row r="1364" customFormat="false" ht="13" hidden="false" customHeight="true" outlineLevel="0" collapsed="false">
      <c r="A1364" s="46"/>
      <c r="B1364" s="47"/>
      <c r="C1364" s="48"/>
      <c r="D1364" s="48"/>
      <c r="E1364" s="49"/>
      <c r="F1364" s="50"/>
      <c r="G1364" s="51"/>
      <c r="H1364" s="51"/>
      <c r="I1364" s="52"/>
      <c r="J1364" s="53"/>
      <c r="K1364" s="54" t="n">
        <f aca="false">I1364-(I1364*J1364)</f>
        <v>0</v>
      </c>
      <c r="L1364" s="54"/>
      <c r="M1364" s="55"/>
      <c r="N1364" s="56" t="n">
        <f aca="false">IF(M1364="",(K1364),(K1364/M1364))</f>
        <v>0</v>
      </c>
      <c r="O1364" s="57" t="e">
        <f aca="false">(1-(N1364/R1364))</f>
        <v>#DIV/0!</v>
      </c>
      <c r="P1364" s="58"/>
      <c r="Q1364" s="58"/>
      <c r="R1364" s="59"/>
      <c r="S1364" s="60"/>
      <c r="T1364" s="61" t="str">
        <f aca="false">IF(W1364="","",VLOOKUP(W1364,Categories!$M$155:$N$866,2,FALSE()))</f>
        <v/>
      </c>
      <c r="U1364" s="62"/>
      <c r="V1364" s="63"/>
      <c r="W1364" s="64"/>
      <c r="X1364" s="65"/>
      <c r="Y1364" s="66" t="str">
        <f aca="false">IF(ISERROR(VLOOKUP(T1364,'Target Margins'!A:F,5,FALSE())),"",VLOOKUP(T1364,'Target Margins'!A:F,5,FALSE()))</f>
        <v/>
      </c>
    </row>
    <row r="1365" customFormat="false" ht="13" hidden="false" customHeight="true" outlineLevel="0" collapsed="false">
      <c r="A1365" s="46"/>
      <c r="B1365" s="47"/>
      <c r="C1365" s="48"/>
      <c r="D1365" s="48"/>
      <c r="E1365" s="49"/>
      <c r="F1365" s="50"/>
      <c r="G1365" s="51"/>
      <c r="H1365" s="51"/>
      <c r="I1365" s="52"/>
      <c r="J1365" s="53"/>
      <c r="K1365" s="54" t="n">
        <f aca="false">I1365-(I1365*J1365)</f>
        <v>0</v>
      </c>
      <c r="L1365" s="54"/>
      <c r="M1365" s="55"/>
      <c r="N1365" s="56" t="n">
        <f aca="false">IF(M1365="",(K1365),(K1365/M1365))</f>
        <v>0</v>
      </c>
      <c r="O1365" s="57" t="e">
        <f aca="false">(1-(N1365/R1365))</f>
        <v>#DIV/0!</v>
      </c>
      <c r="P1365" s="58"/>
      <c r="Q1365" s="58"/>
      <c r="R1365" s="59"/>
      <c r="S1365" s="60"/>
      <c r="T1365" s="61" t="str">
        <f aca="false">IF(W1365="","",VLOOKUP(W1365,Categories!$M$155:$N$866,2,FALSE()))</f>
        <v/>
      </c>
      <c r="U1365" s="62"/>
      <c r="V1365" s="63"/>
      <c r="W1365" s="64"/>
      <c r="X1365" s="65"/>
      <c r="Y1365" s="66" t="str">
        <f aca="false">IF(ISERROR(VLOOKUP(T1365,'Target Margins'!A:F,5,FALSE())),"",VLOOKUP(T1365,'Target Margins'!A:F,5,FALSE()))</f>
        <v/>
      </c>
    </row>
    <row r="1366" customFormat="false" ht="13" hidden="false" customHeight="true" outlineLevel="0" collapsed="false">
      <c r="A1366" s="46"/>
      <c r="B1366" s="47"/>
      <c r="C1366" s="48"/>
      <c r="D1366" s="48"/>
      <c r="E1366" s="49"/>
      <c r="F1366" s="50"/>
      <c r="G1366" s="51"/>
      <c r="H1366" s="51"/>
      <c r="I1366" s="52"/>
      <c r="J1366" s="53"/>
      <c r="K1366" s="54" t="n">
        <f aca="false">I1366-(I1366*J1366)</f>
        <v>0</v>
      </c>
      <c r="L1366" s="54"/>
      <c r="M1366" s="55"/>
      <c r="N1366" s="56" t="n">
        <f aca="false">IF(M1366="",(K1366),(K1366/M1366))</f>
        <v>0</v>
      </c>
      <c r="O1366" s="57" t="e">
        <f aca="false">(1-(N1366/R1366))</f>
        <v>#DIV/0!</v>
      </c>
      <c r="P1366" s="58"/>
      <c r="Q1366" s="58"/>
      <c r="R1366" s="59"/>
      <c r="S1366" s="60"/>
      <c r="T1366" s="61" t="str">
        <f aca="false">IF(W1366="","",VLOOKUP(W1366,Categories!$M$155:$N$866,2,FALSE()))</f>
        <v/>
      </c>
      <c r="U1366" s="62"/>
      <c r="V1366" s="63"/>
      <c r="W1366" s="64"/>
      <c r="X1366" s="65"/>
      <c r="Y1366" s="66" t="str">
        <f aca="false">IF(ISERROR(VLOOKUP(T1366,'Target Margins'!A:F,5,FALSE())),"",VLOOKUP(T1366,'Target Margins'!A:F,5,FALSE()))</f>
        <v/>
      </c>
    </row>
    <row r="1367" customFormat="false" ht="13" hidden="false" customHeight="true" outlineLevel="0" collapsed="false">
      <c r="A1367" s="46"/>
      <c r="B1367" s="47"/>
      <c r="C1367" s="48"/>
      <c r="D1367" s="48"/>
      <c r="E1367" s="49"/>
      <c r="F1367" s="50"/>
      <c r="G1367" s="51"/>
      <c r="H1367" s="51"/>
      <c r="I1367" s="52"/>
      <c r="J1367" s="53"/>
      <c r="K1367" s="54" t="n">
        <f aca="false">I1367-(I1367*J1367)</f>
        <v>0</v>
      </c>
      <c r="L1367" s="54"/>
      <c r="M1367" s="55"/>
      <c r="N1367" s="56" t="n">
        <f aca="false">IF(M1367="",(K1367),(K1367/M1367))</f>
        <v>0</v>
      </c>
      <c r="O1367" s="57" t="e">
        <f aca="false">(1-(N1367/R1367))</f>
        <v>#DIV/0!</v>
      </c>
      <c r="P1367" s="58"/>
      <c r="Q1367" s="58"/>
      <c r="R1367" s="59"/>
      <c r="S1367" s="60"/>
      <c r="T1367" s="61" t="str">
        <f aca="false">IF(W1367="","",VLOOKUP(W1367,Categories!$M$155:$N$866,2,FALSE()))</f>
        <v/>
      </c>
      <c r="U1367" s="62"/>
      <c r="V1367" s="63"/>
      <c r="W1367" s="64"/>
      <c r="X1367" s="65"/>
      <c r="Y1367" s="66" t="str">
        <f aca="false">IF(ISERROR(VLOOKUP(T1367,'Target Margins'!A:F,5,FALSE())),"",VLOOKUP(T1367,'Target Margins'!A:F,5,FALSE()))</f>
        <v/>
      </c>
    </row>
    <row r="1368" customFormat="false" ht="13" hidden="false" customHeight="true" outlineLevel="0" collapsed="false">
      <c r="A1368" s="46"/>
      <c r="B1368" s="47"/>
      <c r="C1368" s="48"/>
      <c r="D1368" s="48"/>
      <c r="E1368" s="49"/>
      <c r="F1368" s="50"/>
      <c r="G1368" s="51"/>
      <c r="H1368" s="51"/>
      <c r="I1368" s="52"/>
      <c r="J1368" s="53"/>
      <c r="K1368" s="54" t="n">
        <f aca="false">I1368-(I1368*J1368)</f>
        <v>0</v>
      </c>
      <c r="L1368" s="54"/>
      <c r="M1368" s="55"/>
      <c r="N1368" s="56" t="n">
        <f aca="false">IF(M1368="",(K1368),(K1368/M1368))</f>
        <v>0</v>
      </c>
      <c r="O1368" s="57" t="e">
        <f aca="false">(1-(N1368/R1368))</f>
        <v>#DIV/0!</v>
      </c>
      <c r="P1368" s="58"/>
      <c r="Q1368" s="58"/>
      <c r="R1368" s="59"/>
      <c r="S1368" s="60"/>
      <c r="T1368" s="61" t="str">
        <f aca="false">IF(W1368="","",VLOOKUP(W1368,Categories!$M$155:$N$866,2,FALSE()))</f>
        <v/>
      </c>
      <c r="U1368" s="62"/>
      <c r="V1368" s="63"/>
      <c r="W1368" s="64"/>
      <c r="X1368" s="65"/>
      <c r="Y1368" s="66" t="str">
        <f aca="false">IF(ISERROR(VLOOKUP(T1368,'Target Margins'!A:F,5,FALSE())),"",VLOOKUP(T1368,'Target Margins'!A:F,5,FALSE()))</f>
        <v/>
      </c>
    </row>
    <row r="1369" customFormat="false" ht="13" hidden="false" customHeight="true" outlineLevel="0" collapsed="false">
      <c r="A1369" s="46"/>
      <c r="B1369" s="47"/>
      <c r="C1369" s="48"/>
      <c r="D1369" s="48"/>
      <c r="E1369" s="49"/>
      <c r="F1369" s="50"/>
      <c r="G1369" s="51"/>
      <c r="H1369" s="51"/>
      <c r="I1369" s="52"/>
      <c r="J1369" s="53"/>
      <c r="K1369" s="54" t="n">
        <f aca="false">I1369-(I1369*J1369)</f>
        <v>0</v>
      </c>
      <c r="L1369" s="54"/>
      <c r="M1369" s="55"/>
      <c r="N1369" s="56" t="n">
        <f aca="false">IF(M1369="",(K1369),(K1369/M1369))</f>
        <v>0</v>
      </c>
      <c r="O1369" s="57" t="e">
        <f aca="false">(1-(N1369/R1369))</f>
        <v>#DIV/0!</v>
      </c>
      <c r="P1369" s="58"/>
      <c r="Q1369" s="58"/>
      <c r="R1369" s="59"/>
      <c r="S1369" s="60"/>
      <c r="T1369" s="61" t="str">
        <f aca="false">IF(W1369="","",VLOOKUP(W1369,Categories!$M$155:$N$866,2,FALSE()))</f>
        <v/>
      </c>
      <c r="U1369" s="62"/>
      <c r="V1369" s="63"/>
      <c r="W1369" s="64"/>
      <c r="X1369" s="65"/>
      <c r="Y1369" s="66" t="str">
        <f aca="false">IF(ISERROR(VLOOKUP(T1369,'Target Margins'!A:F,5,FALSE())),"",VLOOKUP(T1369,'Target Margins'!A:F,5,FALSE()))</f>
        <v/>
      </c>
    </row>
    <row r="1370" customFormat="false" ht="13" hidden="false" customHeight="true" outlineLevel="0" collapsed="false">
      <c r="A1370" s="46"/>
      <c r="B1370" s="47"/>
      <c r="C1370" s="48"/>
      <c r="D1370" s="48"/>
      <c r="E1370" s="49"/>
      <c r="F1370" s="50"/>
      <c r="G1370" s="51"/>
      <c r="H1370" s="51"/>
      <c r="I1370" s="52"/>
      <c r="J1370" s="53"/>
      <c r="K1370" s="54" t="n">
        <f aca="false">I1370-(I1370*J1370)</f>
        <v>0</v>
      </c>
      <c r="L1370" s="54"/>
      <c r="M1370" s="55"/>
      <c r="N1370" s="56" t="n">
        <f aca="false">IF(M1370="",(K1370),(K1370/M1370))</f>
        <v>0</v>
      </c>
      <c r="O1370" s="57" t="e">
        <f aca="false">(1-(N1370/R1370))</f>
        <v>#DIV/0!</v>
      </c>
      <c r="P1370" s="58"/>
      <c r="Q1370" s="58"/>
      <c r="R1370" s="59"/>
      <c r="S1370" s="60"/>
      <c r="T1370" s="61" t="str">
        <f aca="false">IF(W1370="","",VLOOKUP(W1370,Categories!$M$155:$N$866,2,FALSE()))</f>
        <v/>
      </c>
      <c r="U1370" s="62"/>
      <c r="V1370" s="63"/>
      <c r="W1370" s="64"/>
      <c r="X1370" s="65"/>
      <c r="Y1370" s="66" t="str">
        <f aca="false">IF(ISERROR(VLOOKUP(T1370,'Target Margins'!A:F,5,FALSE())),"",VLOOKUP(T1370,'Target Margins'!A:F,5,FALSE()))</f>
        <v/>
      </c>
    </row>
    <row r="1371" customFormat="false" ht="13" hidden="false" customHeight="true" outlineLevel="0" collapsed="false">
      <c r="A1371" s="46"/>
      <c r="B1371" s="47"/>
      <c r="C1371" s="48"/>
      <c r="D1371" s="48"/>
      <c r="E1371" s="49"/>
      <c r="F1371" s="50"/>
      <c r="G1371" s="51"/>
      <c r="H1371" s="51"/>
      <c r="I1371" s="52"/>
      <c r="J1371" s="53"/>
      <c r="K1371" s="54" t="n">
        <f aca="false">I1371-(I1371*J1371)</f>
        <v>0</v>
      </c>
      <c r="L1371" s="54"/>
      <c r="M1371" s="55"/>
      <c r="N1371" s="56" t="n">
        <f aca="false">IF(M1371="",(K1371),(K1371/M1371))</f>
        <v>0</v>
      </c>
      <c r="O1371" s="57" t="e">
        <f aca="false">(1-(N1371/R1371))</f>
        <v>#DIV/0!</v>
      </c>
      <c r="P1371" s="58"/>
      <c r="Q1371" s="58"/>
      <c r="R1371" s="59"/>
      <c r="S1371" s="60"/>
      <c r="T1371" s="61" t="str">
        <f aca="false">IF(W1371="","",VLOOKUP(W1371,Categories!$M$155:$N$866,2,FALSE()))</f>
        <v/>
      </c>
      <c r="U1371" s="62"/>
      <c r="V1371" s="63"/>
      <c r="W1371" s="64"/>
      <c r="X1371" s="65"/>
      <c r="Y1371" s="66" t="str">
        <f aca="false">IF(ISERROR(VLOOKUP(T1371,'Target Margins'!A:F,5,FALSE())),"",VLOOKUP(T1371,'Target Margins'!A:F,5,FALSE()))</f>
        <v/>
      </c>
    </row>
    <row r="1372" customFormat="false" ht="13" hidden="false" customHeight="true" outlineLevel="0" collapsed="false">
      <c r="A1372" s="46"/>
      <c r="B1372" s="47"/>
      <c r="C1372" s="48"/>
      <c r="D1372" s="48"/>
      <c r="E1372" s="49"/>
      <c r="F1372" s="50"/>
      <c r="G1372" s="51"/>
      <c r="H1372" s="51"/>
      <c r="I1372" s="52"/>
      <c r="J1372" s="53"/>
      <c r="K1372" s="54" t="n">
        <f aca="false">I1372-(I1372*J1372)</f>
        <v>0</v>
      </c>
      <c r="L1372" s="54"/>
      <c r="M1372" s="55"/>
      <c r="N1372" s="56" t="n">
        <f aca="false">IF(M1372="",(K1372),(K1372/M1372))</f>
        <v>0</v>
      </c>
      <c r="O1372" s="57" t="e">
        <f aca="false">(1-(N1372/R1372))</f>
        <v>#DIV/0!</v>
      </c>
      <c r="P1372" s="58"/>
      <c r="Q1372" s="58"/>
      <c r="R1372" s="59"/>
      <c r="S1372" s="60"/>
      <c r="T1372" s="61" t="str">
        <f aca="false">IF(W1372="","",VLOOKUP(W1372,Categories!$M$155:$N$866,2,FALSE()))</f>
        <v/>
      </c>
      <c r="U1372" s="62"/>
      <c r="V1372" s="63"/>
      <c r="W1372" s="64"/>
      <c r="X1372" s="65"/>
      <c r="Y1372" s="66" t="str">
        <f aca="false">IF(ISERROR(VLOOKUP(T1372,'Target Margins'!A:F,5,FALSE())),"",VLOOKUP(T1372,'Target Margins'!A:F,5,FALSE()))</f>
        <v/>
      </c>
    </row>
    <row r="1373" customFormat="false" ht="13" hidden="false" customHeight="true" outlineLevel="0" collapsed="false">
      <c r="A1373" s="46"/>
      <c r="B1373" s="47"/>
      <c r="C1373" s="48"/>
      <c r="D1373" s="48"/>
      <c r="E1373" s="49"/>
      <c r="F1373" s="50"/>
      <c r="G1373" s="51"/>
      <c r="H1373" s="51"/>
      <c r="I1373" s="52"/>
      <c r="J1373" s="53"/>
      <c r="K1373" s="54" t="n">
        <f aca="false">I1373-(I1373*J1373)</f>
        <v>0</v>
      </c>
      <c r="L1373" s="54"/>
      <c r="M1373" s="55"/>
      <c r="N1373" s="56" t="n">
        <f aca="false">IF(M1373="",(K1373),(K1373/M1373))</f>
        <v>0</v>
      </c>
      <c r="O1373" s="57" t="e">
        <f aca="false">(1-(N1373/R1373))</f>
        <v>#DIV/0!</v>
      </c>
      <c r="P1373" s="58"/>
      <c r="Q1373" s="58"/>
      <c r="R1373" s="59"/>
      <c r="S1373" s="60"/>
      <c r="T1373" s="61" t="str">
        <f aca="false">IF(W1373="","",VLOOKUP(W1373,Categories!$M$155:$N$866,2,FALSE()))</f>
        <v/>
      </c>
      <c r="U1373" s="62"/>
      <c r="V1373" s="63"/>
      <c r="W1373" s="64"/>
      <c r="X1373" s="65"/>
      <c r="Y1373" s="66" t="str">
        <f aca="false">IF(ISERROR(VLOOKUP(T1373,'Target Margins'!A:F,5,FALSE())),"",VLOOKUP(T1373,'Target Margins'!A:F,5,FALSE()))</f>
        <v/>
      </c>
    </row>
    <row r="1374" customFormat="false" ht="13" hidden="false" customHeight="true" outlineLevel="0" collapsed="false">
      <c r="A1374" s="46"/>
      <c r="B1374" s="47"/>
      <c r="C1374" s="48"/>
      <c r="D1374" s="48"/>
      <c r="E1374" s="49"/>
      <c r="F1374" s="50"/>
      <c r="G1374" s="51"/>
      <c r="H1374" s="51"/>
      <c r="I1374" s="52"/>
      <c r="J1374" s="53"/>
      <c r="K1374" s="54" t="n">
        <f aca="false">I1374-(I1374*J1374)</f>
        <v>0</v>
      </c>
      <c r="L1374" s="54"/>
      <c r="M1374" s="55"/>
      <c r="N1374" s="56" t="n">
        <f aca="false">IF(M1374="",(K1374),(K1374/M1374))</f>
        <v>0</v>
      </c>
      <c r="O1374" s="57" t="e">
        <f aca="false">(1-(N1374/R1374))</f>
        <v>#DIV/0!</v>
      </c>
      <c r="P1374" s="58"/>
      <c r="Q1374" s="58"/>
      <c r="R1374" s="59"/>
      <c r="S1374" s="60"/>
      <c r="T1374" s="61" t="str">
        <f aca="false">IF(W1374="","",VLOOKUP(W1374,Categories!$M$155:$N$866,2,FALSE()))</f>
        <v/>
      </c>
      <c r="U1374" s="62"/>
      <c r="V1374" s="63"/>
      <c r="W1374" s="64"/>
      <c r="X1374" s="65"/>
      <c r="Y1374" s="66" t="str">
        <f aca="false">IF(ISERROR(VLOOKUP(T1374,'Target Margins'!A:F,5,FALSE())),"",VLOOKUP(T1374,'Target Margins'!A:F,5,FALSE()))</f>
        <v/>
      </c>
    </row>
    <row r="1375" customFormat="false" ht="13" hidden="false" customHeight="true" outlineLevel="0" collapsed="false">
      <c r="A1375" s="46"/>
      <c r="B1375" s="47"/>
      <c r="C1375" s="48"/>
      <c r="D1375" s="48"/>
      <c r="E1375" s="49"/>
      <c r="F1375" s="50"/>
      <c r="G1375" s="51"/>
      <c r="H1375" s="51"/>
      <c r="I1375" s="52"/>
      <c r="J1375" s="53"/>
      <c r="K1375" s="54" t="n">
        <f aca="false">I1375-(I1375*J1375)</f>
        <v>0</v>
      </c>
      <c r="L1375" s="54"/>
      <c r="M1375" s="55"/>
      <c r="N1375" s="56" t="n">
        <f aca="false">IF(M1375="",(K1375),(K1375/M1375))</f>
        <v>0</v>
      </c>
      <c r="O1375" s="57" t="e">
        <f aca="false">(1-(N1375/R1375))</f>
        <v>#DIV/0!</v>
      </c>
      <c r="P1375" s="58"/>
      <c r="Q1375" s="58"/>
      <c r="R1375" s="59"/>
      <c r="S1375" s="60"/>
      <c r="T1375" s="61" t="str">
        <f aca="false">IF(W1375="","",VLOOKUP(W1375,Categories!$M$155:$N$866,2,FALSE()))</f>
        <v/>
      </c>
      <c r="U1375" s="62"/>
      <c r="V1375" s="63"/>
      <c r="W1375" s="64"/>
      <c r="X1375" s="65"/>
      <c r="Y1375" s="66" t="str">
        <f aca="false">IF(ISERROR(VLOOKUP(T1375,'Target Margins'!A:F,5,FALSE())),"",VLOOKUP(T1375,'Target Margins'!A:F,5,FALSE()))</f>
        <v/>
      </c>
    </row>
    <row r="1376" customFormat="false" ht="13" hidden="false" customHeight="true" outlineLevel="0" collapsed="false">
      <c r="A1376" s="46"/>
      <c r="B1376" s="47"/>
      <c r="C1376" s="48"/>
      <c r="D1376" s="48"/>
      <c r="E1376" s="49"/>
      <c r="F1376" s="50"/>
      <c r="G1376" s="51"/>
      <c r="H1376" s="51"/>
      <c r="I1376" s="52"/>
      <c r="J1376" s="53"/>
      <c r="K1376" s="54" t="n">
        <f aca="false">I1376-(I1376*J1376)</f>
        <v>0</v>
      </c>
      <c r="L1376" s="54"/>
      <c r="M1376" s="55"/>
      <c r="N1376" s="56" t="n">
        <f aca="false">IF(M1376="",(K1376),(K1376/M1376))</f>
        <v>0</v>
      </c>
      <c r="O1376" s="57" t="e">
        <f aca="false">(1-(N1376/R1376))</f>
        <v>#DIV/0!</v>
      </c>
      <c r="P1376" s="58"/>
      <c r="Q1376" s="58"/>
      <c r="R1376" s="59"/>
      <c r="S1376" s="60"/>
      <c r="T1376" s="61" t="str">
        <f aca="false">IF(W1376="","",VLOOKUP(W1376,Categories!$M$155:$N$866,2,FALSE()))</f>
        <v/>
      </c>
      <c r="U1376" s="62"/>
      <c r="V1376" s="63"/>
      <c r="W1376" s="64"/>
      <c r="X1376" s="65"/>
      <c r="Y1376" s="66" t="str">
        <f aca="false">IF(ISERROR(VLOOKUP(T1376,'Target Margins'!A:F,5,FALSE())),"",VLOOKUP(T1376,'Target Margins'!A:F,5,FALSE()))</f>
        <v/>
      </c>
    </row>
    <row r="1377" customFormat="false" ht="13" hidden="false" customHeight="true" outlineLevel="0" collapsed="false">
      <c r="A1377" s="46"/>
      <c r="B1377" s="47"/>
      <c r="C1377" s="48"/>
      <c r="D1377" s="48"/>
      <c r="E1377" s="49"/>
      <c r="F1377" s="50"/>
      <c r="G1377" s="51"/>
      <c r="H1377" s="51"/>
      <c r="I1377" s="52"/>
      <c r="J1377" s="53"/>
      <c r="K1377" s="54" t="n">
        <f aca="false">I1377-(I1377*J1377)</f>
        <v>0</v>
      </c>
      <c r="L1377" s="54"/>
      <c r="M1377" s="55"/>
      <c r="N1377" s="56" t="n">
        <f aca="false">IF(M1377="",(K1377),(K1377/M1377))</f>
        <v>0</v>
      </c>
      <c r="O1377" s="57" t="e">
        <f aca="false">(1-(N1377/R1377))</f>
        <v>#DIV/0!</v>
      </c>
      <c r="P1377" s="58"/>
      <c r="Q1377" s="58"/>
      <c r="R1377" s="59"/>
      <c r="S1377" s="60"/>
      <c r="T1377" s="61" t="str">
        <f aca="false">IF(W1377="","",VLOOKUP(W1377,Categories!$M$155:$N$866,2,FALSE()))</f>
        <v/>
      </c>
      <c r="U1377" s="62"/>
      <c r="V1377" s="63"/>
      <c r="W1377" s="64"/>
      <c r="X1377" s="65"/>
      <c r="Y1377" s="66" t="str">
        <f aca="false">IF(ISERROR(VLOOKUP(T1377,'Target Margins'!A:F,5,FALSE())),"",VLOOKUP(T1377,'Target Margins'!A:F,5,FALSE()))</f>
        <v/>
      </c>
    </row>
    <row r="1378" customFormat="false" ht="13" hidden="false" customHeight="true" outlineLevel="0" collapsed="false">
      <c r="A1378" s="46"/>
      <c r="B1378" s="47"/>
      <c r="C1378" s="48"/>
      <c r="D1378" s="48"/>
      <c r="E1378" s="49"/>
      <c r="F1378" s="50"/>
      <c r="G1378" s="51"/>
      <c r="H1378" s="51"/>
      <c r="I1378" s="52"/>
      <c r="J1378" s="53"/>
      <c r="K1378" s="54" t="n">
        <f aca="false">I1378-(I1378*J1378)</f>
        <v>0</v>
      </c>
      <c r="L1378" s="54"/>
      <c r="M1378" s="55"/>
      <c r="N1378" s="56" t="n">
        <f aca="false">IF(M1378="",(K1378),(K1378/M1378))</f>
        <v>0</v>
      </c>
      <c r="O1378" s="57" t="e">
        <f aca="false">(1-(N1378/R1378))</f>
        <v>#DIV/0!</v>
      </c>
      <c r="P1378" s="58"/>
      <c r="Q1378" s="58"/>
      <c r="R1378" s="59"/>
      <c r="S1378" s="60"/>
      <c r="T1378" s="61" t="str">
        <f aca="false">IF(W1378="","",VLOOKUP(W1378,Categories!$M$155:$N$866,2,FALSE()))</f>
        <v/>
      </c>
      <c r="U1378" s="62"/>
      <c r="V1378" s="63"/>
      <c r="W1378" s="64"/>
      <c r="X1378" s="65"/>
      <c r="Y1378" s="66" t="str">
        <f aca="false">IF(ISERROR(VLOOKUP(T1378,'Target Margins'!A:F,5,FALSE())),"",VLOOKUP(T1378,'Target Margins'!A:F,5,FALSE()))</f>
        <v/>
      </c>
    </row>
    <row r="1379" customFormat="false" ht="13" hidden="false" customHeight="true" outlineLevel="0" collapsed="false">
      <c r="A1379" s="46"/>
      <c r="B1379" s="47"/>
      <c r="C1379" s="48"/>
      <c r="D1379" s="48"/>
      <c r="E1379" s="49"/>
      <c r="F1379" s="50"/>
      <c r="G1379" s="51"/>
      <c r="H1379" s="51"/>
      <c r="I1379" s="52"/>
      <c r="J1379" s="53"/>
      <c r="K1379" s="54" t="n">
        <f aca="false">I1379-(I1379*J1379)</f>
        <v>0</v>
      </c>
      <c r="L1379" s="54"/>
      <c r="M1379" s="55"/>
      <c r="N1379" s="56" t="n">
        <f aca="false">IF(M1379="",(K1379),(K1379/M1379))</f>
        <v>0</v>
      </c>
      <c r="O1379" s="57" t="e">
        <f aca="false">(1-(N1379/R1379))</f>
        <v>#DIV/0!</v>
      </c>
      <c r="P1379" s="58"/>
      <c r="Q1379" s="58"/>
      <c r="R1379" s="59"/>
      <c r="S1379" s="60"/>
      <c r="T1379" s="61" t="str">
        <f aca="false">IF(W1379="","",VLOOKUP(W1379,Categories!$M$155:$N$866,2,FALSE()))</f>
        <v/>
      </c>
      <c r="U1379" s="62"/>
      <c r="V1379" s="63"/>
      <c r="W1379" s="64"/>
      <c r="X1379" s="65"/>
      <c r="Y1379" s="66" t="str">
        <f aca="false">IF(ISERROR(VLOOKUP(T1379,'Target Margins'!A:F,5,FALSE())),"",VLOOKUP(T1379,'Target Margins'!A:F,5,FALSE()))</f>
        <v/>
      </c>
    </row>
    <row r="1380" customFormat="false" ht="13" hidden="false" customHeight="true" outlineLevel="0" collapsed="false">
      <c r="A1380" s="46"/>
      <c r="B1380" s="47"/>
      <c r="C1380" s="48"/>
      <c r="D1380" s="48"/>
      <c r="E1380" s="49"/>
      <c r="F1380" s="50"/>
      <c r="G1380" s="51"/>
      <c r="H1380" s="51"/>
      <c r="I1380" s="52"/>
      <c r="J1380" s="53"/>
      <c r="K1380" s="54" t="n">
        <f aca="false">I1380-(I1380*J1380)</f>
        <v>0</v>
      </c>
      <c r="L1380" s="54"/>
      <c r="M1380" s="55"/>
      <c r="N1380" s="56" t="n">
        <f aca="false">IF(M1380="",(K1380),(K1380/M1380))</f>
        <v>0</v>
      </c>
      <c r="O1380" s="57" t="e">
        <f aca="false">(1-(N1380/R1380))</f>
        <v>#DIV/0!</v>
      </c>
      <c r="P1380" s="58"/>
      <c r="Q1380" s="58"/>
      <c r="R1380" s="59"/>
      <c r="S1380" s="60"/>
      <c r="T1380" s="61" t="str">
        <f aca="false">IF(W1380="","",VLOOKUP(W1380,Categories!$M$155:$N$866,2,FALSE()))</f>
        <v/>
      </c>
      <c r="U1380" s="62"/>
      <c r="V1380" s="63"/>
      <c r="W1380" s="64"/>
      <c r="X1380" s="65"/>
      <c r="Y1380" s="66" t="str">
        <f aca="false">IF(ISERROR(VLOOKUP(T1380,'Target Margins'!A:F,5,FALSE())),"",VLOOKUP(T1380,'Target Margins'!A:F,5,FALSE()))</f>
        <v/>
      </c>
    </row>
    <row r="1381" customFormat="false" ht="13" hidden="false" customHeight="true" outlineLevel="0" collapsed="false">
      <c r="A1381" s="46"/>
      <c r="B1381" s="47"/>
      <c r="C1381" s="48"/>
      <c r="D1381" s="48"/>
      <c r="E1381" s="49"/>
      <c r="F1381" s="50"/>
      <c r="G1381" s="51"/>
      <c r="H1381" s="51"/>
      <c r="I1381" s="52"/>
      <c r="J1381" s="53"/>
      <c r="K1381" s="54" t="n">
        <f aca="false">I1381-(I1381*J1381)</f>
        <v>0</v>
      </c>
      <c r="L1381" s="54"/>
      <c r="M1381" s="55"/>
      <c r="N1381" s="56" t="n">
        <f aca="false">IF(M1381="",(K1381),(K1381/M1381))</f>
        <v>0</v>
      </c>
      <c r="O1381" s="57" t="e">
        <f aca="false">(1-(N1381/R1381))</f>
        <v>#DIV/0!</v>
      </c>
      <c r="P1381" s="58"/>
      <c r="Q1381" s="58"/>
      <c r="R1381" s="59"/>
      <c r="S1381" s="60"/>
      <c r="T1381" s="61" t="str">
        <f aca="false">IF(W1381="","",VLOOKUP(W1381,Categories!$M$155:$N$866,2,FALSE()))</f>
        <v/>
      </c>
      <c r="U1381" s="62"/>
      <c r="V1381" s="63"/>
      <c r="W1381" s="64"/>
      <c r="X1381" s="65"/>
      <c r="Y1381" s="66" t="str">
        <f aca="false">IF(ISERROR(VLOOKUP(T1381,'Target Margins'!A:F,5,FALSE())),"",VLOOKUP(T1381,'Target Margins'!A:F,5,FALSE()))</f>
        <v/>
      </c>
    </row>
    <row r="1382" customFormat="false" ht="13" hidden="false" customHeight="true" outlineLevel="0" collapsed="false">
      <c r="A1382" s="46"/>
      <c r="B1382" s="47"/>
      <c r="C1382" s="48"/>
      <c r="D1382" s="48"/>
      <c r="E1382" s="49"/>
      <c r="F1382" s="50"/>
      <c r="G1382" s="51"/>
      <c r="H1382" s="51"/>
      <c r="I1382" s="52"/>
      <c r="J1382" s="53"/>
      <c r="K1382" s="54" t="n">
        <f aca="false">I1382-(I1382*J1382)</f>
        <v>0</v>
      </c>
      <c r="L1382" s="54"/>
      <c r="M1382" s="55"/>
      <c r="N1382" s="56" t="n">
        <f aca="false">IF(M1382="",(K1382),(K1382/M1382))</f>
        <v>0</v>
      </c>
      <c r="O1382" s="57" t="e">
        <f aca="false">(1-(N1382/R1382))</f>
        <v>#DIV/0!</v>
      </c>
      <c r="P1382" s="58"/>
      <c r="Q1382" s="58"/>
      <c r="R1382" s="59"/>
      <c r="S1382" s="60"/>
      <c r="T1382" s="61" t="str">
        <f aca="false">IF(W1382="","",VLOOKUP(W1382,Categories!$M$155:$N$866,2,FALSE()))</f>
        <v/>
      </c>
      <c r="U1382" s="62"/>
      <c r="V1382" s="63"/>
      <c r="W1382" s="64"/>
      <c r="X1382" s="65"/>
      <c r="Y1382" s="66" t="str">
        <f aca="false">IF(ISERROR(VLOOKUP(T1382,'Target Margins'!A:F,5,FALSE())),"",VLOOKUP(T1382,'Target Margins'!A:F,5,FALSE()))</f>
        <v/>
      </c>
    </row>
    <row r="1383" customFormat="false" ht="13" hidden="false" customHeight="true" outlineLevel="0" collapsed="false">
      <c r="A1383" s="46"/>
      <c r="B1383" s="47"/>
      <c r="C1383" s="48"/>
      <c r="D1383" s="48"/>
      <c r="E1383" s="49"/>
      <c r="F1383" s="50"/>
      <c r="G1383" s="51"/>
      <c r="H1383" s="51"/>
      <c r="I1383" s="52"/>
      <c r="J1383" s="53"/>
      <c r="K1383" s="54" t="n">
        <f aca="false">I1383-(I1383*J1383)</f>
        <v>0</v>
      </c>
      <c r="L1383" s="54"/>
      <c r="M1383" s="55"/>
      <c r="N1383" s="56" t="n">
        <f aca="false">IF(M1383="",(K1383),(K1383/M1383))</f>
        <v>0</v>
      </c>
      <c r="O1383" s="57" t="e">
        <f aca="false">(1-(N1383/R1383))</f>
        <v>#DIV/0!</v>
      </c>
      <c r="P1383" s="58"/>
      <c r="Q1383" s="58"/>
      <c r="R1383" s="59"/>
      <c r="S1383" s="60"/>
      <c r="T1383" s="61" t="str">
        <f aca="false">IF(W1383="","",VLOOKUP(W1383,Categories!$M$155:$N$866,2,FALSE()))</f>
        <v/>
      </c>
      <c r="U1383" s="62"/>
      <c r="V1383" s="63"/>
      <c r="W1383" s="64"/>
      <c r="X1383" s="65"/>
      <c r="Y1383" s="66" t="str">
        <f aca="false">IF(ISERROR(VLOOKUP(T1383,'Target Margins'!A:F,5,FALSE())),"",VLOOKUP(T1383,'Target Margins'!A:F,5,FALSE()))</f>
        <v/>
      </c>
    </row>
    <row r="1384" customFormat="false" ht="13" hidden="false" customHeight="true" outlineLevel="0" collapsed="false">
      <c r="A1384" s="46"/>
      <c r="B1384" s="47"/>
      <c r="C1384" s="48"/>
      <c r="D1384" s="48"/>
      <c r="E1384" s="49"/>
      <c r="F1384" s="50"/>
      <c r="G1384" s="51"/>
      <c r="H1384" s="51"/>
      <c r="I1384" s="52"/>
      <c r="J1384" s="53"/>
      <c r="K1384" s="54" t="n">
        <f aca="false">I1384-(I1384*J1384)</f>
        <v>0</v>
      </c>
      <c r="L1384" s="54"/>
      <c r="M1384" s="55"/>
      <c r="N1384" s="56" t="n">
        <f aca="false">IF(M1384="",(K1384),(K1384/M1384))</f>
        <v>0</v>
      </c>
      <c r="O1384" s="57" t="e">
        <f aca="false">(1-(N1384/R1384))</f>
        <v>#DIV/0!</v>
      </c>
      <c r="P1384" s="58"/>
      <c r="Q1384" s="58"/>
      <c r="R1384" s="59"/>
      <c r="S1384" s="60"/>
      <c r="T1384" s="61" t="str">
        <f aca="false">IF(W1384="","",VLOOKUP(W1384,Categories!$M$155:$N$866,2,FALSE()))</f>
        <v/>
      </c>
      <c r="U1384" s="62"/>
      <c r="V1384" s="63"/>
      <c r="W1384" s="64"/>
      <c r="X1384" s="65"/>
      <c r="Y1384" s="66" t="str">
        <f aca="false">IF(ISERROR(VLOOKUP(T1384,'Target Margins'!A:F,5,FALSE())),"",VLOOKUP(T1384,'Target Margins'!A:F,5,FALSE()))</f>
        <v/>
      </c>
    </row>
    <row r="1385" customFormat="false" ht="13" hidden="false" customHeight="true" outlineLevel="0" collapsed="false">
      <c r="A1385" s="46"/>
      <c r="B1385" s="47"/>
      <c r="C1385" s="48"/>
      <c r="D1385" s="48"/>
      <c r="E1385" s="49"/>
      <c r="F1385" s="50"/>
      <c r="G1385" s="51"/>
      <c r="H1385" s="51"/>
      <c r="I1385" s="52"/>
      <c r="J1385" s="53"/>
      <c r="K1385" s="54" t="n">
        <f aca="false">I1385-(I1385*J1385)</f>
        <v>0</v>
      </c>
      <c r="L1385" s="54"/>
      <c r="M1385" s="55"/>
      <c r="N1385" s="56" t="n">
        <f aca="false">IF(M1385="",(K1385),(K1385/M1385))</f>
        <v>0</v>
      </c>
      <c r="O1385" s="57" t="e">
        <f aca="false">(1-(N1385/R1385))</f>
        <v>#DIV/0!</v>
      </c>
      <c r="P1385" s="58"/>
      <c r="Q1385" s="58"/>
      <c r="R1385" s="59"/>
      <c r="S1385" s="60"/>
      <c r="T1385" s="61" t="str">
        <f aca="false">IF(W1385="","",VLOOKUP(W1385,Categories!$M$155:$N$866,2,FALSE()))</f>
        <v/>
      </c>
      <c r="U1385" s="62"/>
      <c r="V1385" s="63"/>
      <c r="W1385" s="64"/>
      <c r="X1385" s="65"/>
      <c r="Y1385" s="66" t="str">
        <f aca="false">IF(ISERROR(VLOOKUP(T1385,'Target Margins'!A:F,5,FALSE())),"",VLOOKUP(T1385,'Target Margins'!A:F,5,FALSE()))</f>
        <v/>
      </c>
    </row>
    <row r="1386" customFormat="false" ht="13" hidden="false" customHeight="true" outlineLevel="0" collapsed="false">
      <c r="A1386" s="46"/>
      <c r="B1386" s="47"/>
      <c r="C1386" s="48"/>
      <c r="D1386" s="48"/>
      <c r="E1386" s="49"/>
      <c r="F1386" s="50"/>
      <c r="G1386" s="51"/>
      <c r="H1386" s="51"/>
      <c r="I1386" s="52"/>
      <c r="J1386" s="53"/>
      <c r="K1386" s="54" t="n">
        <f aca="false">I1386-(I1386*J1386)</f>
        <v>0</v>
      </c>
      <c r="L1386" s="54"/>
      <c r="M1386" s="55"/>
      <c r="N1386" s="56" t="n">
        <f aca="false">IF(M1386="",(K1386),(K1386/M1386))</f>
        <v>0</v>
      </c>
      <c r="O1386" s="57" t="e">
        <f aca="false">(1-(N1386/R1386))</f>
        <v>#DIV/0!</v>
      </c>
      <c r="P1386" s="58"/>
      <c r="Q1386" s="58"/>
      <c r="R1386" s="59"/>
      <c r="S1386" s="60"/>
      <c r="T1386" s="61" t="str">
        <f aca="false">IF(W1386="","",VLOOKUP(W1386,Categories!$M$155:$N$866,2,FALSE()))</f>
        <v/>
      </c>
      <c r="U1386" s="62"/>
      <c r="V1386" s="63"/>
      <c r="W1386" s="64"/>
      <c r="X1386" s="65"/>
      <c r="Y1386" s="66" t="str">
        <f aca="false">IF(ISERROR(VLOOKUP(T1386,'Target Margins'!A:F,5,FALSE())),"",VLOOKUP(T1386,'Target Margins'!A:F,5,FALSE()))</f>
        <v/>
      </c>
    </row>
    <row r="1387" customFormat="false" ht="13" hidden="false" customHeight="true" outlineLevel="0" collapsed="false">
      <c r="A1387" s="46"/>
      <c r="B1387" s="47"/>
      <c r="C1387" s="48"/>
      <c r="D1387" s="48"/>
      <c r="E1387" s="49"/>
      <c r="F1387" s="50"/>
      <c r="G1387" s="51"/>
      <c r="H1387" s="51"/>
      <c r="I1387" s="52"/>
      <c r="J1387" s="53"/>
      <c r="K1387" s="54" t="n">
        <f aca="false">I1387-(I1387*J1387)</f>
        <v>0</v>
      </c>
      <c r="L1387" s="54"/>
      <c r="M1387" s="55"/>
      <c r="N1387" s="56" t="n">
        <f aca="false">IF(M1387="",(K1387),(K1387/M1387))</f>
        <v>0</v>
      </c>
      <c r="O1387" s="57" t="e">
        <f aca="false">(1-(N1387/R1387))</f>
        <v>#DIV/0!</v>
      </c>
      <c r="P1387" s="58"/>
      <c r="Q1387" s="58"/>
      <c r="R1387" s="59"/>
      <c r="S1387" s="60"/>
      <c r="T1387" s="61" t="str">
        <f aca="false">IF(W1387="","",VLOOKUP(W1387,Categories!$M$155:$N$866,2,FALSE()))</f>
        <v/>
      </c>
      <c r="U1387" s="62"/>
      <c r="V1387" s="63"/>
      <c r="W1387" s="64"/>
      <c r="X1387" s="65"/>
      <c r="Y1387" s="66" t="str">
        <f aca="false">IF(ISERROR(VLOOKUP(T1387,'Target Margins'!A:F,5,FALSE())),"",VLOOKUP(T1387,'Target Margins'!A:F,5,FALSE()))</f>
        <v/>
      </c>
    </row>
    <row r="1388" customFormat="false" ht="13" hidden="false" customHeight="true" outlineLevel="0" collapsed="false">
      <c r="A1388" s="46"/>
      <c r="B1388" s="47"/>
      <c r="C1388" s="48"/>
      <c r="D1388" s="48"/>
      <c r="E1388" s="49"/>
      <c r="F1388" s="50"/>
      <c r="G1388" s="51"/>
      <c r="H1388" s="51"/>
      <c r="I1388" s="52"/>
      <c r="J1388" s="53"/>
      <c r="K1388" s="54" t="n">
        <f aca="false">I1388-(I1388*J1388)</f>
        <v>0</v>
      </c>
      <c r="L1388" s="54"/>
      <c r="M1388" s="55"/>
      <c r="N1388" s="56" t="n">
        <f aca="false">IF(M1388="",(K1388),(K1388/M1388))</f>
        <v>0</v>
      </c>
      <c r="O1388" s="57" t="e">
        <f aca="false">(1-(N1388/R1388))</f>
        <v>#DIV/0!</v>
      </c>
      <c r="P1388" s="58"/>
      <c r="Q1388" s="58"/>
      <c r="R1388" s="59"/>
      <c r="S1388" s="60"/>
      <c r="T1388" s="61" t="str">
        <f aca="false">IF(W1388="","",VLOOKUP(W1388,Categories!$M$155:$N$866,2,FALSE()))</f>
        <v/>
      </c>
      <c r="U1388" s="62"/>
      <c r="V1388" s="63"/>
      <c r="W1388" s="64"/>
      <c r="X1388" s="65"/>
      <c r="Y1388" s="66" t="str">
        <f aca="false">IF(ISERROR(VLOOKUP(T1388,'Target Margins'!A:F,5,FALSE())),"",VLOOKUP(T1388,'Target Margins'!A:F,5,FALSE()))</f>
        <v/>
      </c>
    </row>
    <row r="1389" customFormat="false" ht="13" hidden="false" customHeight="true" outlineLevel="0" collapsed="false">
      <c r="A1389" s="46"/>
      <c r="B1389" s="47"/>
      <c r="C1389" s="48"/>
      <c r="D1389" s="48"/>
      <c r="E1389" s="49"/>
      <c r="F1389" s="50"/>
      <c r="G1389" s="51"/>
      <c r="H1389" s="51"/>
      <c r="I1389" s="52"/>
      <c r="J1389" s="53"/>
      <c r="K1389" s="54" t="n">
        <f aca="false">I1389-(I1389*J1389)</f>
        <v>0</v>
      </c>
      <c r="L1389" s="54"/>
      <c r="M1389" s="55"/>
      <c r="N1389" s="56" t="n">
        <f aca="false">IF(M1389="",(K1389),(K1389/M1389))</f>
        <v>0</v>
      </c>
      <c r="O1389" s="57" t="e">
        <f aca="false">(1-(N1389/R1389))</f>
        <v>#DIV/0!</v>
      </c>
      <c r="P1389" s="58"/>
      <c r="Q1389" s="58"/>
      <c r="R1389" s="59"/>
      <c r="S1389" s="60"/>
      <c r="T1389" s="61" t="str">
        <f aca="false">IF(W1389="","",VLOOKUP(W1389,Categories!$M$155:$N$866,2,FALSE()))</f>
        <v/>
      </c>
      <c r="U1389" s="62"/>
      <c r="V1389" s="63"/>
      <c r="W1389" s="64"/>
      <c r="X1389" s="65"/>
      <c r="Y1389" s="66" t="str">
        <f aca="false">IF(ISERROR(VLOOKUP(T1389,'Target Margins'!A:F,5,FALSE())),"",VLOOKUP(T1389,'Target Margins'!A:F,5,FALSE()))</f>
        <v/>
      </c>
    </row>
    <row r="1390" customFormat="false" ht="13" hidden="false" customHeight="true" outlineLevel="0" collapsed="false">
      <c r="A1390" s="46"/>
      <c r="B1390" s="47"/>
      <c r="C1390" s="48"/>
      <c r="D1390" s="48"/>
      <c r="E1390" s="49"/>
      <c r="F1390" s="50"/>
      <c r="G1390" s="51"/>
      <c r="H1390" s="51"/>
      <c r="I1390" s="52"/>
      <c r="J1390" s="53"/>
      <c r="K1390" s="54" t="n">
        <f aca="false">I1390-(I1390*J1390)</f>
        <v>0</v>
      </c>
      <c r="L1390" s="54"/>
      <c r="M1390" s="55"/>
      <c r="N1390" s="56" t="n">
        <f aca="false">IF(M1390="",(K1390),(K1390/M1390))</f>
        <v>0</v>
      </c>
      <c r="O1390" s="57" t="e">
        <f aca="false">(1-(N1390/R1390))</f>
        <v>#DIV/0!</v>
      </c>
      <c r="P1390" s="58"/>
      <c r="Q1390" s="58"/>
      <c r="R1390" s="59"/>
      <c r="S1390" s="60"/>
      <c r="T1390" s="61" t="str">
        <f aca="false">IF(W1390="","",VLOOKUP(W1390,Categories!$M$155:$N$866,2,FALSE()))</f>
        <v/>
      </c>
      <c r="U1390" s="62"/>
      <c r="V1390" s="63"/>
      <c r="W1390" s="64"/>
      <c r="X1390" s="65"/>
      <c r="Y1390" s="66" t="str">
        <f aca="false">IF(ISERROR(VLOOKUP(T1390,'Target Margins'!A:F,5,FALSE())),"",VLOOKUP(T1390,'Target Margins'!A:F,5,FALSE()))</f>
        <v/>
      </c>
    </row>
    <row r="1391" customFormat="false" ht="13" hidden="false" customHeight="true" outlineLevel="0" collapsed="false">
      <c r="A1391" s="46"/>
      <c r="B1391" s="47"/>
      <c r="C1391" s="48"/>
      <c r="D1391" s="48"/>
      <c r="E1391" s="49"/>
      <c r="F1391" s="50"/>
      <c r="G1391" s="51"/>
      <c r="H1391" s="51"/>
      <c r="I1391" s="52"/>
      <c r="J1391" s="53"/>
      <c r="K1391" s="54" t="n">
        <f aca="false">I1391-(I1391*J1391)</f>
        <v>0</v>
      </c>
      <c r="L1391" s="54"/>
      <c r="M1391" s="55"/>
      <c r="N1391" s="56" t="n">
        <f aca="false">IF(M1391="",(K1391),(K1391/M1391))</f>
        <v>0</v>
      </c>
      <c r="O1391" s="57" t="e">
        <f aca="false">(1-(N1391/R1391))</f>
        <v>#DIV/0!</v>
      </c>
      <c r="P1391" s="58"/>
      <c r="Q1391" s="58"/>
      <c r="R1391" s="59"/>
      <c r="S1391" s="60"/>
      <c r="T1391" s="61" t="str">
        <f aca="false">IF(W1391="","",VLOOKUP(W1391,Categories!$M$155:$N$866,2,FALSE()))</f>
        <v/>
      </c>
      <c r="U1391" s="62"/>
      <c r="V1391" s="63"/>
      <c r="W1391" s="64"/>
      <c r="X1391" s="65"/>
      <c r="Y1391" s="66" t="str">
        <f aca="false">IF(ISERROR(VLOOKUP(T1391,'Target Margins'!A:F,5,FALSE())),"",VLOOKUP(T1391,'Target Margins'!A:F,5,FALSE()))</f>
        <v/>
      </c>
    </row>
    <row r="1392" customFormat="false" ht="13" hidden="false" customHeight="true" outlineLevel="0" collapsed="false">
      <c r="A1392" s="46"/>
      <c r="B1392" s="47"/>
      <c r="C1392" s="48"/>
      <c r="D1392" s="48"/>
      <c r="E1392" s="49"/>
      <c r="F1392" s="50"/>
      <c r="G1392" s="51"/>
      <c r="H1392" s="51"/>
      <c r="I1392" s="52"/>
      <c r="J1392" s="53"/>
      <c r="K1392" s="54" t="n">
        <f aca="false">I1392-(I1392*J1392)</f>
        <v>0</v>
      </c>
      <c r="L1392" s="54"/>
      <c r="M1392" s="55"/>
      <c r="N1392" s="56" t="n">
        <f aca="false">IF(M1392="",(K1392),(K1392/M1392))</f>
        <v>0</v>
      </c>
      <c r="O1392" s="57" t="e">
        <f aca="false">(1-(N1392/R1392))</f>
        <v>#DIV/0!</v>
      </c>
      <c r="P1392" s="58"/>
      <c r="Q1392" s="58"/>
      <c r="R1392" s="59"/>
      <c r="S1392" s="60"/>
      <c r="T1392" s="61" t="str">
        <f aca="false">IF(W1392="","",VLOOKUP(W1392,Categories!$M$155:$N$866,2,FALSE()))</f>
        <v/>
      </c>
      <c r="U1392" s="62"/>
      <c r="V1392" s="63"/>
      <c r="W1392" s="64"/>
      <c r="X1392" s="65"/>
      <c r="Y1392" s="66" t="str">
        <f aca="false">IF(ISERROR(VLOOKUP(T1392,'Target Margins'!A:F,5,FALSE())),"",VLOOKUP(T1392,'Target Margins'!A:F,5,FALSE()))</f>
        <v/>
      </c>
    </row>
    <row r="1393" customFormat="false" ht="13" hidden="false" customHeight="true" outlineLevel="0" collapsed="false">
      <c r="A1393" s="46"/>
      <c r="B1393" s="47"/>
      <c r="C1393" s="48"/>
      <c r="D1393" s="48"/>
      <c r="E1393" s="49"/>
      <c r="F1393" s="50"/>
      <c r="G1393" s="51"/>
      <c r="H1393" s="51"/>
      <c r="I1393" s="52"/>
      <c r="J1393" s="53"/>
      <c r="K1393" s="54" t="n">
        <f aca="false">I1393-(I1393*J1393)</f>
        <v>0</v>
      </c>
      <c r="L1393" s="54"/>
      <c r="M1393" s="55"/>
      <c r="N1393" s="56" t="n">
        <f aca="false">IF(M1393="",(K1393),(K1393/M1393))</f>
        <v>0</v>
      </c>
      <c r="O1393" s="57" t="e">
        <f aca="false">(1-(N1393/R1393))</f>
        <v>#DIV/0!</v>
      </c>
      <c r="P1393" s="58"/>
      <c r="Q1393" s="58"/>
      <c r="R1393" s="59"/>
      <c r="S1393" s="60"/>
      <c r="T1393" s="61" t="str">
        <f aca="false">IF(W1393="","",VLOOKUP(W1393,Categories!$M$155:$N$866,2,FALSE()))</f>
        <v/>
      </c>
      <c r="U1393" s="62"/>
      <c r="V1393" s="63"/>
      <c r="W1393" s="64"/>
      <c r="X1393" s="65"/>
      <c r="Y1393" s="66" t="str">
        <f aca="false">IF(ISERROR(VLOOKUP(T1393,'Target Margins'!A:F,5,FALSE())),"",VLOOKUP(T1393,'Target Margins'!A:F,5,FALSE()))</f>
        <v/>
      </c>
    </row>
    <row r="1394" customFormat="false" ht="13" hidden="false" customHeight="true" outlineLevel="0" collapsed="false">
      <c r="A1394" s="46"/>
      <c r="B1394" s="47"/>
      <c r="C1394" s="48"/>
      <c r="D1394" s="48"/>
      <c r="E1394" s="49"/>
      <c r="F1394" s="50"/>
      <c r="G1394" s="51"/>
      <c r="H1394" s="51"/>
      <c r="I1394" s="52"/>
      <c r="J1394" s="53"/>
      <c r="K1394" s="54" t="n">
        <f aca="false">I1394-(I1394*J1394)</f>
        <v>0</v>
      </c>
      <c r="L1394" s="54"/>
      <c r="M1394" s="55"/>
      <c r="N1394" s="56" t="n">
        <f aca="false">IF(M1394="",(K1394),(K1394/M1394))</f>
        <v>0</v>
      </c>
      <c r="O1394" s="57" t="e">
        <f aca="false">(1-(N1394/R1394))</f>
        <v>#DIV/0!</v>
      </c>
      <c r="P1394" s="58"/>
      <c r="Q1394" s="58"/>
      <c r="R1394" s="59"/>
      <c r="S1394" s="60"/>
      <c r="T1394" s="61" t="str">
        <f aca="false">IF(W1394="","",VLOOKUP(W1394,Categories!$M$155:$N$866,2,FALSE()))</f>
        <v/>
      </c>
      <c r="U1394" s="62"/>
      <c r="V1394" s="63"/>
      <c r="W1394" s="64"/>
      <c r="X1394" s="65"/>
      <c r="Y1394" s="66" t="str">
        <f aca="false">IF(ISERROR(VLOOKUP(T1394,'Target Margins'!A:F,5,FALSE())),"",VLOOKUP(T1394,'Target Margins'!A:F,5,FALSE()))</f>
        <v/>
      </c>
    </row>
    <row r="1395" customFormat="false" ht="13" hidden="false" customHeight="true" outlineLevel="0" collapsed="false">
      <c r="A1395" s="46"/>
      <c r="B1395" s="47"/>
      <c r="C1395" s="48"/>
      <c r="D1395" s="48"/>
      <c r="E1395" s="49"/>
      <c r="F1395" s="50"/>
      <c r="G1395" s="51"/>
      <c r="H1395" s="51"/>
      <c r="I1395" s="52"/>
      <c r="J1395" s="53"/>
      <c r="K1395" s="54" t="n">
        <f aca="false">I1395-(I1395*J1395)</f>
        <v>0</v>
      </c>
      <c r="L1395" s="54"/>
      <c r="M1395" s="55"/>
      <c r="N1395" s="56" t="n">
        <f aca="false">IF(M1395="",(K1395),(K1395/M1395))</f>
        <v>0</v>
      </c>
      <c r="O1395" s="57" t="e">
        <f aca="false">(1-(N1395/R1395))</f>
        <v>#DIV/0!</v>
      </c>
      <c r="P1395" s="58"/>
      <c r="Q1395" s="58"/>
      <c r="R1395" s="59"/>
      <c r="S1395" s="60"/>
      <c r="T1395" s="61" t="str">
        <f aca="false">IF(W1395="","",VLOOKUP(W1395,Categories!$M$155:$N$866,2,FALSE()))</f>
        <v/>
      </c>
      <c r="U1395" s="62"/>
      <c r="V1395" s="63"/>
      <c r="W1395" s="64"/>
      <c r="X1395" s="65"/>
      <c r="Y1395" s="66" t="str">
        <f aca="false">IF(ISERROR(VLOOKUP(T1395,'Target Margins'!A:F,5,FALSE())),"",VLOOKUP(T1395,'Target Margins'!A:F,5,FALSE()))</f>
        <v/>
      </c>
    </row>
    <row r="1396" customFormat="false" ht="13" hidden="false" customHeight="true" outlineLevel="0" collapsed="false">
      <c r="A1396" s="46"/>
      <c r="B1396" s="47"/>
      <c r="C1396" s="48"/>
      <c r="D1396" s="48"/>
      <c r="E1396" s="49"/>
      <c r="F1396" s="50"/>
      <c r="G1396" s="51"/>
      <c r="H1396" s="51"/>
      <c r="I1396" s="52"/>
      <c r="J1396" s="53"/>
      <c r="K1396" s="54" t="n">
        <f aca="false">I1396-(I1396*J1396)</f>
        <v>0</v>
      </c>
      <c r="L1396" s="54"/>
      <c r="M1396" s="55"/>
      <c r="N1396" s="56" t="n">
        <f aca="false">IF(M1396="",(K1396),(K1396/M1396))</f>
        <v>0</v>
      </c>
      <c r="O1396" s="57" t="e">
        <f aca="false">(1-(N1396/R1396))</f>
        <v>#DIV/0!</v>
      </c>
      <c r="P1396" s="58"/>
      <c r="Q1396" s="58"/>
      <c r="R1396" s="59"/>
      <c r="S1396" s="60"/>
      <c r="T1396" s="61" t="str">
        <f aca="false">IF(W1396="","",VLOOKUP(W1396,Categories!$M$155:$N$866,2,FALSE()))</f>
        <v/>
      </c>
      <c r="U1396" s="62"/>
      <c r="V1396" s="63"/>
      <c r="W1396" s="64"/>
      <c r="X1396" s="65"/>
      <c r="Y1396" s="66" t="str">
        <f aca="false">IF(ISERROR(VLOOKUP(T1396,'Target Margins'!A:F,5,FALSE())),"",VLOOKUP(T1396,'Target Margins'!A:F,5,FALSE()))</f>
        <v/>
      </c>
    </row>
    <row r="1397" customFormat="false" ht="13" hidden="false" customHeight="true" outlineLevel="0" collapsed="false">
      <c r="A1397" s="46"/>
      <c r="B1397" s="47"/>
      <c r="C1397" s="48"/>
      <c r="D1397" s="48"/>
      <c r="E1397" s="49"/>
      <c r="F1397" s="50"/>
      <c r="G1397" s="51"/>
      <c r="H1397" s="51"/>
      <c r="I1397" s="52"/>
      <c r="J1397" s="53"/>
      <c r="K1397" s="54" t="n">
        <f aca="false">I1397-(I1397*J1397)</f>
        <v>0</v>
      </c>
      <c r="L1397" s="54"/>
      <c r="M1397" s="55"/>
      <c r="N1397" s="56" t="n">
        <f aca="false">IF(M1397="",(K1397),(K1397/M1397))</f>
        <v>0</v>
      </c>
      <c r="O1397" s="57" t="e">
        <f aca="false">(1-(N1397/R1397))</f>
        <v>#DIV/0!</v>
      </c>
      <c r="P1397" s="58"/>
      <c r="Q1397" s="58"/>
      <c r="R1397" s="59"/>
      <c r="S1397" s="60"/>
      <c r="T1397" s="61" t="str">
        <f aca="false">IF(W1397="","",VLOOKUP(W1397,Categories!$M$155:$N$866,2,FALSE()))</f>
        <v/>
      </c>
      <c r="U1397" s="62"/>
      <c r="V1397" s="63"/>
      <c r="W1397" s="64"/>
      <c r="X1397" s="65"/>
      <c r="Y1397" s="66" t="str">
        <f aca="false">IF(ISERROR(VLOOKUP(T1397,'Target Margins'!A:F,5,FALSE())),"",VLOOKUP(T1397,'Target Margins'!A:F,5,FALSE()))</f>
        <v/>
      </c>
    </row>
    <row r="1398" customFormat="false" ht="13" hidden="false" customHeight="true" outlineLevel="0" collapsed="false">
      <c r="A1398" s="46"/>
      <c r="B1398" s="47"/>
      <c r="C1398" s="48"/>
      <c r="D1398" s="48"/>
      <c r="E1398" s="49"/>
      <c r="F1398" s="50"/>
      <c r="G1398" s="51"/>
      <c r="H1398" s="51"/>
      <c r="I1398" s="52"/>
      <c r="J1398" s="53"/>
      <c r="K1398" s="54" t="n">
        <f aca="false">I1398-(I1398*J1398)</f>
        <v>0</v>
      </c>
      <c r="L1398" s="54"/>
      <c r="M1398" s="55"/>
      <c r="N1398" s="56" t="n">
        <f aca="false">IF(M1398="",(K1398),(K1398/M1398))</f>
        <v>0</v>
      </c>
      <c r="O1398" s="57" t="e">
        <f aca="false">(1-(N1398/R1398))</f>
        <v>#DIV/0!</v>
      </c>
      <c r="P1398" s="58"/>
      <c r="Q1398" s="58"/>
      <c r="R1398" s="59"/>
      <c r="S1398" s="60"/>
      <c r="T1398" s="61" t="str">
        <f aca="false">IF(W1398="","",VLOOKUP(W1398,Categories!$M$155:$N$866,2,FALSE()))</f>
        <v/>
      </c>
      <c r="U1398" s="62"/>
      <c r="V1398" s="63"/>
      <c r="W1398" s="64"/>
      <c r="X1398" s="65"/>
      <c r="Y1398" s="66" t="str">
        <f aca="false">IF(ISERROR(VLOOKUP(T1398,'Target Margins'!A:F,5,FALSE())),"",VLOOKUP(T1398,'Target Margins'!A:F,5,FALSE()))</f>
        <v/>
      </c>
    </row>
    <row r="1399" customFormat="false" ht="13" hidden="false" customHeight="true" outlineLevel="0" collapsed="false">
      <c r="A1399" s="46"/>
      <c r="B1399" s="47"/>
      <c r="C1399" s="48"/>
      <c r="D1399" s="48"/>
      <c r="E1399" s="49"/>
      <c r="F1399" s="50"/>
      <c r="G1399" s="51"/>
      <c r="H1399" s="51"/>
      <c r="I1399" s="52"/>
      <c r="J1399" s="53"/>
      <c r="K1399" s="54" t="n">
        <f aca="false">I1399-(I1399*J1399)</f>
        <v>0</v>
      </c>
      <c r="L1399" s="54"/>
      <c r="M1399" s="55"/>
      <c r="N1399" s="56" t="n">
        <f aca="false">IF(M1399="",(K1399),(K1399/M1399))</f>
        <v>0</v>
      </c>
      <c r="O1399" s="57" t="e">
        <f aca="false">(1-(N1399/R1399))</f>
        <v>#DIV/0!</v>
      </c>
      <c r="P1399" s="58"/>
      <c r="Q1399" s="58"/>
      <c r="R1399" s="59"/>
      <c r="S1399" s="60"/>
      <c r="T1399" s="61" t="str">
        <f aca="false">IF(W1399="","",VLOOKUP(W1399,Categories!$M$155:$N$866,2,FALSE()))</f>
        <v/>
      </c>
      <c r="U1399" s="62"/>
      <c r="V1399" s="63"/>
      <c r="W1399" s="64"/>
      <c r="X1399" s="65"/>
      <c r="Y1399" s="66" t="str">
        <f aca="false">IF(ISERROR(VLOOKUP(T1399,'Target Margins'!A:F,5,FALSE())),"",VLOOKUP(T1399,'Target Margins'!A:F,5,FALSE()))</f>
        <v/>
      </c>
    </row>
    <row r="1400" customFormat="false" ht="13" hidden="false" customHeight="true" outlineLevel="0" collapsed="false">
      <c r="A1400" s="46"/>
      <c r="B1400" s="47"/>
      <c r="C1400" s="48"/>
      <c r="D1400" s="48"/>
      <c r="E1400" s="49"/>
      <c r="F1400" s="50"/>
      <c r="G1400" s="51"/>
      <c r="H1400" s="51"/>
      <c r="I1400" s="52"/>
      <c r="J1400" s="53"/>
      <c r="K1400" s="54" t="n">
        <f aca="false">I1400-(I1400*J1400)</f>
        <v>0</v>
      </c>
      <c r="L1400" s="54"/>
      <c r="M1400" s="55"/>
      <c r="N1400" s="56" t="n">
        <f aca="false">IF(M1400="",(K1400),(K1400/M1400))</f>
        <v>0</v>
      </c>
      <c r="O1400" s="57" t="e">
        <f aca="false">(1-(N1400/R1400))</f>
        <v>#DIV/0!</v>
      </c>
      <c r="P1400" s="58"/>
      <c r="Q1400" s="58"/>
      <c r="R1400" s="59"/>
      <c r="S1400" s="60"/>
      <c r="T1400" s="61" t="str">
        <f aca="false">IF(W1400="","",VLOOKUP(W1400,Categories!$M$155:$N$866,2,FALSE()))</f>
        <v/>
      </c>
      <c r="U1400" s="62"/>
      <c r="V1400" s="63"/>
      <c r="W1400" s="64"/>
      <c r="X1400" s="65"/>
      <c r="Y1400" s="66" t="str">
        <f aca="false">IF(ISERROR(VLOOKUP(T1400,'Target Margins'!A:F,5,FALSE())),"",VLOOKUP(T1400,'Target Margins'!A:F,5,FALSE()))</f>
        <v/>
      </c>
    </row>
    <row r="1401" customFormat="false" ht="13" hidden="false" customHeight="true" outlineLevel="0" collapsed="false">
      <c r="A1401" s="46"/>
      <c r="B1401" s="47"/>
      <c r="C1401" s="48"/>
      <c r="D1401" s="48"/>
      <c r="E1401" s="49"/>
      <c r="F1401" s="50"/>
      <c r="G1401" s="51"/>
      <c r="H1401" s="51"/>
      <c r="I1401" s="52"/>
      <c r="J1401" s="53"/>
      <c r="K1401" s="54" t="n">
        <f aca="false">I1401-(I1401*J1401)</f>
        <v>0</v>
      </c>
      <c r="L1401" s="54"/>
      <c r="M1401" s="55"/>
      <c r="N1401" s="56" t="n">
        <f aca="false">IF(M1401="",(K1401),(K1401/M1401))</f>
        <v>0</v>
      </c>
      <c r="O1401" s="57" t="e">
        <f aca="false">(1-(N1401/R1401))</f>
        <v>#DIV/0!</v>
      </c>
      <c r="P1401" s="58"/>
      <c r="Q1401" s="58"/>
      <c r="R1401" s="59"/>
      <c r="S1401" s="60"/>
      <c r="T1401" s="61" t="str">
        <f aca="false">IF(W1401="","",VLOOKUP(W1401,Categories!$M$155:$N$866,2,FALSE()))</f>
        <v/>
      </c>
      <c r="U1401" s="62"/>
      <c r="V1401" s="63"/>
      <c r="W1401" s="64"/>
      <c r="X1401" s="65"/>
      <c r="Y1401" s="66" t="str">
        <f aca="false">IF(ISERROR(VLOOKUP(T1401,'Target Margins'!A:F,5,FALSE())),"",VLOOKUP(T1401,'Target Margins'!A:F,5,FALSE()))</f>
        <v/>
      </c>
    </row>
    <row r="1402" customFormat="false" ht="13" hidden="false" customHeight="true" outlineLevel="0" collapsed="false">
      <c r="A1402" s="46"/>
      <c r="B1402" s="47"/>
      <c r="C1402" s="48"/>
      <c r="D1402" s="48"/>
      <c r="E1402" s="49"/>
      <c r="F1402" s="50"/>
      <c r="G1402" s="51"/>
      <c r="H1402" s="51"/>
      <c r="I1402" s="52"/>
      <c r="J1402" s="53"/>
      <c r="K1402" s="54" t="n">
        <f aca="false">I1402-(I1402*J1402)</f>
        <v>0</v>
      </c>
      <c r="L1402" s="54"/>
      <c r="M1402" s="55"/>
      <c r="N1402" s="56" t="n">
        <f aca="false">IF(M1402="",(K1402),(K1402/M1402))</f>
        <v>0</v>
      </c>
      <c r="O1402" s="57" t="e">
        <f aca="false">(1-(N1402/R1402))</f>
        <v>#DIV/0!</v>
      </c>
      <c r="P1402" s="58"/>
      <c r="Q1402" s="58"/>
      <c r="R1402" s="59"/>
      <c r="S1402" s="60"/>
      <c r="T1402" s="61" t="str">
        <f aca="false">IF(W1402="","",VLOOKUP(W1402,Categories!$M$155:$N$866,2,FALSE()))</f>
        <v/>
      </c>
      <c r="U1402" s="62"/>
      <c r="V1402" s="63"/>
      <c r="W1402" s="64"/>
      <c r="X1402" s="65"/>
      <c r="Y1402" s="66" t="str">
        <f aca="false">IF(ISERROR(VLOOKUP(T1402,'Target Margins'!A:F,5,FALSE())),"",VLOOKUP(T1402,'Target Margins'!A:F,5,FALSE()))</f>
        <v/>
      </c>
    </row>
    <row r="1403" customFormat="false" ht="13" hidden="false" customHeight="true" outlineLevel="0" collapsed="false">
      <c r="A1403" s="46"/>
      <c r="B1403" s="47"/>
      <c r="C1403" s="48"/>
      <c r="D1403" s="48"/>
      <c r="E1403" s="49"/>
      <c r="F1403" s="50"/>
      <c r="G1403" s="51"/>
      <c r="H1403" s="51"/>
      <c r="I1403" s="52"/>
      <c r="J1403" s="53"/>
      <c r="K1403" s="54" t="n">
        <f aca="false">I1403-(I1403*J1403)</f>
        <v>0</v>
      </c>
      <c r="L1403" s="54"/>
      <c r="M1403" s="55"/>
      <c r="N1403" s="56" t="n">
        <f aca="false">IF(M1403="",(K1403),(K1403/M1403))</f>
        <v>0</v>
      </c>
      <c r="O1403" s="57" t="e">
        <f aca="false">(1-(N1403/R1403))</f>
        <v>#DIV/0!</v>
      </c>
      <c r="P1403" s="58"/>
      <c r="Q1403" s="58"/>
      <c r="R1403" s="59"/>
      <c r="S1403" s="60"/>
      <c r="T1403" s="61" t="str">
        <f aca="false">IF(W1403="","",VLOOKUP(W1403,Categories!$M$155:$N$866,2,FALSE()))</f>
        <v/>
      </c>
      <c r="U1403" s="62"/>
      <c r="V1403" s="63"/>
      <c r="W1403" s="64"/>
      <c r="X1403" s="65"/>
      <c r="Y1403" s="66" t="str">
        <f aca="false">IF(ISERROR(VLOOKUP(T1403,'Target Margins'!A:F,5,FALSE())),"",VLOOKUP(T1403,'Target Margins'!A:F,5,FALSE()))</f>
        <v/>
      </c>
    </row>
    <row r="1404" customFormat="false" ht="13" hidden="false" customHeight="true" outlineLevel="0" collapsed="false">
      <c r="A1404" s="46"/>
      <c r="B1404" s="47"/>
      <c r="C1404" s="48"/>
      <c r="D1404" s="48"/>
      <c r="E1404" s="49"/>
      <c r="F1404" s="50"/>
      <c r="G1404" s="51"/>
      <c r="H1404" s="51"/>
      <c r="I1404" s="52"/>
      <c r="J1404" s="53"/>
      <c r="K1404" s="54" t="n">
        <f aca="false">I1404-(I1404*J1404)</f>
        <v>0</v>
      </c>
      <c r="L1404" s="54"/>
      <c r="M1404" s="55"/>
      <c r="N1404" s="56" t="n">
        <f aca="false">IF(M1404="",(K1404),(K1404/M1404))</f>
        <v>0</v>
      </c>
      <c r="O1404" s="57" t="e">
        <f aca="false">(1-(N1404/R1404))</f>
        <v>#DIV/0!</v>
      </c>
      <c r="P1404" s="58"/>
      <c r="Q1404" s="58"/>
      <c r="R1404" s="59"/>
      <c r="S1404" s="60"/>
      <c r="T1404" s="61" t="str">
        <f aca="false">IF(W1404="","",VLOOKUP(W1404,Categories!$M$155:$N$866,2,FALSE()))</f>
        <v/>
      </c>
      <c r="U1404" s="62"/>
      <c r="V1404" s="63"/>
      <c r="W1404" s="64"/>
      <c r="X1404" s="65"/>
      <c r="Y1404" s="66" t="str">
        <f aca="false">IF(ISERROR(VLOOKUP(T1404,'Target Margins'!A:F,5,FALSE())),"",VLOOKUP(T1404,'Target Margins'!A:F,5,FALSE()))</f>
        <v/>
      </c>
    </row>
    <row r="1405" customFormat="false" ht="13" hidden="false" customHeight="true" outlineLevel="0" collapsed="false">
      <c r="A1405" s="46"/>
      <c r="B1405" s="47"/>
      <c r="C1405" s="48"/>
      <c r="D1405" s="48"/>
      <c r="E1405" s="49"/>
      <c r="F1405" s="50"/>
      <c r="G1405" s="51"/>
      <c r="H1405" s="51"/>
      <c r="I1405" s="52"/>
      <c r="J1405" s="53"/>
      <c r="K1405" s="54" t="n">
        <f aca="false">I1405-(I1405*J1405)</f>
        <v>0</v>
      </c>
      <c r="L1405" s="54"/>
      <c r="M1405" s="55"/>
      <c r="N1405" s="56" t="n">
        <f aca="false">IF(M1405="",(K1405),(K1405/M1405))</f>
        <v>0</v>
      </c>
      <c r="O1405" s="57" t="e">
        <f aca="false">(1-(N1405/R1405))</f>
        <v>#DIV/0!</v>
      </c>
      <c r="P1405" s="58"/>
      <c r="Q1405" s="58"/>
      <c r="R1405" s="59"/>
      <c r="S1405" s="60"/>
      <c r="T1405" s="61" t="str">
        <f aca="false">IF(W1405="","",VLOOKUP(W1405,Categories!$M$155:$N$866,2,FALSE()))</f>
        <v/>
      </c>
      <c r="U1405" s="62"/>
      <c r="V1405" s="63"/>
      <c r="W1405" s="64"/>
      <c r="X1405" s="65"/>
      <c r="Y1405" s="66" t="str">
        <f aca="false">IF(ISERROR(VLOOKUP(T1405,'Target Margins'!A:F,5,FALSE())),"",VLOOKUP(T1405,'Target Margins'!A:F,5,FALSE()))</f>
        <v/>
      </c>
    </row>
    <row r="1406" customFormat="false" ht="13" hidden="false" customHeight="true" outlineLevel="0" collapsed="false">
      <c r="A1406" s="46"/>
      <c r="B1406" s="47"/>
      <c r="C1406" s="48"/>
      <c r="D1406" s="48"/>
      <c r="E1406" s="49"/>
      <c r="F1406" s="50"/>
      <c r="G1406" s="51"/>
      <c r="H1406" s="51"/>
      <c r="I1406" s="52"/>
      <c r="J1406" s="53"/>
      <c r="K1406" s="54" t="n">
        <f aca="false">I1406-(I1406*J1406)</f>
        <v>0</v>
      </c>
      <c r="L1406" s="54"/>
      <c r="M1406" s="55"/>
      <c r="N1406" s="56" t="n">
        <f aca="false">IF(M1406="",(K1406),(K1406/M1406))</f>
        <v>0</v>
      </c>
      <c r="O1406" s="57" t="e">
        <f aca="false">(1-(N1406/R1406))</f>
        <v>#DIV/0!</v>
      </c>
      <c r="P1406" s="58"/>
      <c r="Q1406" s="58"/>
      <c r="R1406" s="59"/>
      <c r="S1406" s="60"/>
      <c r="T1406" s="61" t="str">
        <f aca="false">IF(W1406="","",VLOOKUP(W1406,Categories!$M$155:$N$866,2,FALSE()))</f>
        <v/>
      </c>
      <c r="U1406" s="62"/>
      <c r="V1406" s="63"/>
      <c r="W1406" s="64"/>
      <c r="X1406" s="65"/>
      <c r="Y1406" s="66" t="str">
        <f aca="false">IF(ISERROR(VLOOKUP(T1406,'Target Margins'!A:F,5,FALSE())),"",VLOOKUP(T1406,'Target Margins'!A:F,5,FALSE()))</f>
        <v/>
      </c>
    </row>
    <row r="1407" customFormat="false" ht="13" hidden="false" customHeight="true" outlineLevel="0" collapsed="false">
      <c r="A1407" s="46"/>
      <c r="B1407" s="47"/>
      <c r="C1407" s="48"/>
      <c r="D1407" s="48"/>
      <c r="E1407" s="49"/>
      <c r="F1407" s="50"/>
      <c r="G1407" s="51"/>
      <c r="H1407" s="51"/>
      <c r="I1407" s="52"/>
      <c r="J1407" s="53"/>
      <c r="K1407" s="54" t="n">
        <f aca="false">I1407-(I1407*J1407)</f>
        <v>0</v>
      </c>
      <c r="L1407" s="54"/>
      <c r="M1407" s="55"/>
      <c r="N1407" s="56" t="n">
        <f aca="false">IF(M1407="",(K1407),(K1407/M1407))</f>
        <v>0</v>
      </c>
      <c r="O1407" s="57" t="e">
        <f aca="false">(1-(N1407/R1407))</f>
        <v>#DIV/0!</v>
      </c>
      <c r="P1407" s="58"/>
      <c r="Q1407" s="58"/>
      <c r="R1407" s="59"/>
      <c r="S1407" s="60"/>
      <c r="T1407" s="61" t="str">
        <f aca="false">IF(W1407="","",VLOOKUP(W1407,Categories!$M$155:$N$866,2,FALSE()))</f>
        <v/>
      </c>
      <c r="U1407" s="62"/>
      <c r="V1407" s="63"/>
      <c r="W1407" s="64"/>
      <c r="X1407" s="65"/>
      <c r="Y1407" s="66" t="str">
        <f aca="false">IF(ISERROR(VLOOKUP(T1407,'Target Margins'!A:F,5,FALSE())),"",VLOOKUP(T1407,'Target Margins'!A:F,5,FALSE()))</f>
        <v/>
      </c>
    </row>
    <row r="1408" customFormat="false" ht="13" hidden="false" customHeight="true" outlineLevel="0" collapsed="false">
      <c r="A1408" s="46"/>
      <c r="B1408" s="47"/>
      <c r="C1408" s="48"/>
      <c r="D1408" s="48"/>
      <c r="E1408" s="49"/>
      <c r="F1408" s="50"/>
      <c r="G1408" s="51"/>
      <c r="H1408" s="51"/>
      <c r="I1408" s="52"/>
      <c r="J1408" s="53"/>
      <c r="K1408" s="54" t="n">
        <f aca="false">I1408-(I1408*J1408)</f>
        <v>0</v>
      </c>
      <c r="L1408" s="54"/>
      <c r="M1408" s="55"/>
      <c r="N1408" s="56" t="n">
        <f aca="false">IF(M1408="",(K1408),(K1408/M1408))</f>
        <v>0</v>
      </c>
      <c r="O1408" s="57" t="e">
        <f aca="false">(1-(N1408/R1408))</f>
        <v>#DIV/0!</v>
      </c>
      <c r="P1408" s="58"/>
      <c r="Q1408" s="58"/>
      <c r="R1408" s="59"/>
      <c r="S1408" s="60"/>
      <c r="T1408" s="61" t="str">
        <f aca="false">IF(W1408="","",VLOOKUP(W1408,Categories!$M$155:$N$866,2,FALSE()))</f>
        <v/>
      </c>
      <c r="U1408" s="62"/>
      <c r="V1408" s="63"/>
      <c r="W1408" s="64"/>
      <c r="X1408" s="65"/>
      <c r="Y1408" s="66" t="str">
        <f aca="false">IF(ISERROR(VLOOKUP(T1408,'Target Margins'!A:F,5,FALSE())),"",VLOOKUP(T1408,'Target Margins'!A:F,5,FALSE()))</f>
        <v/>
      </c>
    </row>
    <row r="1409" customFormat="false" ht="13" hidden="false" customHeight="true" outlineLevel="0" collapsed="false">
      <c r="A1409" s="46"/>
      <c r="B1409" s="47"/>
      <c r="C1409" s="48"/>
      <c r="D1409" s="48"/>
      <c r="E1409" s="49"/>
      <c r="F1409" s="50"/>
      <c r="G1409" s="51"/>
      <c r="H1409" s="51"/>
      <c r="I1409" s="52"/>
      <c r="J1409" s="53"/>
      <c r="K1409" s="54" t="n">
        <f aca="false">I1409-(I1409*J1409)</f>
        <v>0</v>
      </c>
      <c r="L1409" s="54"/>
      <c r="M1409" s="55"/>
      <c r="N1409" s="56" t="n">
        <f aca="false">IF(M1409="",(K1409),(K1409/M1409))</f>
        <v>0</v>
      </c>
      <c r="O1409" s="57" t="e">
        <f aca="false">(1-(N1409/R1409))</f>
        <v>#DIV/0!</v>
      </c>
      <c r="P1409" s="58"/>
      <c r="Q1409" s="58"/>
      <c r="R1409" s="59"/>
      <c r="S1409" s="60"/>
      <c r="T1409" s="61" t="str">
        <f aca="false">IF(W1409="","",VLOOKUP(W1409,Categories!$M$155:$N$866,2,FALSE()))</f>
        <v/>
      </c>
      <c r="U1409" s="62"/>
      <c r="V1409" s="63"/>
      <c r="W1409" s="64"/>
      <c r="X1409" s="65"/>
      <c r="Y1409" s="66" t="str">
        <f aca="false">IF(ISERROR(VLOOKUP(T1409,'Target Margins'!A:F,5,FALSE())),"",VLOOKUP(T1409,'Target Margins'!A:F,5,FALSE()))</f>
        <v/>
      </c>
    </row>
    <row r="1410" customFormat="false" ht="13" hidden="false" customHeight="true" outlineLevel="0" collapsed="false">
      <c r="A1410" s="46"/>
      <c r="B1410" s="47"/>
      <c r="C1410" s="48"/>
      <c r="D1410" s="48"/>
      <c r="E1410" s="49"/>
      <c r="F1410" s="50"/>
      <c r="G1410" s="51"/>
      <c r="H1410" s="51"/>
      <c r="I1410" s="52"/>
      <c r="J1410" s="53"/>
      <c r="K1410" s="54" t="n">
        <f aca="false">I1410-(I1410*J1410)</f>
        <v>0</v>
      </c>
      <c r="L1410" s="54"/>
      <c r="M1410" s="55"/>
      <c r="N1410" s="56" t="n">
        <f aca="false">IF(M1410="",(K1410),(K1410/M1410))</f>
        <v>0</v>
      </c>
      <c r="O1410" s="57" t="e">
        <f aca="false">(1-(N1410/R1410))</f>
        <v>#DIV/0!</v>
      </c>
      <c r="P1410" s="58"/>
      <c r="Q1410" s="58"/>
      <c r="R1410" s="59"/>
      <c r="S1410" s="60"/>
      <c r="T1410" s="61" t="str">
        <f aca="false">IF(W1410="","",VLOOKUP(W1410,Categories!$M$155:$N$866,2,FALSE()))</f>
        <v/>
      </c>
      <c r="U1410" s="62"/>
      <c r="V1410" s="63"/>
      <c r="W1410" s="64"/>
      <c r="X1410" s="65"/>
      <c r="Y1410" s="66" t="str">
        <f aca="false">IF(ISERROR(VLOOKUP(T1410,'Target Margins'!A:F,5,FALSE())),"",VLOOKUP(T1410,'Target Margins'!A:F,5,FALSE()))</f>
        <v/>
      </c>
    </row>
    <row r="1411" customFormat="false" ht="13" hidden="false" customHeight="true" outlineLevel="0" collapsed="false">
      <c r="A1411" s="46"/>
      <c r="B1411" s="47"/>
      <c r="C1411" s="48"/>
      <c r="D1411" s="48"/>
      <c r="E1411" s="49"/>
      <c r="F1411" s="50"/>
      <c r="G1411" s="51"/>
      <c r="H1411" s="51"/>
      <c r="I1411" s="52"/>
      <c r="J1411" s="53"/>
      <c r="K1411" s="54" t="n">
        <f aca="false">I1411-(I1411*J1411)</f>
        <v>0</v>
      </c>
      <c r="L1411" s="54"/>
      <c r="M1411" s="55"/>
      <c r="N1411" s="56" t="n">
        <f aca="false">IF(M1411="",(K1411),(K1411/M1411))</f>
        <v>0</v>
      </c>
      <c r="O1411" s="57" t="e">
        <f aca="false">(1-(N1411/R1411))</f>
        <v>#DIV/0!</v>
      </c>
      <c r="P1411" s="58"/>
      <c r="Q1411" s="58"/>
      <c r="R1411" s="59"/>
      <c r="S1411" s="60"/>
      <c r="T1411" s="61" t="str">
        <f aca="false">IF(W1411="","",VLOOKUP(W1411,Categories!$M$155:$N$866,2,FALSE()))</f>
        <v/>
      </c>
      <c r="U1411" s="62"/>
      <c r="V1411" s="63"/>
      <c r="W1411" s="64"/>
      <c r="X1411" s="65"/>
      <c r="Y1411" s="66" t="str">
        <f aca="false">IF(ISERROR(VLOOKUP(T1411,'Target Margins'!A:F,5,FALSE())),"",VLOOKUP(T1411,'Target Margins'!A:F,5,FALSE()))</f>
        <v/>
      </c>
    </row>
    <row r="1412" customFormat="false" ht="13" hidden="false" customHeight="true" outlineLevel="0" collapsed="false">
      <c r="A1412" s="46"/>
      <c r="B1412" s="47"/>
      <c r="C1412" s="48"/>
      <c r="D1412" s="48"/>
      <c r="E1412" s="49"/>
      <c r="F1412" s="50"/>
      <c r="G1412" s="51"/>
      <c r="H1412" s="51"/>
      <c r="I1412" s="52"/>
      <c r="J1412" s="53"/>
      <c r="K1412" s="54" t="n">
        <f aca="false">I1412-(I1412*J1412)</f>
        <v>0</v>
      </c>
      <c r="L1412" s="54"/>
      <c r="M1412" s="55"/>
      <c r="N1412" s="56" t="n">
        <f aca="false">IF(M1412="",(K1412),(K1412/M1412))</f>
        <v>0</v>
      </c>
      <c r="O1412" s="57" t="e">
        <f aca="false">(1-(N1412/R1412))</f>
        <v>#DIV/0!</v>
      </c>
      <c r="P1412" s="58"/>
      <c r="Q1412" s="58"/>
      <c r="R1412" s="59"/>
      <c r="S1412" s="60"/>
      <c r="T1412" s="61" t="str">
        <f aca="false">IF(W1412="","",VLOOKUP(W1412,Categories!$M$155:$N$866,2,FALSE()))</f>
        <v/>
      </c>
      <c r="U1412" s="62"/>
      <c r="V1412" s="63"/>
      <c r="W1412" s="64"/>
      <c r="X1412" s="65"/>
      <c r="Y1412" s="66" t="str">
        <f aca="false">IF(ISERROR(VLOOKUP(T1412,'Target Margins'!A:F,5,FALSE())),"",VLOOKUP(T1412,'Target Margins'!A:F,5,FALSE()))</f>
        <v/>
      </c>
    </row>
    <row r="1413" customFormat="false" ht="13" hidden="false" customHeight="true" outlineLevel="0" collapsed="false">
      <c r="A1413" s="46"/>
      <c r="B1413" s="47"/>
      <c r="C1413" s="48"/>
      <c r="D1413" s="48"/>
      <c r="E1413" s="49"/>
      <c r="F1413" s="50"/>
      <c r="G1413" s="51"/>
      <c r="H1413" s="51"/>
      <c r="I1413" s="52"/>
      <c r="J1413" s="53"/>
      <c r="K1413" s="54" t="n">
        <f aca="false">I1413-(I1413*J1413)</f>
        <v>0</v>
      </c>
      <c r="L1413" s="54"/>
      <c r="M1413" s="55"/>
      <c r="N1413" s="56" t="n">
        <f aca="false">IF(M1413="",(K1413),(K1413/M1413))</f>
        <v>0</v>
      </c>
      <c r="O1413" s="57" t="e">
        <f aca="false">(1-(N1413/R1413))</f>
        <v>#DIV/0!</v>
      </c>
      <c r="P1413" s="58"/>
      <c r="Q1413" s="58"/>
      <c r="R1413" s="59"/>
      <c r="S1413" s="60"/>
      <c r="T1413" s="61" t="str">
        <f aca="false">IF(W1413="","",VLOOKUP(W1413,Categories!$M$155:$N$866,2,FALSE()))</f>
        <v/>
      </c>
      <c r="U1413" s="62"/>
      <c r="V1413" s="63"/>
      <c r="W1413" s="64"/>
      <c r="X1413" s="65"/>
      <c r="Y1413" s="66" t="str">
        <f aca="false">IF(ISERROR(VLOOKUP(T1413,'Target Margins'!A:F,5,FALSE())),"",VLOOKUP(T1413,'Target Margins'!A:F,5,FALSE()))</f>
        <v/>
      </c>
    </row>
    <row r="1414" customFormat="false" ht="13" hidden="false" customHeight="true" outlineLevel="0" collapsed="false">
      <c r="A1414" s="46"/>
      <c r="B1414" s="47"/>
      <c r="C1414" s="48"/>
      <c r="D1414" s="48"/>
      <c r="E1414" s="49"/>
      <c r="F1414" s="50"/>
      <c r="G1414" s="51"/>
      <c r="H1414" s="51"/>
      <c r="I1414" s="52"/>
      <c r="J1414" s="53"/>
      <c r="K1414" s="54" t="n">
        <f aca="false">I1414-(I1414*J1414)</f>
        <v>0</v>
      </c>
      <c r="L1414" s="54"/>
      <c r="M1414" s="55"/>
      <c r="N1414" s="56" t="n">
        <f aca="false">IF(M1414="",(K1414),(K1414/M1414))</f>
        <v>0</v>
      </c>
      <c r="O1414" s="57" t="e">
        <f aca="false">(1-(N1414/R1414))</f>
        <v>#DIV/0!</v>
      </c>
      <c r="P1414" s="58"/>
      <c r="Q1414" s="58"/>
      <c r="R1414" s="59"/>
      <c r="S1414" s="60"/>
      <c r="T1414" s="61" t="str">
        <f aca="false">IF(W1414="","",VLOOKUP(W1414,Categories!$M$155:$N$866,2,FALSE()))</f>
        <v/>
      </c>
      <c r="U1414" s="62"/>
      <c r="V1414" s="63"/>
      <c r="W1414" s="64"/>
      <c r="X1414" s="65"/>
      <c r="Y1414" s="66" t="str">
        <f aca="false">IF(ISERROR(VLOOKUP(T1414,'Target Margins'!A:F,5,FALSE())),"",VLOOKUP(T1414,'Target Margins'!A:F,5,FALSE()))</f>
        <v/>
      </c>
    </row>
    <row r="1415" customFormat="false" ht="13" hidden="false" customHeight="true" outlineLevel="0" collapsed="false">
      <c r="A1415" s="46"/>
      <c r="B1415" s="47"/>
      <c r="C1415" s="48"/>
      <c r="D1415" s="48"/>
      <c r="E1415" s="49"/>
      <c r="F1415" s="50"/>
      <c r="G1415" s="51"/>
      <c r="H1415" s="51"/>
      <c r="I1415" s="52"/>
      <c r="J1415" s="53"/>
      <c r="K1415" s="54" t="n">
        <f aca="false">I1415-(I1415*J1415)</f>
        <v>0</v>
      </c>
      <c r="L1415" s="54"/>
      <c r="M1415" s="55"/>
      <c r="N1415" s="56" t="n">
        <f aca="false">IF(M1415="",(K1415),(K1415/M1415))</f>
        <v>0</v>
      </c>
      <c r="O1415" s="57" t="e">
        <f aca="false">(1-(N1415/R1415))</f>
        <v>#DIV/0!</v>
      </c>
      <c r="P1415" s="58"/>
      <c r="Q1415" s="58"/>
      <c r="R1415" s="59"/>
      <c r="S1415" s="60"/>
      <c r="T1415" s="61" t="str">
        <f aca="false">IF(W1415="","",VLOOKUP(W1415,Categories!$M$155:$N$866,2,FALSE()))</f>
        <v/>
      </c>
      <c r="U1415" s="62"/>
      <c r="V1415" s="63"/>
      <c r="W1415" s="64"/>
      <c r="X1415" s="65"/>
      <c r="Y1415" s="66" t="str">
        <f aca="false">IF(ISERROR(VLOOKUP(T1415,'Target Margins'!A:F,5,FALSE())),"",VLOOKUP(T1415,'Target Margins'!A:F,5,FALSE()))</f>
        <v/>
      </c>
    </row>
    <row r="1416" customFormat="false" ht="13" hidden="false" customHeight="true" outlineLevel="0" collapsed="false">
      <c r="A1416" s="46"/>
      <c r="B1416" s="47"/>
      <c r="C1416" s="48"/>
      <c r="D1416" s="48"/>
      <c r="E1416" s="49"/>
      <c r="F1416" s="50"/>
      <c r="G1416" s="51"/>
      <c r="H1416" s="51"/>
      <c r="I1416" s="52"/>
      <c r="J1416" s="53"/>
      <c r="K1416" s="54" t="n">
        <f aca="false">I1416-(I1416*J1416)</f>
        <v>0</v>
      </c>
      <c r="L1416" s="54"/>
      <c r="M1416" s="55"/>
      <c r="N1416" s="56" t="n">
        <f aca="false">IF(M1416="",(K1416),(K1416/M1416))</f>
        <v>0</v>
      </c>
      <c r="O1416" s="57" t="e">
        <f aca="false">(1-(N1416/R1416))</f>
        <v>#DIV/0!</v>
      </c>
      <c r="P1416" s="58"/>
      <c r="Q1416" s="58"/>
      <c r="R1416" s="59"/>
      <c r="S1416" s="60"/>
      <c r="T1416" s="61" t="str">
        <f aca="false">IF(W1416="","",VLOOKUP(W1416,Categories!$M$155:$N$866,2,FALSE()))</f>
        <v/>
      </c>
      <c r="U1416" s="62"/>
      <c r="V1416" s="63"/>
      <c r="W1416" s="64"/>
      <c r="X1416" s="65"/>
      <c r="Y1416" s="66" t="str">
        <f aca="false">IF(ISERROR(VLOOKUP(T1416,'Target Margins'!A:F,5,FALSE())),"",VLOOKUP(T1416,'Target Margins'!A:F,5,FALSE()))</f>
        <v/>
      </c>
    </row>
    <row r="1417" customFormat="false" ht="13" hidden="false" customHeight="true" outlineLevel="0" collapsed="false">
      <c r="A1417" s="46"/>
      <c r="B1417" s="47"/>
      <c r="C1417" s="48"/>
      <c r="D1417" s="48"/>
      <c r="E1417" s="49"/>
      <c r="F1417" s="50"/>
      <c r="G1417" s="51"/>
      <c r="H1417" s="51"/>
      <c r="I1417" s="52"/>
      <c r="J1417" s="53"/>
      <c r="K1417" s="54" t="n">
        <f aca="false">I1417-(I1417*J1417)</f>
        <v>0</v>
      </c>
      <c r="L1417" s="54"/>
      <c r="M1417" s="55"/>
      <c r="N1417" s="56" t="n">
        <f aca="false">IF(M1417="",(K1417),(K1417/M1417))</f>
        <v>0</v>
      </c>
      <c r="O1417" s="57" t="e">
        <f aca="false">(1-(N1417/R1417))</f>
        <v>#DIV/0!</v>
      </c>
      <c r="P1417" s="58"/>
      <c r="Q1417" s="58"/>
      <c r="R1417" s="59"/>
      <c r="S1417" s="60"/>
      <c r="T1417" s="61" t="str">
        <f aca="false">IF(W1417="","",VLOOKUP(W1417,Categories!$M$155:$N$866,2,FALSE()))</f>
        <v/>
      </c>
      <c r="U1417" s="62"/>
      <c r="V1417" s="63"/>
      <c r="W1417" s="64"/>
      <c r="X1417" s="65"/>
      <c r="Y1417" s="66" t="str">
        <f aca="false">IF(ISERROR(VLOOKUP(T1417,'Target Margins'!A:F,5,FALSE())),"",VLOOKUP(T1417,'Target Margins'!A:F,5,FALSE()))</f>
        <v/>
      </c>
    </row>
    <row r="1418" customFormat="false" ht="13" hidden="false" customHeight="true" outlineLevel="0" collapsed="false">
      <c r="A1418" s="46"/>
      <c r="B1418" s="47"/>
      <c r="C1418" s="48"/>
      <c r="D1418" s="48"/>
      <c r="E1418" s="49"/>
      <c r="F1418" s="50"/>
      <c r="G1418" s="51"/>
      <c r="H1418" s="51"/>
      <c r="I1418" s="52"/>
      <c r="J1418" s="53"/>
      <c r="K1418" s="54" t="n">
        <f aca="false">I1418-(I1418*J1418)</f>
        <v>0</v>
      </c>
      <c r="L1418" s="54"/>
      <c r="M1418" s="55"/>
      <c r="N1418" s="56" t="n">
        <f aca="false">IF(M1418="",(K1418),(K1418/M1418))</f>
        <v>0</v>
      </c>
      <c r="O1418" s="57" t="e">
        <f aca="false">(1-(N1418/R1418))</f>
        <v>#DIV/0!</v>
      </c>
      <c r="P1418" s="58"/>
      <c r="Q1418" s="58"/>
      <c r="R1418" s="59"/>
      <c r="S1418" s="60"/>
      <c r="T1418" s="61" t="str">
        <f aca="false">IF(W1418="","",VLOOKUP(W1418,Categories!$M$155:$N$866,2,FALSE()))</f>
        <v/>
      </c>
      <c r="U1418" s="62"/>
      <c r="V1418" s="63"/>
      <c r="W1418" s="64"/>
      <c r="X1418" s="65"/>
      <c r="Y1418" s="66" t="str">
        <f aca="false">IF(ISERROR(VLOOKUP(T1418,'Target Margins'!A:F,5,FALSE())),"",VLOOKUP(T1418,'Target Margins'!A:F,5,FALSE()))</f>
        <v/>
      </c>
    </row>
    <row r="1419" customFormat="false" ht="13" hidden="false" customHeight="true" outlineLevel="0" collapsed="false">
      <c r="A1419" s="46"/>
      <c r="B1419" s="47"/>
      <c r="C1419" s="48"/>
      <c r="D1419" s="48"/>
      <c r="E1419" s="49"/>
      <c r="F1419" s="50"/>
      <c r="G1419" s="51"/>
      <c r="H1419" s="51"/>
      <c r="I1419" s="52"/>
      <c r="J1419" s="53"/>
      <c r="K1419" s="54" t="n">
        <f aca="false">I1419-(I1419*J1419)</f>
        <v>0</v>
      </c>
      <c r="L1419" s="54"/>
      <c r="M1419" s="55"/>
      <c r="N1419" s="56" t="n">
        <f aca="false">IF(M1419="",(K1419),(K1419/M1419))</f>
        <v>0</v>
      </c>
      <c r="O1419" s="57" t="e">
        <f aca="false">(1-(N1419/R1419))</f>
        <v>#DIV/0!</v>
      </c>
      <c r="P1419" s="58"/>
      <c r="Q1419" s="58"/>
      <c r="R1419" s="59"/>
      <c r="S1419" s="60"/>
      <c r="T1419" s="61" t="str">
        <f aca="false">IF(W1419="","",VLOOKUP(W1419,Categories!$M$155:$N$866,2,FALSE()))</f>
        <v/>
      </c>
      <c r="U1419" s="62"/>
      <c r="V1419" s="63"/>
      <c r="W1419" s="64"/>
      <c r="X1419" s="65"/>
      <c r="Y1419" s="66" t="str">
        <f aca="false">IF(ISERROR(VLOOKUP(T1419,'Target Margins'!A:F,5,FALSE())),"",VLOOKUP(T1419,'Target Margins'!A:F,5,FALSE()))</f>
        <v/>
      </c>
    </row>
    <row r="1420" customFormat="false" ht="13" hidden="false" customHeight="true" outlineLevel="0" collapsed="false">
      <c r="A1420" s="46"/>
      <c r="B1420" s="47"/>
      <c r="C1420" s="48"/>
      <c r="D1420" s="48"/>
      <c r="E1420" s="49"/>
      <c r="F1420" s="50"/>
      <c r="G1420" s="51"/>
      <c r="H1420" s="51"/>
      <c r="I1420" s="52"/>
      <c r="J1420" s="53"/>
      <c r="K1420" s="54" t="n">
        <f aca="false">I1420-(I1420*J1420)</f>
        <v>0</v>
      </c>
      <c r="L1420" s="54"/>
      <c r="M1420" s="55"/>
      <c r="N1420" s="56" t="n">
        <f aca="false">IF(M1420="",(K1420),(K1420/M1420))</f>
        <v>0</v>
      </c>
      <c r="O1420" s="57" t="e">
        <f aca="false">(1-(N1420/R1420))</f>
        <v>#DIV/0!</v>
      </c>
      <c r="P1420" s="58"/>
      <c r="Q1420" s="58"/>
      <c r="R1420" s="59"/>
      <c r="S1420" s="60"/>
      <c r="T1420" s="61" t="str">
        <f aca="false">IF(W1420="","",VLOOKUP(W1420,Categories!$M$155:$N$866,2,FALSE()))</f>
        <v/>
      </c>
      <c r="U1420" s="62"/>
      <c r="V1420" s="63"/>
      <c r="W1420" s="64"/>
      <c r="X1420" s="65"/>
      <c r="Y1420" s="66" t="str">
        <f aca="false">IF(ISERROR(VLOOKUP(T1420,'Target Margins'!A:F,5,FALSE())),"",VLOOKUP(T1420,'Target Margins'!A:F,5,FALSE()))</f>
        <v/>
      </c>
    </row>
    <row r="1421" customFormat="false" ht="13" hidden="false" customHeight="true" outlineLevel="0" collapsed="false">
      <c r="A1421" s="46"/>
      <c r="B1421" s="47"/>
      <c r="C1421" s="48"/>
      <c r="D1421" s="48"/>
      <c r="E1421" s="49"/>
      <c r="F1421" s="50"/>
      <c r="G1421" s="51"/>
      <c r="H1421" s="51"/>
      <c r="I1421" s="52"/>
      <c r="J1421" s="53"/>
      <c r="K1421" s="54" t="n">
        <f aca="false">I1421-(I1421*J1421)</f>
        <v>0</v>
      </c>
      <c r="L1421" s="54"/>
      <c r="M1421" s="55"/>
      <c r="N1421" s="56" t="n">
        <f aca="false">IF(M1421="",(K1421),(K1421/M1421))</f>
        <v>0</v>
      </c>
      <c r="O1421" s="57" t="e">
        <f aca="false">(1-(N1421/R1421))</f>
        <v>#DIV/0!</v>
      </c>
      <c r="P1421" s="58"/>
      <c r="Q1421" s="58"/>
      <c r="R1421" s="59"/>
      <c r="S1421" s="60"/>
      <c r="T1421" s="61" t="str">
        <f aca="false">IF(W1421="","",VLOOKUP(W1421,Categories!$M$155:$N$866,2,FALSE()))</f>
        <v/>
      </c>
      <c r="U1421" s="62"/>
      <c r="V1421" s="63"/>
      <c r="W1421" s="64"/>
      <c r="X1421" s="65"/>
      <c r="Y1421" s="66" t="str">
        <f aca="false">IF(ISERROR(VLOOKUP(T1421,'Target Margins'!A:F,5,FALSE())),"",VLOOKUP(T1421,'Target Margins'!A:F,5,FALSE()))</f>
        <v/>
      </c>
    </row>
    <row r="1422" customFormat="false" ht="13" hidden="false" customHeight="true" outlineLevel="0" collapsed="false">
      <c r="A1422" s="46"/>
      <c r="B1422" s="47"/>
      <c r="C1422" s="48"/>
      <c r="D1422" s="48"/>
      <c r="E1422" s="49"/>
      <c r="F1422" s="50"/>
      <c r="G1422" s="51"/>
      <c r="H1422" s="51"/>
      <c r="I1422" s="52"/>
      <c r="J1422" s="53"/>
      <c r="K1422" s="54" t="n">
        <f aca="false">I1422-(I1422*J1422)</f>
        <v>0</v>
      </c>
      <c r="L1422" s="54"/>
      <c r="M1422" s="55"/>
      <c r="N1422" s="56" t="n">
        <f aca="false">IF(M1422="",(K1422),(K1422/M1422))</f>
        <v>0</v>
      </c>
      <c r="O1422" s="57" t="e">
        <f aca="false">(1-(N1422/R1422))</f>
        <v>#DIV/0!</v>
      </c>
      <c r="P1422" s="58"/>
      <c r="Q1422" s="58"/>
      <c r="R1422" s="59"/>
      <c r="S1422" s="60"/>
      <c r="T1422" s="61" t="str">
        <f aca="false">IF(W1422="","",VLOOKUP(W1422,Categories!$M$155:$N$866,2,FALSE()))</f>
        <v/>
      </c>
      <c r="U1422" s="62"/>
      <c r="V1422" s="63"/>
      <c r="W1422" s="64"/>
      <c r="X1422" s="65"/>
      <c r="Y1422" s="66" t="str">
        <f aca="false">IF(ISERROR(VLOOKUP(T1422,'Target Margins'!A:F,5,FALSE())),"",VLOOKUP(T1422,'Target Margins'!A:F,5,FALSE()))</f>
        <v/>
      </c>
    </row>
    <row r="1423" customFormat="false" ht="13" hidden="false" customHeight="true" outlineLevel="0" collapsed="false">
      <c r="A1423" s="46"/>
      <c r="B1423" s="47"/>
      <c r="C1423" s="48"/>
      <c r="D1423" s="48"/>
      <c r="E1423" s="49"/>
      <c r="F1423" s="50"/>
      <c r="G1423" s="51"/>
      <c r="H1423" s="51"/>
      <c r="I1423" s="52"/>
      <c r="J1423" s="53"/>
      <c r="K1423" s="54" t="n">
        <f aca="false">I1423-(I1423*J1423)</f>
        <v>0</v>
      </c>
      <c r="L1423" s="54"/>
      <c r="M1423" s="55"/>
      <c r="N1423" s="56" t="n">
        <f aca="false">IF(M1423="",(K1423),(K1423/M1423))</f>
        <v>0</v>
      </c>
      <c r="O1423" s="57" t="e">
        <f aca="false">(1-(N1423/R1423))</f>
        <v>#DIV/0!</v>
      </c>
      <c r="P1423" s="58"/>
      <c r="Q1423" s="58"/>
      <c r="R1423" s="59"/>
      <c r="S1423" s="60"/>
      <c r="T1423" s="61" t="str">
        <f aca="false">IF(W1423="","",VLOOKUP(W1423,Categories!$M$155:$N$866,2,FALSE()))</f>
        <v/>
      </c>
      <c r="U1423" s="62"/>
      <c r="V1423" s="63"/>
      <c r="W1423" s="64"/>
      <c r="X1423" s="65"/>
      <c r="Y1423" s="66" t="str">
        <f aca="false">IF(ISERROR(VLOOKUP(T1423,'Target Margins'!A:F,5,FALSE())),"",VLOOKUP(T1423,'Target Margins'!A:F,5,FALSE()))</f>
        <v/>
      </c>
    </row>
    <row r="1424" customFormat="false" ht="13" hidden="false" customHeight="true" outlineLevel="0" collapsed="false">
      <c r="A1424" s="46"/>
      <c r="B1424" s="47"/>
      <c r="C1424" s="48"/>
      <c r="D1424" s="48"/>
      <c r="E1424" s="49"/>
      <c r="F1424" s="50"/>
      <c r="G1424" s="51"/>
      <c r="H1424" s="51"/>
      <c r="I1424" s="52"/>
      <c r="J1424" s="53"/>
      <c r="K1424" s="54" t="n">
        <f aca="false">I1424-(I1424*J1424)</f>
        <v>0</v>
      </c>
      <c r="L1424" s="54"/>
      <c r="M1424" s="55"/>
      <c r="N1424" s="56" t="n">
        <f aca="false">IF(M1424="",(K1424),(K1424/M1424))</f>
        <v>0</v>
      </c>
      <c r="O1424" s="57" t="e">
        <f aca="false">(1-(N1424/R1424))</f>
        <v>#DIV/0!</v>
      </c>
      <c r="P1424" s="58"/>
      <c r="Q1424" s="58"/>
      <c r="R1424" s="59"/>
      <c r="S1424" s="60"/>
      <c r="T1424" s="61" t="str">
        <f aca="false">IF(W1424="","",VLOOKUP(W1424,Categories!$M$155:$N$866,2,FALSE()))</f>
        <v/>
      </c>
      <c r="U1424" s="62"/>
      <c r="V1424" s="63"/>
      <c r="W1424" s="64"/>
      <c r="X1424" s="65"/>
      <c r="Y1424" s="66" t="str">
        <f aca="false">IF(ISERROR(VLOOKUP(T1424,'Target Margins'!A:F,5,FALSE())),"",VLOOKUP(T1424,'Target Margins'!A:F,5,FALSE()))</f>
        <v/>
      </c>
    </row>
    <row r="1425" customFormat="false" ht="13" hidden="false" customHeight="true" outlineLevel="0" collapsed="false">
      <c r="A1425" s="46"/>
      <c r="B1425" s="47"/>
      <c r="C1425" s="48"/>
      <c r="D1425" s="48"/>
      <c r="E1425" s="49"/>
      <c r="F1425" s="50"/>
      <c r="G1425" s="51"/>
      <c r="H1425" s="51"/>
      <c r="I1425" s="52"/>
      <c r="J1425" s="53"/>
      <c r="K1425" s="54" t="n">
        <f aca="false">I1425-(I1425*J1425)</f>
        <v>0</v>
      </c>
      <c r="L1425" s="54"/>
      <c r="M1425" s="55"/>
      <c r="N1425" s="56" t="n">
        <f aca="false">IF(M1425="",(K1425),(K1425/M1425))</f>
        <v>0</v>
      </c>
      <c r="O1425" s="57" t="e">
        <f aca="false">(1-(N1425/R1425))</f>
        <v>#DIV/0!</v>
      </c>
      <c r="P1425" s="58"/>
      <c r="Q1425" s="58"/>
      <c r="R1425" s="59"/>
      <c r="S1425" s="60"/>
      <c r="T1425" s="61" t="str">
        <f aca="false">IF(W1425="","",VLOOKUP(W1425,Categories!$M$155:$N$866,2,FALSE()))</f>
        <v/>
      </c>
      <c r="U1425" s="62"/>
      <c r="V1425" s="63"/>
      <c r="W1425" s="64"/>
      <c r="X1425" s="65"/>
      <c r="Y1425" s="66" t="str">
        <f aca="false">IF(ISERROR(VLOOKUP(T1425,'Target Margins'!A:F,5,FALSE())),"",VLOOKUP(T1425,'Target Margins'!A:F,5,FALSE()))</f>
        <v/>
      </c>
    </row>
    <row r="1426" customFormat="false" ht="13" hidden="false" customHeight="true" outlineLevel="0" collapsed="false">
      <c r="A1426" s="46"/>
      <c r="B1426" s="47"/>
      <c r="C1426" s="48"/>
      <c r="D1426" s="48"/>
      <c r="E1426" s="49"/>
      <c r="F1426" s="50"/>
      <c r="G1426" s="51"/>
      <c r="H1426" s="51"/>
      <c r="I1426" s="52"/>
      <c r="J1426" s="53"/>
      <c r="K1426" s="54" t="n">
        <f aca="false">I1426-(I1426*J1426)</f>
        <v>0</v>
      </c>
      <c r="L1426" s="54"/>
      <c r="M1426" s="55"/>
      <c r="N1426" s="56" t="n">
        <f aca="false">IF(M1426="",(K1426),(K1426/M1426))</f>
        <v>0</v>
      </c>
      <c r="O1426" s="57" t="e">
        <f aca="false">(1-(N1426/R1426))</f>
        <v>#DIV/0!</v>
      </c>
      <c r="P1426" s="58"/>
      <c r="Q1426" s="58"/>
      <c r="R1426" s="59"/>
      <c r="S1426" s="60"/>
      <c r="T1426" s="61" t="str">
        <f aca="false">IF(W1426="","",VLOOKUP(W1426,Categories!$M$155:$N$866,2,FALSE()))</f>
        <v/>
      </c>
      <c r="U1426" s="62"/>
      <c r="V1426" s="63"/>
      <c r="W1426" s="64"/>
      <c r="X1426" s="65"/>
      <c r="Y1426" s="66" t="str">
        <f aca="false">IF(ISERROR(VLOOKUP(T1426,'Target Margins'!A:F,5,FALSE())),"",VLOOKUP(T1426,'Target Margins'!A:F,5,FALSE()))</f>
        <v/>
      </c>
    </row>
    <row r="1427" customFormat="false" ht="13" hidden="false" customHeight="true" outlineLevel="0" collapsed="false">
      <c r="A1427" s="46"/>
      <c r="B1427" s="47"/>
      <c r="C1427" s="48"/>
      <c r="D1427" s="48"/>
      <c r="E1427" s="49"/>
      <c r="F1427" s="50"/>
      <c r="G1427" s="51"/>
      <c r="H1427" s="51"/>
      <c r="I1427" s="52"/>
      <c r="J1427" s="53"/>
      <c r="K1427" s="54" t="n">
        <f aca="false">I1427-(I1427*J1427)</f>
        <v>0</v>
      </c>
      <c r="L1427" s="54"/>
      <c r="M1427" s="55"/>
      <c r="N1427" s="56" t="n">
        <f aca="false">IF(M1427="",(K1427),(K1427/M1427))</f>
        <v>0</v>
      </c>
      <c r="O1427" s="57" t="e">
        <f aca="false">(1-(N1427/R1427))</f>
        <v>#DIV/0!</v>
      </c>
      <c r="P1427" s="58"/>
      <c r="Q1427" s="58"/>
      <c r="R1427" s="59"/>
      <c r="S1427" s="60"/>
      <c r="T1427" s="61" t="str">
        <f aca="false">IF(W1427="","",VLOOKUP(W1427,Categories!$M$155:$N$866,2,FALSE()))</f>
        <v/>
      </c>
      <c r="U1427" s="62"/>
      <c r="V1427" s="63"/>
      <c r="W1427" s="64"/>
      <c r="X1427" s="65"/>
      <c r="Y1427" s="66" t="str">
        <f aca="false">IF(ISERROR(VLOOKUP(T1427,'Target Margins'!A:F,5,FALSE())),"",VLOOKUP(T1427,'Target Margins'!A:F,5,FALSE()))</f>
        <v/>
      </c>
    </row>
    <row r="1428" customFormat="false" ht="13" hidden="false" customHeight="true" outlineLevel="0" collapsed="false">
      <c r="A1428" s="46"/>
      <c r="B1428" s="47"/>
      <c r="C1428" s="48"/>
      <c r="D1428" s="48"/>
      <c r="E1428" s="49"/>
      <c r="F1428" s="50"/>
      <c r="G1428" s="51"/>
      <c r="H1428" s="51"/>
      <c r="I1428" s="52"/>
      <c r="J1428" s="53"/>
      <c r="K1428" s="54" t="n">
        <f aca="false">I1428-(I1428*J1428)</f>
        <v>0</v>
      </c>
      <c r="L1428" s="54"/>
      <c r="M1428" s="55"/>
      <c r="N1428" s="56" t="n">
        <f aca="false">IF(M1428="",(K1428),(K1428/M1428))</f>
        <v>0</v>
      </c>
      <c r="O1428" s="57" t="e">
        <f aca="false">(1-(N1428/R1428))</f>
        <v>#DIV/0!</v>
      </c>
      <c r="P1428" s="58"/>
      <c r="Q1428" s="58"/>
      <c r="R1428" s="59"/>
      <c r="S1428" s="60"/>
      <c r="T1428" s="61" t="str">
        <f aca="false">IF(W1428="","",VLOOKUP(W1428,Categories!$M$155:$N$866,2,FALSE()))</f>
        <v/>
      </c>
      <c r="U1428" s="62"/>
      <c r="V1428" s="63"/>
      <c r="W1428" s="64"/>
      <c r="X1428" s="65"/>
      <c r="Y1428" s="66" t="str">
        <f aca="false">IF(ISERROR(VLOOKUP(T1428,'Target Margins'!A:F,5,FALSE())),"",VLOOKUP(T1428,'Target Margins'!A:F,5,FALSE()))</f>
        <v/>
      </c>
    </row>
    <row r="1429" customFormat="false" ht="13" hidden="false" customHeight="true" outlineLevel="0" collapsed="false">
      <c r="A1429" s="46"/>
      <c r="B1429" s="47"/>
      <c r="C1429" s="48"/>
      <c r="D1429" s="48"/>
      <c r="E1429" s="49"/>
      <c r="F1429" s="50"/>
      <c r="G1429" s="51"/>
      <c r="H1429" s="51"/>
      <c r="I1429" s="52"/>
      <c r="J1429" s="53"/>
      <c r="K1429" s="54" t="n">
        <f aca="false">I1429-(I1429*J1429)</f>
        <v>0</v>
      </c>
      <c r="L1429" s="54"/>
      <c r="M1429" s="55"/>
      <c r="N1429" s="56" t="n">
        <f aca="false">IF(M1429="",(K1429),(K1429/M1429))</f>
        <v>0</v>
      </c>
      <c r="O1429" s="57" t="e">
        <f aca="false">(1-(N1429/R1429))</f>
        <v>#DIV/0!</v>
      </c>
      <c r="P1429" s="58"/>
      <c r="Q1429" s="58"/>
      <c r="R1429" s="59"/>
      <c r="S1429" s="60"/>
      <c r="T1429" s="61" t="str">
        <f aca="false">IF(W1429="","",VLOOKUP(W1429,Categories!$M$155:$N$866,2,FALSE()))</f>
        <v/>
      </c>
      <c r="U1429" s="62"/>
      <c r="V1429" s="63"/>
      <c r="W1429" s="64"/>
      <c r="X1429" s="65"/>
      <c r="Y1429" s="66" t="str">
        <f aca="false">IF(ISERROR(VLOOKUP(T1429,'Target Margins'!A:F,5,FALSE())),"",VLOOKUP(T1429,'Target Margins'!A:F,5,FALSE()))</f>
        <v/>
      </c>
    </row>
    <row r="1430" customFormat="false" ht="13" hidden="false" customHeight="true" outlineLevel="0" collapsed="false">
      <c r="A1430" s="46"/>
      <c r="B1430" s="47"/>
      <c r="C1430" s="48"/>
      <c r="D1430" s="48"/>
      <c r="E1430" s="49"/>
      <c r="F1430" s="50"/>
      <c r="G1430" s="51"/>
      <c r="H1430" s="51"/>
      <c r="I1430" s="52"/>
      <c r="J1430" s="53"/>
      <c r="K1430" s="54" t="n">
        <f aca="false">I1430-(I1430*J1430)</f>
        <v>0</v>
      </c>
      <c r="L1430" s="54"/>
      <c r="M1430" s="55"/>
      <c r="N1430" s="56" t="n">
        <f aca="false">IF(M1430="",(K1430),(K1430/M1430))</f>
        <v>0</v>
      </c>
      <c r="O1430" s="57" t="e">
        <f aca="false">(1-(N1430/R1430))</f>
        <v>#DIV/0!</v>
      </c>
      <c r="P1430" s="58"/>
      <c r="Q1430" s="58"/>
      <c r="R1430" s="59"/>
      <c r="S1430" s="60"/>
      <c r="T1430" s="61" t="str">
        <f aca="false">IF(W1430="","",VLOOKUP(W1430,Categories!$M$155:$N$866,2,FALSE()))</f>
        <v/>
      </c>
      <c r="U1430" s="62"/>
      <c r="V1430" s="63"/>
      <c r="W1430" s="64"/>
      <c r="X1430" s="65"/>
      <c r="Y1430" s="66" t="str">
        <f aca="false">IF(ISERROR(VLOOKUP(T1430,'Target Margins'!A:F,5,FALSE())),"",VLOOKUP(T1430,'Target Margins'!A:F,5,FALSE()))</f>
        <v/>
      </c>
    </row>
    <row r="1431" customFormat="false" ht="13" hidden="false" customHeight="true" outlineLevel="0" collapsed="false">
      <c r="A1431" s="46"/>
      <c r="B1431" s="47"/>
      <c r="C1431" s="48"/>
      <c r="D1431" s="48"/>
      <c r="E1431" s="49"/>
      <c r="F1431" s="50"/>
      <c r="G1431" s="51"/>
      <c r="H1431" s="51"/>
      <c r="I1431" s="52"/>
      <c r="J1431" s="53"/>
      <c r="K1431" s="54" t="n">
        <f aca="false">I1431-(I1431*J1431)</f>
        <v>0</v>
      </c>
      <c r="L1431" s="54"/>
      <c r="M1431" s="55"/>
      <c r="N1431" s="56" t="n">
        <f aca="false">IF(M1431="",(K1431),(K1431/M1431))</f>
        <v>0</v>
      </c>
      <c r="O1431" s="57" t="e">
        <f aca="false">(1-(N1431/R1431))</f>
        <v>#DIV/0!</v>
      </c>
      <c r="P1431" s="58"/>
      <c r="Q1431" s="58"/>
      <c r="R1431" s="59"/>
      <c r="S1431" s="60"/>
      <c r="T1431" s="61" t="str">
        <f aca="false">IF(W1431="","",VLOOKUP(W1431,Categories!$M$155:$N$866,2,FALSE()))</f>
        <v/>
      </c>
      <c r="U1431" s="62"/>
      <c r="V1431" s="63"/>
      <c r="W1431" s="64"/>
      <c r="X1431" s="65"/>
      <c r="Y1431" s="66" t="str">
        <f aca="false">IF(ISERROR(VLOOKUP(T1431,'Target Margins'!A:F,5,FALSE())),"",VLOOKUP(T1431,'Target Margins'!A:F,5,FALSE()))</f>
        <v/>
      </c>
    </row>
    <row r="1432" customFormat="false" ht="13" hidden="false" customHeight="true" outlineLevel="0" collapsed="false">
      <c r="A1432" s="46"/>
      <c r="B1432" s="47"/>
      <c r="C1432" s="48"/>
      <c r="D1432" s="48"/>
      <c r="E1432" s="49"/>
      <c r="F1432" s="50"/>
      <c r="G1432" s="51"/>
      <c r="H1432" s="51"/>
      <c r="I1432" s="52"/>
      <c r="J1432" s="53"/>
      <c r="K1432" s="54" t="n">
        <f aca="false">I1432-(I1432*J1432)</f>
        <v>0</v>
      </c>
      <c r="L1432" s="54"/>
      <c r="M1432" s="55"/>
      <c r="N1432" s="56" t="n">
        <f aca="false">IF(M1432="",(K1432),(K1432/M1432))</f>
        <v>0</v>
      </c>
      <c r="O1432" s="57" t="e">
        <f aca="false">(1-(N1432/R1432))</f>
        <v>#DIV/0!</v>
      </c>
      <c r="P1432" s="58"/>
      <c r="Q1432" s="58"/>
      <c r="R1432" s="59"/>
      <c r="S1432" s="60"/>
      <c r="T1432" s="61" t="str">
        <f aca="false">IF(W1432="","",VLOOKUP(W1432,Categories!$M$155:$N$866,2,FALSE()))</f>
        <v/>
      </c>
      <c r="U1432" s="62"/>
      <c r="V1432" s="63"/>
      <c r="W1432" s="64"/>
      <c r="X1432" s="65"/>
      <c r="Y1432" s="66" t="str">
        <f aca="false">IF(ISERROR(VLOOKUP(T1432,'Target Margins'!A:F,5,FALSE())),"",VLOOKUP(T1432,'Target Margins'!A:F,5,FALSE()))</f>
        <v/>
      </c>
    </row>
    <row r="1433" customFormat="false" ht="13" hidden="false" customHeight="true" outlineLevel="0" collapsed="false">
      <c r="A1433" s="46"/>
      <c r="B1433" s="47"/>
      <c r="C1433" s="48"/>
      <c r="D1433" s="48"/>
      <c r="E1433" s="49"/>
      <c r="F1433" s="50"/>
      <c r="G1433" s="51"/>
      <c r="H1433" s="51"/>
      <c r="I1433" s="52"/>
      <c r="J1433" s="53"/>
      <c r="K1433" s="54" t="n">
        <f aca="false">I1433-(I1433*J1433)</f>
        <v>0</v>
      </c>
      <c r="L1433" s="54"/>
      <c r="M1433" s="55"/>
      <c r="N1433" s="56" t="n">
        <f aca="false">IF(M1433="",(K1433),(K1433/M1433))</f>
        <v>0</v>
      </c>
      <c r="O1433" s="57" t="e">
        <f aca="false">(1-(N1433/R1433))</f>
        <v>#DIV/0!</v>
      </c>
      <c r="P1433" s="58"/>
      <c r="Q1433" s="58"/>
      <c r="R1433" s="59"/>
      <c r="S1433" s="60"/>
      <c r="T1433" s="61" t="str">
        <f aca="false">IF(W1433="","",VLOOKUP(W1433,Categories!$M$155:$N$866,2,FALSE()))</f>
        <v/>
      </c>
      <c r="U1433" s="62"/>
      <c r="V1433" s="63"/>
      <c r="W1433" s="64"/>
      <c r="X1433" s="65"/>
      <c r="Y1433" s="66" t="str">
        <f aca="false">IF(ISERROR(VLOOKUP(T1433,'Target Margins'!A:F,5,FALSE())),"",VLOOKUP(T1433,'Target Margins'!A:F,5,FALSE()))</f>
        <v/>
      </c>
    </row>
    <row r="1434" customFormat="false" ht="13" hidden="false" customHeight="true" outlineLevel="0" collapsed="false">
      <c r="A1434" s="46"/>
      <c r="B1434" s="47"/>
      <c r="C1434" s="48"/>
      <c r="D1434" s="48"/>
      <c r="E1434" s="49"/>
      <c r="F1434" s="50"/>
      <c r="G1434" s="51"/>
      <c r="H1434" s="51"/>
      <c r="I1434" s="52"/>
      <c r="J1434" s="53"/>
      <c r="K1434" s="54" t="n">
        <f aca="false">I1434-(I1434*J1434)</f>
        <v>0</v>
      </c>
      <c r="L1434" s="54"/>
      <c r="M1434" s="55"/>
      <c r="N1434" s="56" t="n">
        <f aca="false">IF(M1434="",(K1434),(K1434/M1434))</f>
        <v>0</v>
      </c>
      <c r="O1434" s="57" t="e">
        <f aca="false">(1-(N1434/R1434))</f>
        <v>#DIV/0!</v>
      </c>
      <c r="P1434" s="58"/>
      <c r="Q1434" s="58"/>
      <c r="R1434" s="59"/>
      <c r="S1434" s="60"/>
      <c r="T1434" s="61" t="str">
        <f aca="false">IF(W1434="","",VLOOKUP(W1434,Categories!$M$155:$N$866,2,FALSE()))</f>
        <v/>
      </c>
      <c r="U1434" s="62"/>
      <c r="V1434" s="63"/>
      <c r="W1434" s="64"/>
      <c r="X1434" s="65"/>
      <c r="Y1434" s="66" t="str">
        <f aca="false">IF(ISERROR(VLOOKUP(T1434,'Target Margins'!A:F,5,FALSE())),"",VLOOKUP(T1434,'Target Margins'!A:F,5,FALSE()))</f>
        <v/>
      </c>
    </row>
    <row r="1435" customFormat="false" ht="13" hidden="false" customHeight="true" outlineLevel="0" collapsed="false">
      <c r="A1435" s="46"/>
      <c r="B1435" s="47"/>
      <c r="C1435" s="48"/>
      <c r="D1435" s="48"/>
      <c r="E1435" s="49"/>
      <c r="F1435" s="50"/>
      <c r="G1435" s="51"/>
      <c r="H1435" s="51"/>
      <c r="I1435" s="52"/>
      <c r="J1435" s="53"/>
      <c r="K1435" s="54" t="n">
        <f aca="false">I1435-(I1435*J1435)</f>
        <v>0</v>
      </c>
      <c r="L1435" s="54"/>
      <c r="M1435" s="55"/>
      <c r="N1435" s="56" t="n">
        <f aca="false">IF(M1435="",(K1435),(K1435/M1435))</f>
        <v>0</v>
      </c>
      <c r="O1435" s="57" t="e">
        <f aca="false">(1-(N1435/R1435))</f>
        <v>#DIV/0!</v>
      </c>
      <c r="P1435" s="58"/>
      <c r="Q1435" s="58"/>
      <c r="R1435" s="59"/>
      <c r="S1435" s="60"/>
      <c r="T1435" s="61" t="str">
        <f aca="false">IF(W1435="","",VLOOKUP(W1435,Categories!$M$155:$N$866,2,FALSE()))</f>
        <v/>
      </c>
      <c r="U1435" s="62"/>
      <c r="V1435" s="63"/>
      <c r="W1435" s="64"/>
      <c r="X1435" s="65"/>
      <c r="Y1435" s="66" t="str">
        <f aca="false">IF(ISERROR(VLOOKUP(T1435,'Target Margins'!A:F,5,FALSE())),"",VLOOKUP(T1435,'Target Margins'!A:F,5,FALSE()))</f>
        <v/>
      </c>
    </row>
    <row r="1436" customFormat="false" ht="13" hidden="false" customHeight="true" outlineLevel="0" collapsed="false">
      <c r="A1436" s="46"/>
      <c r="B1436" s="47"/>
      <c r="C1436" s="48"/>
      <c r="D1436" s="48"/>
      <c r="E1436" s="49"/>
      <c r="F1436" s="50"/>
      <c r="G1436" s="51"/>
      <c r="H1436" s="51"/>
      <c r="I1436" s="52"/>
      <c r="J1436" s="53"/>
      <c r="K1436" s="54" t="n">
        <f aca="false">I1436-(I1436*J1436)</f>
        <v>0</v>
      </c>
      <c r="L1436" s="54"/>
      <c r="M1436" s="55"/>
      <c r="N1436" s="56" t="n">
        <f aca="false">IF(M1436="",(K1436),(K1436/M1436))</f>
        <v>0</v>
      </c>
      <c r="O1436" s="57" t="e">
        <f aca="false">(1-(N1436/R1436))</f>
        <v>#DIV/0!</v>
      </c>
      <c r="P1436" s="58"/>
      <c r="Q1436" s="58"/>
      <c r="R1436" s="59"/>
      <c r="S1436" s="60"/>
      <c r="T1436" s="61" t="str">
        <f aca="false">IF(W1436="","",VLOOKUP(W1436,Categories!$M$155:$N$866,2,FALSE()))</f>
        <v/>
      </c>
      <c r="U1436" s="62"/>
      <c r="V1436" s="63"/>
      <c r="W1436" s="64"/>
      <c r="X1436" s="65"/>
      <c r="Y1436" s="66" t="str">
        <f aca="false">IF(ISERROR(VLOOKUP(T1436,'Target Margins'!A:F,5,FALSE())),"",VLOOKUP(T1436,'Target Margins'!A:F,5,FALSE()))</f>
        <v/>
      </c>
    </row>
    <row r="1437" customFormat="false" ht="13" hidden="false" customHeight="true" outlineLevel="0" collapsed="false">
      <c r="A1437" s="46"/>
      <c r="B1437" s="47"/>
      <c r="C1437" s="48"/>
      <c r="D1437" s="48"/>
      <c r="E1437" s="49"/>
      <c r="F1437" s="50"/>
      <c r="G1437" s="51"/>
      <c r="H1437" s="51"/>
      <c r="I1437" s="52"/>
      <c r="J1437" s="53"/>
      <c r="K1437" s="54" t="n">
        <f aca="false">I1437-(I1437*J1437)</f>
        <v>0</v>
      </c>
      <c r="L1437" s="54"/>
      <c r="M1437" s="55"/>
      <c r="N1437" s="56" t="n">
        <f aca="false">IF(M1437="",(K1437),(K1437/M1437))</f>
        <v>0</v>
      </c>
      <c r="O1437" s="57" t="e">
        <f aca="false">(1-(N1437/R1437))</f>
        <v>#DIV/0!</v>
      </c>
      <c r="P1437" s="58"/>
      <c r="Q1437" s="58"/>
      <c r="R1437" s="59"/>
      <c r="S1437" s="60"/>
      <c r="T1437" s="61" t="str">
        <f aca="false">IF(W1437="","",VLOOKUP(W1437,Categories!$M$155:$N$866,2,FALSE()))</f>
        <v/>
      </c>
      <c r="U1437" s="62"/>
      <c r="V1437" s="63"/>
      <c r="W1437" s="64"/>
      <c r="X1437" s="65"/>
      <c r="Y1437" s="66" t="str">
        <f aca="false">IF(ISERROR(VLOOKUP(T1437,'Target Margins'!A:F,5,FALSE())),"",VLOOKUP(T1437,'Target Margins'!A:F,5,FALSE()))</f>
        <v/>
      </c>
    </row>
    <row r="1438" customFormat="false" ht="13" hidden="false" customHeight="true" outlineLevel="0" collapsed="false">
      <c r="A1438" s="46"/>
      <c r="B1438" s="47"/>
      <c r="C1438" s="48"/>
      <c r="D1438" s="48"/>
      <c r="E1438" s="49"/>
      <c r="F1438" s="50"/>
      <c r="G1438" s="51"/>
      <c r="H1438" s="51"/>
      <c r="I1438" s="52"/>
      <c r="J1438" s="53"/>
      <c r="K1438" s="54" t="n">
        <f aca="false">I1438-(I1438*J1438)</f>
        <v>0</v>
      </c>
      <c r="L1438" s="54"/>
      <c r="M1438" s="55"/>
      <c r="N1438" s="56" t="n">
        <f aca="false">IF(M1438="",(K1438),(K1438/M1438))</f>
        <v>0</v>
      </c>
      <c r="O1438" s="57" t="e">
        <f aca="false">(1-(N1438/R1438))</f>
        <v>#DIV/0!</v>
      </c>
      <c r="P1438" s="58"/>
      <c r="Q1438" s="58"/>
      <c r="R1438" s="59"/>
      <c r="S1438" s="60"/>
      <c r="T1438" s="61" t="str">
        <f aca="false">IF(W1438="","",VLOOKUP(W1438,Categories!$M$155:$N$866,2,FALSE()))</f>
        <v/>
      </c>
      <c r="U1438" s="62"/>
      <c r="V1438" s="63"/>
      <c r="W1438" s="64"/>
      <c r="X1438" s="65"/>
      <c r="Y1438" s="66" t="str">
        <f aca="false">IF(ISERROR(VLOOKUP(T1438,'Target Margins'!A:F,5,FALSE())),"",VLOOKUP(T1438,'Target Margins'!A:F,5,FALSE()))</f>
        <v/>
      </c>
    </row>
    <row r="1439" customFormat="false" ht="13" hidden="false" customHeight="true" outlineLevel="0" collapsed="false">
      <c r="A1439" s="46"/>
      <c r="B1439" s="47"/>
      <c r="C1439" s="48"/>
      <c r="D1439" s="48"/>
      <c r="E1439" s="49"/>
      <c r="F1439" s="50"/>
      <c r="G1439" s="51"/>
      <c r="H1439" s="51"/>
      <c r="I1439" s="52"/>
      <c r="J1439" s="53"/>
      <c r="K1439" s="54" t="n">
        <f aca="false">I1439-(I1439*J1439)</f>
        <v>0</v>
      </c>
      <c r="L1439" s="54"/>
      <c r="M1439" s="55"/>
      <c r="N1439" s="56" t="n">
        <f aca="false">IF(M1439="",(K1439),(K1439/M1439))</f>
        <v>0</v>
      </c>
      <c r="O1439" s="57" t="e">
        <f aca="false">(1-(N1439/R1439))</f>
        <v>#DIV/0!</v>
      </c>
      <c r="P1439" s="58"/>
      <c r="Q1439" s="58"/>
      <c r="R1439" s="59"/>
      <c r="S1439" s="60"/>
      <c r="T1439" s="61" t="str">
        <f aca="false">IF(W1439="","",VLOOKUP(W1439,Categories!$M$155:$N$866,2,FALSE()))</f>
        <v/>
      </c>
      <c r="U1439" s="62"/>
      <c r="V1439" s="63"/>
      <c r="W1439" s="64"/>
      <c r="X1439" s="65"/>
      <c r="Y1439" s="66" t="str">
        <f aca="false">IF(ISERROR(VLOOKUP(T1439,'Target Margins'!A:F,5,FALSE())),"",VLOOKUP(T1439,'Target Margins'!A:F,5,FALSE()))</f>
        <v/>
      </c>
    </row>
    <row r="1440" customFormat="false" ht="13" hidden="false" customHeight="true" outlineLevel="0" collapsed="false">
      <c r="A1440" s="46"/>
      <c r="B1440" s="47"/>
      <c r="C1440" s="48"/>
      <c r="D1440" s="48"/>
      <c r="E1440" s="49"/>
      <c r="F1440" s="50"/>
      <c r="G1440" s="51"/>
      <c r="H1440" s="51"/>
      <c r="I1440" s="52"/>
      <c r="J1440" s="53"/>
      <c r="K1440" s="54" t="n">
        <f aca="false">I1440-(I1440*J1440)</f>
        <v>0</v>
      </c>
      <c r="L1440" s="54"/>
      <c r="M1440" s="55"/>
      <c r="N1440" s="56" t="n">
        <f aca="false">IF(M1440="",(K1440),(K1440/M1440))</f>
        <v>0</v>
      </c>
      <c r="O1440" s="57" t="e">
        <f aca="false">(1-(N1440/R1440))</f>
        <v>#DIV/0!</v>
      </c>
      <c r="P1440" s="58"/>
      <c r="Q1440" s="58"/>
      <c r="R1440" s="59"/>
      <c r="S1440" s="60"/>
      <c r="T1440" s="61" t="str">
        <f aca="false">IF(W1440="","",VLOOKUP(W1440,Categories!$M$155:$N$866,2,FALSE()))</f>
        <v/>
      </c>
      <c r="U1440" s="62"/>
      <c r="V1440" s="63"/>
      <c r="W1440" s="64"/>
      <c r="X1440" s="65"/>
      <c r="Y1440" s="66" t="str">
        <f aca="false">IF(ISERROR(VLOOKUP(T1440,'Target Margins'!A:F,5,FALSE())),"",VLOOKUP(T1440,'Target Margins'!A:F,5,FALSE()))</f>
        <v/>
      </c>
    </row>
    <row r="1441" customFormat="false" ht="13" hidden="false" customHeight="true" outlineLevel="0" collapsed="false">
      <c r="A1441" s="46"/>
      <c r="B1441" s="47"/>
      <c r="C1441" s="48"/>
      <c r="D1441" s="48"/>
      <c r="E1441" s="49"/>
      <c r="F1441" s="50"/>
      <c r="G1441" s="51"/>
      <c r="H1441" s="51"/>
      <c r="I1441" s="52"/>
      <c r="J1441" s="53"/>
      <c r="K1441" s="54" t="n">
        <f aca="false">I1441-(I1441*J1441)</f>
        <v>0</v>
      </c>
      <c r="L1441" s="54"/>
      <c r="M1441" s="55"/>
      <c r="N1441" s="56" t="n">
        <f aca="false">IF(M1441="",(K1441),(K1441/M1441))</f>
        <v>0</v>
      </c>
      <c r="O1441" s="57" t="e">
        <f aca="false">(1-(N1441/R1441))</f>
        <v>#DIV/0!</v>
      </c>
      <c r="P1441" s="58"/>
      <c r="Q1441" s="58"/>
      <c r="R1441" s="59"/>
      <c r="S1441" s="60"/>
      <c r="T1441" s="61" t="str">
        <f aca="false">IF(W1441="","",VLOOKUP(W1441,Categories!$M$155:$N$866,2,FALSE()))</f>
        <v/>
      </c>
      <c r="U1441" s="62"/>
      <c r="V1441" s="63"/>
      <c r="W1441" s="64"/>
      <c r="X1441" s="65"/>
      <c r="Y1441" s="66" t="str">
        <f aca="false">IF(ISERROR(VLOOKUP(T1441,'Target Margins'!A:F,5,FALSE())),"",VLOOKUP(T1441,'Target Margins'!A:F,5,FALSE()))</f>
        <v/>
      </c>
    </row>
    <row r="1442" customFormat="false" ht="13" hidden="false" customHeight="true" outlineLevel="0" collapsed="false">
      <c r="A1442" s="46"/>
      <c r="B1442" s="47"/>
      <c r="C1442" s="48"/>
      <c r="D1442" s="48"/>
      <c r="E1442" s="49"/>
      <c r="F1442" s="50"/>
      <c r="G1442" s="51"/>
      <c r="H1442" s="51"/>
      <c r="I1442" s="52"/>
      <c r="J1442" s="53"/>
      <c r="K1442" s="54" t="n">
        <f aca="false">I1442-(I1442*J1442)</f>
        <v>0</v>
      </c>
      <c r="L1442" s="54"/>
      <c r="M1442" s="55"/>
      <c r="N1442" s="56" t="n">
        <f aca="false">IF(M1442="",(K1442),(K1442/M1442))</f>
        <v>0</v>
      </c>
      <c r="O1442" s="57" t="e">
        <f aca="false">(1-(N1442/R1442))</f>
        <v>#DIV/0!</v>
      </c>
      <c r="P1442" s="58"/>
      <c r="Q1442" s="58"/>
      <c r="R1442" s="59"/>
      <c r="S1442" s="60"/>
      <c r="T1442" s="61" t="str">
        <f aca="false">IF(W1442="","",VLOOKUP(W1442,Categories!$M$155:$N$866,2,FALSE()))</f>
        <v/>
      </c>
      <c r="U1442" s="62"/>
      <c r="V1442" s="63"/>
      <c r="W1442" s="64"/>
      <c r="X1442" s="65"/>
      <c r="Y1442" s="66" t="str">
        <f aca="false">IF(ISERROR(VLOOKUP(T1442,'Target Margins'!A:F,5,FALSE())),"",VLOOKUP(T1442,'Target Margins'!A:F,5,FALSE()))</f>
        <v/>
      </c>
    </row>
    <row r="1443" customFormat="false" ht="13" hidden="false" customHeight="true" outlineLevel="0" collapsed="false">
      <c r="A1443" s="46"/>
      <c r="B1443" s="47"/>
      <c r="C1443" s="48"/>
      <c r="D1443" s="48"/>
      <c r="E1443" s="49"/>
      <c r="F1443" s="50"/>
      <c r="G1443" s="51"/>
      <c r="H1443" s="51"/>
      <c r="I1443" s="52"/>
      <c r="J1443" s="53"/>
      <c r="K1443" s="54" t="n">
        <f aca="false">I1443-(I1443*J1443)</f>
        <v>0</v>
      </c>
      <c r="L1443" s="54"/>
      <c r="M1443" s="55"/>
      <c r="N1443" s="56" t="n">
        <f aca="false">IF(M1443="",(K1443),(K1443/M1443))</f>
        <v>0</v>
      </c>
      <c r="O1443" s="57" t="e">
        <f aca="false">(1-(N1443/R1443))</f>
        <v>#DIV/0!</v>
      </c>
      <c r="P1443" s="58"/>
      <c r="Q1443" s="58"/>
      <c r="R1443" s="59"/>
      <c r="S1443" s="60"/>
      <c r="T1443" s="61" t="str">
        <f aca="false">IF(W1443="","",VLOOKUP(W1443,Categories!$M$155:$N$866,2,FALSE()))</f>
        <v/>
      </c>
      <c r="U1443" s="62"/>
      <c r="V1443" s="63"/>
      <c r="W1443" s="64"/>
      <c r="X1443" s="65"/>
      <c r="Y1443" s="66" t="str">
        <f aca="false">IF(ISERROR(VLOOKUP(T1443,'Target Margins'!A:F,5,FALSE())),"",VLOOKUP(T1443,'Target Margins'!A:F,5,FALSE()))</f>
        <v/>
      </c>
    </row>
    <row r="1444" customFormat="false" ht="13" hidden="false" customHeight="true" outlineLevel="0" collapsed="false">
      <c r="A1444" s="46"/>
      <c r="B1444" s="47"/>
      <c r="C1444" s="48"/>
      <c r="D1444" s="48"/>
      <c r="E1444" s="49"/>
      <c r="F1444" s="50"/>
      <c r="G1444" s="51"/>
      <c r="H1444" s="51"/>
      <c r="I1444" s="52"/>
      <c r="J1444" s="53"/>
      <c r="K1444" s="54" t="n">
        <f aca="false">I1444-(I1444*J1444)</f>
        <v>0</v>
      </c>
      <c r="L1444" s="54"/>
      <c r="M1444" s="55"/>
      <c r="N1444" s="56" t="n">
        <f aca="false">IF(M1444="",(K1444),(K1444/M1444))</f>
        <v>0</v>
      </c>
      <c r="O1444" s="57" t="e">
        <f aca="false">(1-(N1444/R1444))</f>
        <v>#DIV/0!</v>
      </c>
      <c r="P1444" s="58"/>
      <c r="Q1444" s="58"/>
      <c r="R1444" s="59"/>
      <c r="S1444" s="60"/>
      <c r="T1444" s="61" t="str">
        <f aca="false">IF(W1444="","",VLOOKUP(W1444,Categories!$M$155:$N$866,2,FALSE()))</f>
        <v/>
      </c>
      <c r="U1444" s="62"/>
      <c r="V1444" s="63"/>
      <c r="W1444" s="64"/>
      <c r="X1444" s="65"/>
      <c r="Y1444" s="66" t="str">
        <f aca="false">IF(ISERROR(VLOOKUP(T1444,'Target Margins'!A:F,5,FALSE())),"",VLOOKUP(T1444,'Target Margins'!A:F,5,FALSE()))</f>
        <v/>
      </c>
    </row>
    <row r="1445" customFormat="false" ht="13" hidden="false" customHeight="true" outlineLevel="0" collapsed="false">
      <c r="A1445" s="46"/>
      <c r="B1445" s="47"/>
      <c r="C1445" s="48"/>
      <c r="D1445" s="48"/>
      <c r="E1445" s="49"/>
      <c r="F1445" s="50"/>
      <c r="G1445" s="51"/>
      <c r="H1445" s="51"/>
      <c r="I1445" s="52"/>
      <c r="J1445" s="53"/>
      <c r="K1445" s="54" t="n">
        <f aca="false">I1445-(I1445*J1445)</f>
        <v>0</v>
      </c>
      <c r="L1445" s="54"/>
      <c r="M1445" s="55"/>
      <c r="N1445" s="56" t="n">
        <f aca="false">IF(M1445="",(K1445),(K1445/M1445))</f>
        <v>0</v>
      </c>
      <c r="O1445" s="57" t="e">
        <f aca="false">(1-(N1445/R1445))</f>
        <v>#DIV/0!</v>
      </c>
      <c r="P1445" s="58"/>
      <c r="Q1445" s="58"/>
      <c r="R1445" s="59"/>
      <c r="S1445" s="60"/>
      <c r="T1445" s="61" t="str">
        <f aca="false">IF(W1445="","",VLOOKUP(W1445,Categories!$M$155:$N$866,2,FALSE()))</f>
        <v/>
      </c>
      <c r="U1445" s="62"/>
      <c r="V1445" s="63"/>
      <c r="W1445" s="64"/>
      <c r="X1445" s="65"/>
      <c r="Y1445" s="66" t="str">
        <f aca="false">IF(ISERROR(VLOOKUP(T1445,'Target Margins'!A:F,5,FALSE())),"",VLOOKUP(T1445,'Target Margins'!A:F,5,FALSE()))</f>
        <v/>
      </c>
    </row>
    <row r="1446" customFormat="false" ht="13" hidden="false" customHeight="true" outlineLevel="0" collapsed="false">
      <c r="A1446" s="46"/>
      <c r="B1446" s="47"/>
      <c r="C1446" s="48"/>
      <c r="D1446" s="48"/>
      <c r="E1446" s="49"/>
      <c r="F1446" s="50"/>
      <c r="G1446" s="51"/>
      <c r="H1446" s="51"/>
      <c r="I1446" s="52"/>
      <c r="J1446" s="53"/>
      <c r="K1446" s="54" t="n">
        <f aca="false">I1446-(I1446*J1446)</f>
        <v>0</v>
      </c>
      <c r="L1446" s="54"/>
      <c r="M1446" s="55"/>
      <c r="N1446" s="56" t="n">
        <f aca="false">IF(M1446="",(K1446),(K1446/M1446))</f>
        <v>0</v>
      </c>
      <c r="O1446" s="57" t="e">
        <f aca="false">(1-(N1446/R1446))</f>
        <v>#DIV/0!</v>
      </c>
      <c r="P1446" s="58"/>
      <c r="Q1446" s="58"/>
      <c r="R1446" s="59"/>
      <c r="S1446" s="60"/>
      <c r="T1446" s="61" t="str">
        <f aca="false">IF(W1446="","",VLOOKUP(W1446,Categories!$M$155:$N$866,2,FALSE()))</f>
        <v/>
      </c>
      <c r="U1446" s="62"/>
      <c r="V1446" s="63"/>
      <c r="W1446" s="64"/>
      <c r="X1446" s="65"/>
      <c r="Y1446" s="66" t="str">
        <f aca="false">IF(ISERROR(VLOOKUP(T1446,'Target Margins'!A:F,5,FALSE())),"",VLOOKUP(T1446,'Target Margins'!A:F,5,FALSE()))</f>
        <v/>
      </c>
    </row>
    <row r="1447" customFormat="false" ht="13" hidden="false" customHeight="true" outlineLevel="0" collapsed="false">
      <c r="A1447" s="46"/>
      <c r="B1447" s="47"/>
      <c r="C1447" s="48"/>
      <c r="D1447" s="48"/>
      <c r="E1447" s="49"/>
      <c r="F1447" s="50"/>
      <c r="G1447" s="51"/>
      <c r="H1447" s="51"/>
      <c r="I1447" s="52"/>
      <c r="J1447" s="53"/>
      <c r="K1447" s="54" t="n">
        <f aca="false">I1447-(I1447*J1447)</f>
        <v>0</v>
      </c>
      <c r="L1447" s="54"/>
      <c r="M1447" s="55"/>
      <c r="N1447" s="56" t="n">
        <f aca="false">IF(M1447="",(K1447),(K1447/M1447))</f>
        <v>0</v>
      </c>
      <c r="O1447" s="57" t="e">
        <f aca="false">(1-(N1447/R1447))</f>
        <v>#DIV/0!</v>
      </c>
      <c r="P1447" s="58"/>
      <c r="Q1447" s="58"/>
      <c r="R1447" s="59"/>
      <c r="S1447" s="60"/>
      <c r="T1447" s="61" t="str">
        <f aca="false">IF(W1447="","",VLOOKUP(W1447,Categories!$M$155:$N$866,2,FALSE()))</f>
        <v/>
      </c>
      <c r="U1447" s="62"/>
      <c r="V1447" s="63"/>
      <c r="W1447" s="64"/>
      <c r="X1447" s="65"/>
      <c r="Y1447" s="66" t="str">
        <f aca="false">IF(ISERROR(VLOOKUP(T1447,'Target Margins'!A:F,5,FALSE())),"",VLOOKUP(T1447,'Target Margins'!A:F,5,FALSE()))</f>
        <v/>
      </c>
    </row>
    <row r="1448" customFormat="false" ht="13" hidden="false" customHeight="true" outlineLevel="0" collapsed="false">
      <c r="A1448" s="46"/>
      <c r="B1448" s="47"/>
      <c r="C1448" s="48"/>
      <c r="D1448" s="48"/>
      <c r="E1448" s="49"/>
      <c r="F1448" s="50"/>
      <c r="G1448" s="51"/>
      <c r="H1448" s="51"/>
      <c r="I1448" s="52"/>
      <c r="J1448" s="53"/>
      <c r="K1448" s="54" t="n">
        <f aca="false">I1448-(I1448*J1448)</f>
        <v>0</v>
      </c>
      <c r="L1448" s="54"/>
      <c r="M1448" s="55"/>
      <c r="N1448" s="56" t="n">
        <f aca="false">IF(M1448="",(K1448),(K1448/M1448))</f>
        <v>0</v>
      </c>
      <c r="O1448" s="57" t="e">
        <f aca="false">(1-(N1448/R1448))</f>
        <v>#DIV/0!</v>
      </c>
      <c r="P1448" s="58"/>
      <c r="Q1448" s="58"/>
      <c r="R1448" s="59"/>
      <c r="S1448" s="60"/>
      <c r="T1448" s="61" t="str">
        <f aca="false">IF(W1448="","",VLOOKUP(W1448,Categories!$M$155:$N$866,2,FALSE()))</f>
        <v/>
      </c>
      <c r="U1448" s="62"/>
      <c r="V1448" s="63"/>
      <c r="W1448" s="64"/>
      <c r="X1448" s="65"/>
      <c r="Y1448" s="66" t="str">
        <f aca="false">IF(ISERROR(VLOOKUP(T1448,'Target Margins'!A:F,5,FALSE())),"",VLOOKUP(T1448,'Target Margins'!A:F,5,FALSE()))</f>
        <v/>
      </c>
    </row>
    <row r="1449" customFormat="false" ht="13" hidden="false" customHeight="true" outlineLevel="0" collapsed="false">
      <c r="A1449" s="46"/>
      <c r="B1449" s="47"/>
      <c r="C1449" s="48"/>
      <c r="D1449" s="48"/>
      <c r="E1449" s="49"/>
      <c r="F1449" s="50"/>
      <c r="G1449" s="51"/>
      <c r="H1449" s="51"/>
      <c r="I1449" s="52"/>
      <c r="J1449" s="53"/>
      <c r="K1449" s="54" t="n">
        <f aca="false">I1449-(I1449*J1449)</f>
        <v>0</v>
      </c>
      <c r="L1449" s="54"/>
      <c r="M1449" s="55"/>
      <c r="N1449" s="56" t="n">
        <f aca="false">IF(M1449="",(K1449),(K1449/M1449))</f>
        <v>0</v>
      </c>
      <c r="O1449" s="57" t="e">
        <f aca="false">(1-(N1449/R1449))</f>
        <v>#DIV/0!</v>
      </c>
      <c r="P1449" s="58"/>
      <c r="Q1449" s="58"/>
      <c r="R1449" s="59"/>
      <c r="S1449" s="60"/>
      <c r="T1449" s="61" t="str">
        <f aca="false">IF(W1449="","",VLOOKUP(W1449,Categories!$M$155:$N$866,2,FALSE()))</f>
        <v/>
      </c>
      <c r="U1449" s="62"/>
      <c r="V1449" s="63"/>
      <c r="W1449" s="64"/>
      <c r="X1449" s="65"/>
      <c r="Y1449" s="66" t="str">
        <f aca="false">IF(ISERROR(VLOOKUP(T1449,'Target Margins'!A:F,5,FALSE())),"",VLOOKUP(T1449,'Target Margins'!A:F,5,FALSE()))</f>
        <v/>
      </c>
    </row>
    <row r="1450" customFormat="false" ht="13" hidden="false" customHeight="true" outlineLevel="0" collapsed="false">
      <c r="A1450" s="46"/>
      <c r="B1450" s="47"/>
      <c r="C1450" s="48"/>
      <c r="D1450" s="48"/>
      <c r="E1450" s="49"/>
      <c r="F1450" s="50"/>
      <c r="G1450" s="51"/>
      <c r="H1450" s="51"/>
      <c r="I1450" s="52"/>
      <c r="J1450" s="53"/>
      <c r="K1450" s="54" t="n">
        <f aca="false">I1450-(I1450*J1450)</f>
        <v>0</v>
      </c>
      <c r="L1450" s="54"/>
      <c r="M1450" s="55"/>
      <c r="N1450" s="56" t="n">
        <f aca="false">IF(M1450="",(K1450),(K1450/M1450))</f>
        <v>0</v>
      </c>
      <c r="O1450" s="57" t="e">
        <f aca="false">(1-(N1450/R1450))</f>
        <v>#DIV/0!</v>
      </c>
      <c r="P1450" s="58"/>
      <c r="Q1450" s="58"/>
      <c r="R1450" s="59"/>
      <c r="S1450" s="60"/>
      <c r="T1450" s="61" t="str">
        <f aca="false">IF(W1450="","",VLOOKUP(W1450,Categories!$M$155:$N$866,2,FALSE()))</f>
        <v/>
      </c>
      <c r="U1450" s="62"/>
      <c r="V1450" s="63"/>
      <c r="W1450" s="64"/>
      <c r="X1450" s="65"/>
      <c r="Y1450" s="66" t="str">
        <f aca="false">IF(ISERROR(VLOOKUP(T1450,'Target Margins'!A:F,5,FALSE())),"",VLOOKUP(T1450,'Target Margins'!A:F,5,FALSE()))</f>
        <v/>
      </c>
    </row>
    <row r="1451" customFormat="false" ht="13" hidden="false" customHeight="true" outlineLevel="0" collapsed="false">
      <c r="A1451" s="46"/>
      <c r="B1451" s="47"/>
      <c r="C1451" s="48"/>
      <c r="D1451" s="48"/>
      <c r="E1451" s="49"/>
      <c r="F1451" s="50"/>
      <c r="G1451" s="51"/>
      <c r="H1451" s="51"/>
      <c r="I1451" s="52"/>
      <c r="J1451" s="53"/>
      <c r="K1451" s="54" t="n">
        <f aca="false">I1451-(I1451*J1451)</f>
        <v>0</v>
      </c>
      <c r="L1451" s="54"/>
      <c r="M1451" s="55"/>
      <c r="N1451" s="56" t="n">
        <f aca="false">IF(M1451="",(K1451),(K1451/M1451))</f>
        <v>0</v>
      </c>
      <c r="O1451" s="57" t="e">
        <f aca="false">(1-(N1451/R1451))</f>
        <v>#DIV/0!</v>
      </c>
      <c r="P1451" s="58"/>
      <c r="Q1451" s="58"/>
      <c r="R1451" s="59"/>
      <c r="S1451" s="60"/>
      <c r="T1451" s="61" t="str">
        <f aca="false">IF(W1451="","",VLOOKUP(W1451,Categories!$M$155:$N$866,2,FALSE()))</f>
        <v/>
      </c>
      <c r="U1451" s="62"/>
      <c r="V1451" s="63"/>
      <c r="W1451" s="64"/>
      <c r="X1451" s="65"/>
      <c r="Y1451" s="66" t="str">
        <f aca="false">IF(ISERROR(VLOOKUP(T1451,'Target Margins'!A:F,5,FALSE())),"",VLOOKUP(T1451,'Target Margins'!A:F,5,FALSE()))</f>
        <v/>
      </c>
    </row>
    <row r="1452" customFormat="false" ht="13" hidden="false" customHeight="true" outlineLevel="0" collapsed="false">
      <c r="A1452" s="46"/>
      <c r="B1452" s="47"/>
      <c r="C1452" s="48"/>
      <c r="D1452" s="48"/>
      <c r="E1452" s="49"/>
      <c r="F1452" s="50"/>
      <c r="G1452" s="51"/>
      <c r="H1452" s="51"/>
      <c r="I1452" s="52"/>
      <c r="J1452" s="53"/>
      <c r="K1452" s="54" t="n">
        <f aca="false">I1452-(I1452*J1452)</f>
        <v>0</v>
      </c>
      <c r="L1452" s="54"/>
      <c r="M1452" s="55"/>
      <c r="N1452" s="56" t="n">
        <f aca="false">IF(M1452="",(K1452),(K1452/M1452))</f>
        <v>0</v>
      </c>
      <c r="O1452" s="57" t="e">
        <f aca="false">(1-(N1452/R1452))</f>
        <v>#DIV/0!</v>
      </c>
      <c r="P1452" s="58"/>
      <c r="Q1452" s="58"/>
      <c r="R1452" s="59"/>
      <c r="S1452" s="60"/>
      <c r="T1452" s="61" t="str">
        <f aca="false">IF(W1452="","",VLOOKUP(W1452,Categories!$M$155:$N$866,2,FALSE()))</f>
        <v/>
      </c>
      <c r="U1452" s="62"/>
      <c r="V1452" s="63"/>
      <c r="W1452" s="64"/>
      <c r="X1452" s="65"/>
      <c r="Y1452" s="66" t="str">
        <f aca="false">IF(ISERROR(VLOOKUP(T1452,'Target Margins'!A:F,5,FALSE())),"",VLOOKUP(T1452,'Target Margins'!A:F,5,FALSE()))</f>
        <v/>
      </c>
    </row>
    <row r="1453" customFormat="false" ht="13" hidden="false" customHeight="true" outlineLevel="0" collapsed="false">
      <c r="A1453" s="46"/>
      <c r="B1453" s="47"/>
      <c r="C1453" s="48"/>
      <c r="D1453" s="48"/>
      <c r="E1453" s="49"/>
      <c r="F1453" s="50"/>
      <c r="G1453" s="51"/>
      <c r="H1453" s="51"/>
      <c r="I1453" s="52"/>
      <c r="J1453" s="53"/>
      <c r="K1453" s="54" t="n">
        <f aca="false">I1453-(I1453*J1453)</f>
        <v>0</v>
      </c>
      <c r="L1453" s="54"/>
      <c r="M1453" s="55"/>
      <c r="N1453" s="56" t="n">
        <f aca="false">IF(M1453="",(K1453),(K1453/M1453))</f>
        <v>0</v>
      </c>
      <c r="O1453" s="57" t="e">
        <f aca="false">(1-(N1453/R1453))</f>
        <v>#DIV/0!</v>
      </c>
      <c r="P1453" s="58"/>
      <c r="Q1453" s="58"/>
      <c r="R1453" s="59"/>
      <c r="S1453" s="60"/>
      <c r="T1453" s="61" t="str">
        <f aca="false">IF(W1453="","",VLOOKUP(W1453,Categories!$M$155:$N$866,2,FALSE()))</f>
        <v/>
      </c>
      <c r="U1453" s="62"/>
      <c r="V1453" s="63"/>
      <c r="W1453" s="64"/>
      <c r="X1453" s="65"/>
      <c r="Y1453" s="66" t="str">
        <f aca="false">IF(ISERROR(VLOOKUP(T1453,'Target Margins'!A:F,5,FALSE())),"",VLOOKUP(T1453,'Target Margins'!A:F,5,FALSE()))</f>
        <v/>
      </c>
    </row>
    <row r="1454" customFormat="false" ht="13" hidden="false" customHeight="true" outlineLevel="0" collapsed="false">
      <c r="A1454" s="46"/>
      <c r="B1454" s="47"/>
      <c r="C1454" s="48"/>
      <c r="D1454" s="48"/>
      <c r="E1454" s="49"/>
      <c r="F1454" s="50"/>
      <c r="G1454" s="51"/>
      <c r="H1454" s="51"/>
      <c r="I1454" s="52"/>
      <c r="J1454" s="53"/>
      <c r="K1454" s="54" t="n">
        <f aca="false">I1454-(I1454*J1454)</f>
        <v>0</v>
      </c>
      <c r="L1454" s="54"/>
      <c r="M1454" s="55"/>
      <c r="N1454" s="56" t="n">
        <f aca="false">IF(M1454="",(K1454),(K1454/M1454))</f>
        <v>0</v>
      </c>
      <c r="O1454" s="57" t="e">
        <f aca="false">(1-(N1454/R1454))</f>
        <v>#DIV/0!</v>
      </c>
      <c r="P1454" s="58"/>
      <c r="Q1454" s="58"/>
      <c r="R1454" s="59"/>
      <c r="S1454" s="60"/>
      <c r="T1454" s="61" t="str">
        <f aca="false">IF(W1454="","",VLOOKUP(W1454,Categories!$M$155:$N$866,2,FALSE()))</f>
        <v/>
      </c>
      <c r="U1454" s="62"/>
      <c r="V1454" s="63"/>
      <c r="W1454" s="64"/>
      <c r="X1454" s="65"/>
      <c r="Y1454" s="66" t="str">
        <f aca="false">IF(ISERROR(VLOOKUP(T1454,'Target Margins'!A:F,5,FALSE())),"",VLOOKUP(T1454,'Target Margins'!A:F,5,FALSE()))</f>
        <v/>
      </c>
    </row>
    <row r="1455" customFormat="false" ht="13" hidden="false" customHeight="true" outlineLevel="0" collapsed="false">
      <c r="A1455" s="46"/>
      <c r="B1455" s="47"/>
      <c r="C1455" s="48"/>
      <c r="D1455" s="48"/>
      <c r="E1455" s="49"/>
      <c r="F1455" s="50"/>
      <c r="G1455" s="51"/>
      <c r="H1455" s="51"/>
      <c r="I1455" s="52"/>
      <c r="J1455" s="53"/>
      <c r="K1455" s="54" t="n">
        <f aca="false">I1455-(I1455*J1455)</f>
        <v>0</v>
      </c>
      <c r="L1455" s="54"/>
      <c r="M1455" s="55"/>
      <c r="N1455" s="56" t="n">
        <f aca="false">IF(M1455="",(K1455),(K1455/M1455))</f>
        <v>0</v>
      </c>
      <c r="O1455" s="57" t="e">
        <f aca="false">(1-(N1455/R1455))</f>
        <v>#DIV/0!</v>
      </c>
      <c r="P1455" s="58"/>
      <c r="Q1455" s="58"/>
      <c r="R1455" s="59"/>
      <c r="S1455" s="60"/>
      <c r="T1455" s="61" t="str">
        <f aca="false">IF(W1455="","",VLOOKUP(W1455,Categories!$M$155:$N$866,2,FALSE()))</f>
        <v/>
      </c>
      <c r="U1455" s="62"/>
      <c r="V1455" s="63"/>
      <c r="W1455" s="64"/>
      <c r="X1455" s="65"/>
      <c r="Y1455" s="66" t="str">
        <f aca="false">IF(ISERROR(VLOOKUP(T1455,'Target Margins'!A:F,5,FALSE())),"",VLOOKUP(T1455,'Target Margins'!A:F,5,FALSE()))</f>
        <v/>
      </c>
    </row>
    <row r="1456" customFormat="false" ht="13" hidden="false" customHeight="true" outlineLevel="0" collapsed="false">
      <c r="A1456" s="46"/>
      <c r="B1456" s="47"/>
      <c r="C1456" s="48"/>
      <c r="D1456" s="48"/>
      <c r="E1456" s="49"/>
      <c r="F1456" s="50"/>
      <c r="G1456" s="51"/>
      <c r="H1456" s="51"/>
      <c r="I1456" s="52"/>
      <c r="J1456" s="53"/>
      <c r="K1456" s="54" t="n">
        <f aca="false">I1456-(I1456*J1456)</f>
        <v>0</v>
      </c>
      <c r="L1456" s="54"/>
      <c r="M1456" s="55"/>
      <c r="N1456" s="56" t="n">
        <f aca="false">IF(M1456="",(K1456),(K1456/M1456))</f>
        <v>0</v>
      </c>
      <c r="O1456" s="57" t="e">
        <f aca="false">(1-(N1456/R1456))</f>
        <v>#DIV/0!</v>
      </c>
      <c r="P1456" s="58"/>
      <c r="Q1456" s="58"/>
      <c r="R1456" s="59"/>
      <c r="S1456" s="60"/>
      <c r="T1456" s="61" t="str">
        <f aca="false">IF(W1456="","",VLOOKUP(W1456,Categories!$M$155:$N$866,2,FALSE()))</f>
        <v/>
      </c>
      <c r="U1456" s="62"/>
      <c r="V1456" s="63"/>
      <c r="W1456" s="64"/>
      <c r="X1456" s="65"/>
      <c r="Y1456" s="66" t="str">
        <f aca="false">IF(ISERROR(VLOOKUP(T1456,'Target Margins'!A:F,5,FALSE())),"",VLOOKUP(T1456,'Target Margins'!A:F,5,FALSE()))</f>
        <v/>
      </c>
    </row>
    <row r="1457" customFormat="false" ht="13" hidden="false" customHeight="true" outlineLevel="0" collapsed="false">
      <c r="A1457" s="46"/>
      <c r="B1457" s="47"/>
      <c r="C1457" s="48"/>
      <c r="D1457" s="48"/>
      <c r="E1457" s="49"/>
      <c r="F1457" s="50"/>
      <c r="G1457" s="51"/>
      <c r="H1457" s="51"/>
      <c r="I1457" s="52"/>
      <c r="J1457" s="53"/>
      <c r="K1457" s="54" t="n">
        <f aca="false">I1457-(I1457*J1457)</f>
        <v>0</v>
      </c>
      <c r="L1457" s="54"/>
      <c r="M1457" s="55"/>
      <c r="N1457" s="56" t="n">
        <f aca="false">IF(M1457="",(K1457),(K1457/M1457))</f>
        <v>0</v>
      </c>
      <c r="O1457" s="57" t="e">
        <f aca="false">(1-(N1457/R1457))</f>
        <v>#DIV/0!</v>
      </c>
      <c r="P1457" s="58"/>
      <c r="Q1457" s="58"/>
      <c r="R1457" s="59"/>
      <c r="S1457" s="60"/>
      <c r="T1457" s="61" t="str">
        <f aca="false">IF(W1457="","",VLOOKUP(W1457,Categories!$M$155:$N$866,2,FALSE()))</f>
        <v/>
      </c>
      <c r="U1457" s="62"/>
      <c r="V1457" s="63"/>
      <c r="W1457" s="64"/>
      <c r="X1457" s="65"/>
      <c r="Y1457" s="66" t="str">
        <f aca="false">IF(ISERROR(VLOOKUP(T1457,'Target Margins'!A:F,5,FALSE())),"",VLOOKUP(T1457,'Target Margins'!A:F,5,FALSE()))</f>
        <v/>
      </c>
    </row>
    <row r="1458" customFormat="false" ht="13" hidden="false" customHeight="true" outlineLevel="0" collapsed="false">
      <c r="A1458" s="46"/>
      <c r="B1458" s="47"/>
      <c r="C1458" s="48"/>
      <c r="D1458" s="48"/>
      <c r="E1458" s="49"/>
      <c r="F1458" s="50"/>
      <c r="G1458" s="51"/>
      <c r="H1458" s="51"/>
      <c r="I1458" s="52"/>
      <c r="J1458" s="53"/>
      <c r="K1458" s="54" t="n">
        <f aca="false">I1458-(I1458*J1458)</f>
        <v>0</v>
      </c>
      <c r="L1458" s="54"/>
      <c r="M1458" s="55"/>
      <c r="N1458" s="56" t="n">
        <f aca="false">IF(M1458="",(K1458),(K1458/M1458))</f>
        <v>0</v>
      </c>
      <c r="O1458" s="57" t="e">
        <f aca="false">(1-(N1458/R1458))</f>
        <v>#DIV/0!</v>
      </c>
      <c r="P1458" s="58"/>
      <c r="Q1458" s="58"/>
      <c r="R1458" s="59"/>
      <c r="S1458" s="60"/>
      <c r="T1458" s="61" t="str">
        <f aca="false">IF(W1458="","",VLOOKUP(W1458,Categories!$M$155:$N$866,2,FALSE()))</f>
        <v/>
      </c>
      <c r="U1458" s="62"/>
      <c r="V1458" s="63"/>
      <c r="W1458" s="64"/>
      <c r="X1458" s="65"/>
      <c r="Y1458" s="66" t="str">
        <f aca="false">IF(ISERROR(VLOOKUP(T1458,'Target Margins'!A:F,5,FALSE())),"",VLOOKUP(T1458,'Target Margins'!A:F,5,FALSE()))</f>
        <v/>
      </c>
    </row>
    <row r="1459" customFormat="false" ht="13" hidden="false" customHeight="true" outlineLevel="0" collapsed="false">
      <c r="A1459" s="46"/>
      <c r="B1459" s="47"/>
      <c r="C1459" s="48"/>
      <c r="D1459" s="48"/>
      <c r="E1459" s="49"/>
      <c r="F1459" s="50"/>
      <c r="G1459" s="51"/>
      <c r="H1459" s="51"/>
      <c r="I1459" s="52"/>
      <c r="J1459" s="53"/>
      <c r="K1459" s="54" t="n">
        <f aca="false">I1459-(I1459*J1459)</f>
        <v>0</v>
      </c>
      <c r="L1459" s="54"/>
      <c r="M1459" s="55"/>
      <c r="N1459" s="56" t="n">
        <f aca="false">IF(M1459="",(K1459),(K1459/M1459))</f>
        <v>0</v>
      </c>
      <c r="O1459" s="57" t="e">
        <f aca="false">(1-(N1459/R1459))</f>
        <v>#DIV/0!</v>
      </c>
      <c r="P1459" s="58"/>
      <c r="Q1459" s="58"/>
      <c r="R1459" s="59"/>
      <c r="S1459" s="60"/>
      <c r="T1459" s="61" t="str">
        <f aca="false">IF(W1459="","",VLOOKUP(W1459,Categories!$M$155:$N$866,2,FALSE()))</f>
        <v/>
      </c>
      <c r="U1459" s="62"/>
      <c r="V1459" s="63"/>
      <c r="W1459" s="64"/>
      <c r="X1459" s="65"/>
      <c r="Y1459" s="66" t="str">
        <f aca="false">IF(ISERROR(VLOOKUP(T1459,'Target Margins'!A:F,5,FALSE())),"",VLOOKUP(T1459,'Target Margins'!A:F,5,FALSE()))</f>
        <v/>
      </c>
    </row>
    <row r="1460" customFormat="false" ht="13" hidden="false" customHeight="true" outlineLevel="0" collapsed="false">
      <c r="A1460" s="46"/>
      <c r="B1460" s="47"/>
      <c r="C1460" s="48"/>
      <c r="D1460" s="48"/>
      <c r="E1460" s="49"/>
      <c r="F1460" s="50"/>
      <c r="G1460" s="51"/>
      <c r="H1460" s="51"/>
      <c r="I1460" s="52"/>
      <c r="J1460" s="53"/>
      <c r="K1460" s="54" t="n">
        <f aca="false">I1460-(I1460*J1460)</f>
        <v>0</v>
      </c>
      <c r="L1460" s="54"/>
      <c r="M1460" s="55"/>
      <c r="N1460" s="56" t="n">
        <f aca="false">IF(M1460="",(K1460),(K1460/M1460))</f>
        <v>0</v>
      </c>
      <c r="O1460" s="57" t="e">
        <f aca="false">(1-(N1460/R1460))</f>
        <v>#DIV/0!</v>
      </c>
      <c r="P1460" s="58"/>
      <c r="Q1460" s="58"/>
      <c r="R1460" s="59"/>
      <c r="S1460" s="60"/>
      <c r="T1460" s="61" t="str">
        <f aca="false">IF(W1460="","",VLOOKUP(W1460,Categories!$M$155:$N$866,2,FALSE()))</f>
        <v/>
      </c>
      <c r="U1460" s="62"/>
      <c r="V1460" s="63"/>
      <c r="W1460" s="64"/>
      <c r="X1460" s="65"/>
      <c r="Y1460" s="66" t="str">
        <f aca="false">IF(ISERROR(VLOOKUP(T1460,'Target Margins'!A:F,5,FALSE())),"",VLOOKUP(T1460,'Target Margins'!A:F,5,FALSE()))</f>
        <v/>
      </c>
    </row>
    <row r="1461" customFormat="false" ht="13" hidden="false" customHeight="true" outlineLevel="0" collapsed="false">
      <c r="A1461" s="46"/>
      <c r="B1461" s="47"/>
      <c r="C1461" s="48"/>
      <c r="D1461" s="48"/>
      <c r="E1461" s="49"/>
      <c r="F1461" s="50"/>
      <c r="G1461" s="51"/>
      <c r="H1461" s="51"/>
      <c r="I1461" s="52"/>
      <c r="J1461" s="53"/>
      <c r="K1461" s="54" t="n">
        <f aca="false">I1461-(I1461*J1461)</f>
        <v>0</v>
      </c>
      <c r="L1461" s="54"/>
      <c r="M1461" s="55"/>
      <c r="N1461" s="56" t="n">
        <f aca="false">IF(M1461="",(K1461),(K1461/M1461))</f>
        <v>0</v>
      </c>
      <c r="O1461" s="57" t="e">
        <f aca="false">(1-(N1461/R1461))</f>
        <v>#DIV/0!</v>
      </c>
      <c r="P1461" s="58"/>
      <c r="Q1461" s="58"/>
      <c r="R1461" s="59"/>
      <c r="S1461" s="60"/>
      <c r="T1461" s="61" t="str">
        <f aca="false">IF(W1461="","",VLOOKUP(W1461,Categories!$M$155:$N$866,2,FALSE()))</f>
        <v/>
      </c>
      <c r="U1461" s="62"/>
      <c r="V1461" s="63"/>
      <c r="W1461" s="64"/>
      <c r="X1461" s="65"/>
      <c r="Y1461" s="66" t="str">
        <f aca="false">IF(ISERROR(VLOOKUP(T1461,'Target Margins'!A:F,5,FALSE())),"",VLOOKUP(T1461,'Target Margins'!A:F,5,FALSE()))</f>
        <v/>
      </c>
    </row>
    <row r="1462" customFormat="false" ht="13" hidden="false" customHeight="true" outlineLevel="0" collapsed="false">
      <c r="A1462" s="46"/>
      <c r="B1462" s="47"/>
      <c r="C1462" s="48"/>
      <c r="D1462" s="48"/>
      <c r="E1462" s="49"/>
      <c r="F1462" s="50"/>
      <c r="G1462" s="51"/>
      <c r="H1462" s="51"/>
      <c r="I1462" s="52"/>
      <c r="J1462" s="53"/>
      <c r="K1462" s="54" t="n">
        <f aca="false">I1462-(I1462*J1462)</f>
        <v>0</v>
      </c>
      <c r="L1462" s="54"/>
      <c r="M1462" s="55"/>
      <c r="N1462" s="56" t="n">
        <f aca="false">IF(M1462="",(K1462),(K1462/M1462))</f>
        <v>0</v>
      </c>
      <c r="O1462" s="57" t="e">
        <f aca="false">(1-(N1462/R1462))</f>
        <v>#DIV/0!</v>
      </c>
      <c r="P1462" s="58"/>
      <c r="Q1462" s="58"/>
      <c r="R1462" s="59"/>
      <c r="S1462" s="60"/>
      <c r="T1462" s="61" t="str">
        <f aca="false">IF(W1462="","",VLOOKUP(W1462,Categories!$M$155:$N$866,2,FALSE()))</f>
        <v/>
      </c>
      <c r="U1462" s="62"/>
      <c r="V1462" s="63"/>
      <c r="W1462" s="64"/>
      <c r="X1462" s="65"/>
      <c r="Y1462" s="66" t="str">
        <f aca="false">IF(ISERROR(VLOOKUP(T1462,'Target Margins'!A:F,5,FALSE())),"",VLOOKUP(T1462,'Target Margins'!A:F,5,FALSE()))</f>
        <v/>
      </c>
    </row>
    <row r="1463" customFormat="false" ht="13" hidden="false" customHeight="true" outlineLevel="0" collapsed="false">
      <c r="A1463" s="46"/>
      <c r="B1463" s="47"/>
      <c r="C1463" s="48"/>
      <c r="D1463" s="48"/>
      <c r="E1463" s="49"/>
      <c r="F1463" s="50"/>
      <c r="G1463" s="51"/>
      <c r="H1463" s="51"/>
      <c r="I1463" s="52"/>
      <c r="J1463" s="53"/>
      <c r="K1463" s="54" t="n">
        <f aca="false">I1463-(I1463*J1463)</f>
        <v>0</v>
      </c>
      <c r="L1463" s="54"/>
      <c r="M1463" s="55"/>
      <c r="N1463" s="56" t="n">
        <f aca="false">IF(M1463="",(K1463),(K1463/M1463))</f>
        <v>0</v>
      </c>
      <c r="O1463" s="57" t="e">
        <f aca="false">(1-(N1463/R1463))</f>
        <v>#DIV/0!</v>
      </c>
      <c r="P1463" s="58"/>
      <c r="Q1463" s="58"/>
      <c r="R1463" s="59"/>
      <c r="S1463" s="60"/>
      <c r="T1463" s="61" t="str">
        <f aca="false">IF(W1463="","",VLOOKUP(W1463,Categories!$M$155:$N$866,2,FALSE()))</f>
        <v/>
      </c>
      <c r="U1463" s="62"/>
      <c r="V1463" s="63"/>
      <c r="W1463" s="64"/>
      <c r="X1463" s="65"/>
      <c r="Y1463" s="66" t="str">
        <f aca="false">IF(ISERROR(VLOOKUP(T1463,'Target Margins'!A:F,5,FALSE())),"",VLOOKUP(T1463,'Target Margins'!A:F,5,FALSE()))</f>
        <v/>
      </c>
    </row>
    <row r="1464" customFormat="false" ht="13" hidden="false" customHeight="true" outlineLevel="0" collapsed="false">
      <c r="A1464" s="46"/>
      <c r="B1464" s="47"/>
      <c r="C1464" s="48"/>
      <c r="D1464" s="48"/>
      <c r="E1464" s="49"/>
      <c r="F1464" s="50"/>
      <c r="G1464" s="51"/>
      <c r="H1464" s="51"/>
      <c r="I1464" s="52"/>
      <c r="J1464" s="53"/>
      <c r="K1464" s="54" t="n">
        <f aca="false">I1464-(I1464*J1464)</f>
        <v>0</v>
      </c>
      <c r="L1464" s="54"/>
      <c r="M1464" s="55"/>
      <c r="N1464" s="56" t="n">
        <f aca="false">IF(M1464="",(K1464),(K1464/M1464))</f>
        <v>0</v>
      </c>
      <c r="O1464" s="57" t="e">
        <f aca="false">(1-(N1464/R1464))</f>
        <v>#DIV/0!</v>
      </c>
      <c r="P1464" s="58"/>
      <c r="Q1464" s="58"/>
      <c r="R1464" s="59"/>
      <c r="S1464" s="60"/>
      <c r="T1464" s="61" t="str">
        <f aca="false">IF(W1464="","",VLOOKUP(W1464,Categories!$M$155:$N$866,2,FALSE()))</f>
        <v/>
      </c>
      <c r="U1464" s="62"/>
      <c r="V1464" s="63"/>
      <c r="W1464" s="64"/>
      <c r="X1464" s="65"/>
      <c r="Y1464" s="66" t="str">
        <f aca="false">IF(ISERROR(VLOOKUP(T1464,'Target Margins'!A:F,5,FALSE())),"",VLOOKUP(T1464,'Target Margins'!A:F,5,FALSE()))</f>
        <v/>
      </c>
    </row>
    <row r="1465" customFormat="false" ht="13" hidden="false" customHeight="true" outlineLevel="0" collapsed="false">
      <c r="A1465" s="46"/>
      <c r="B1465" s="47"/>
      <c r="C1465" s="48"/>
      <c r="D1465" s="48"/>
      <c r="E1465" s="49"/>
      <c r="F1465" s="50"/>
      <c r="G1465" s="51"/>
      <c r="H1465" s="51"/>
      <c r="I1465" s="52"/>
      <c r="J1465" s="53"/>
      <c r="K1465" s="54" t="n">
        <f aca="false">I1465-(I1465*J1465)</f>
        <v>0</v>
      </c>
      <c r="L1465" s="54"/>
      <c r="M1465" s="55"/>
      <c r="N1465" s="56" t="n">
        <f aca="false">IF(M1465="",(K1465),(K1465/M1465))</f>
        <v>0</v>
      </c>
      <c r="O1465" s="57" t="e">
        <f aca="false">(1-(N1465/R1465))</f>
        <v>#DIV/0!</v>
      </c>
      <c r="P1465" s="58"/>
      <c r="Q1465" s="58"/>
      <c r="R1465" s="59"/>
      <c r="S1465" s="60"/>
      <c r="T1465" s="61" t="str">
        <f aca="false">IF(W1465="","",VLOOKUP(W1465,Categories!$M$155:$N$866,2,FALSE()))</f>
        <v/>
      </c>
      <c r="U1465" s="62"/>
      <c r="V1465" s="63"/>
      <c r="W1465" s="64"/>
      <c r="X1465" s="65"/>
      <c r="Y1465" s="66" t="str">
        <f aca="false">IF(ISERROR(VLOOKUP(T1465,'Target Margins'!A:F,5,FALSE())),"",VLOOKUP(T1465,'Target Margins'!A:F,5,FALSE()))</f>
        <v/>
      </c>
    </row>
    <row r="1466" customFormat="false" ht="13" hidden="false" customHeight="true" outlineLevel="0" collapsed="false">
      <c r="A1466" s="46"/>
      <c r="B1466" s="47"/>
      <c r="C1466" s="48"/>
      <c r="D1466" s="48"/>
      <c r="E1466" s="49"/>
      <c r="F1466" s="50"/>
      <c r="G1466" s="51"/>
      <c r="H1466" s="51"/>
      <c r="I1466" s="52"/>
      <c r="J1466" s="53"/>
      <c r="K1466" s="54" t="n">
        <f aca="false">I1466-(I1466*J1466)</f>
        <v>0</v>
      </c>
      <c r="L1466" s="54"/>
      <c r="M1466" s="55"/>
      <c r="N1466" s="56" t="n">
        <f aca="false">IF(M1466="",(K1466),(K1466/M1466))</f>
        <v>0</v>
      </c>
      <c r="O1466" s="57" t="e">
        <f aca="false">(1-(N1466/R1466))</f>
        <v>#DIV/0!</v>
      </c>
      <c r="P1466" s="58"/>
      <c r="Q1466" s="58"/>
      <c r="R1466" s="59"/>
      <c r="S1466" s="60"/>
      <c r="T1466" s="61" t="str">
        <f aca="false">IF(W1466="","",VLOOKUP(W1466,Categories!$M$155:$N$866,2,FALSE()))</f>
        <v/>
      </c>
      <c r="U1466" s="62"/>
      <c r="V1466" s="63"/>
      <c r="W1466" s="64"/>
      <c r="X1466" s="65"/>
      <c r="Y1466" s="66" t="str">
        <f aca="false">IF(ISERROR(VLOOKUP(T1466,'Target Margins'!A:F,5,FALSE())),"",VLOOKUP(T1466,'Target Margins'!A:F,5,FALSE()))</f>
        <v/>
      </c>
    </row>
    <row r="1467" customFormat="false" ht="13" hidden="false" customHeight="true" outlineLevel="0" collapsed="false">
      <c r="A1467" s="46"/>
      <c r="B1467" s="47"/>
      <c r="C1467" s="48"/>
      <c r="D1467" s="48"/>
      <c r="E1467" s="49"/>
      <c r="F1467" s="50"/>
      <c r="G1467" s="51"/>
      <c r="H1467" s="51"/>
      <c r="I1467" s="52"/>
      <c r="J1467" s="53"/>
      <c r="K1467" s="54" t="n">
        <f aca="false">I1467-(I1467*J1467)</f>
        <v>0</v>
      </c>
      <c r="L1467" s="54"/>
      <c r="M1467" s="55"/>
      <c r="N1467" s="56" t="n">
        <f aca="false">IF(M1467="",(K1467),(K1467/M1467))</f>
        <v>0</v>
      </c>
      <c r="O1467" s="57" t="e">
        <f aca="false">(1-(N1467/R1467))</f>
        <v>#DIV/0!</v>
      </c>
      <c r="P1467" s="58"/>
      <c r="Q1467" s="58"/>
      <c r="R1467" s="59"/>
      <c r="S1467" s="60"/>
      <c r="T1467" s="61" t="str">
        <f aca="false">IF(W1467="","",VLOOKUP(W1467,Categories!$M$155:$N$866,2,FALSE()))</f>
        <v/>
      </c>
      <c r="U1467" s="62"/>
      <c r="V1467" s="63"/>
      <c r="W1467" s="64"/>
      <c r="X1467" s="65"/>
      <c r="Y1467" s="66" t="str">
        <f aca="false">IF(ISERROR(VLOOKUP(T1467,'Target Margins'!A:F,5,FALSE())),"",VLOOKUP(T1467,'Target Margins'!A:F,5,FALSE()))</f>
        <v/>
      </c>
    </row>
    <row r="1468" customFormat="false" ht="13" hidden="false" customHeight="true" outlineLevel="0" collapsed="false">
      <c r="A1468" s="46"/>
      <c r="B1468" s="47"/>
      <c r="C1468" s="48"/>
      <c r="D1468" s="48"/>
      <c r="E1468" s="49"/>
      <c r="F1468" s="50"/>
      <c r="G1468" s="51"/>
      <c r="H1468" s="51"/>
      <c r="I1468" s="52"/>
      <c r="J1468" s="53"/>
      <c r="K1468" s="54" t="n">
        <f aca="false">I1468-(I1468*J1468)</f>
        <v>0</v>
      </c>
      <c r="L1468" s="54"/>
      <c r="M1468" s="55"/>
      <c r="N1468" s="56" t="n">
        <f aca="false">IF(M1468="",(K1468),(K1468/M1468))</f>
        <v>0</v>
      </c>
      <c r="O1468" s="57" t="e">
        <f aca="false">(1-(N1468/R1468))</f>
        <v>#DIV/0!</v>
      </c>
      <c r="P1468" s="58"/>
      <c r="Q1468" s="58"/>
      <c r="R1468" s="59"/>
      <c r="S1468" s="60"/>
      <c r="T1468" s="61" t="str">
        <f aca="false">IF(W1468="","",VLOOKUP(W1468,Categories!$M$155:$N$866,2,FALSE()))</f>
        <v/>
      </c>
      <c r="U1468" s="62"/>
      <c r="V1468" s="63"/>
      <c r="W1468" s="64"/>
      <c r="X1468" s="65"/>
      <c r="Y1468" s="66" t="str">
        <f aca="false">IF(ISERROR(VLOOKUP(T1468,'Target Margins'!A:F,5,FALSE())),"",VLOOKUP(T1468,'Target Margins'!A:F,5,FALSE()))</f>
        <v/>
      </c>
    </row>
    <row r="1469" customFormat="false" ht="13" hidden="false" customHeight="true" outlineLevel="0" collapsed="false">
      <c r="A1469" s="46"/>
      <c r="B1469" s="47"/>
      <c r="C1469" s="48"/>
      <c r="D1469" s="48"/>
      <c r="E1469" s="49"/>
      <c r="F1469" s="50"/>
      <c r="G1469" s="51"/>
      <c r="H1469" s="51"/>
      <c r="I1469" s="52"/>
      <c r="J1469" s="53"/>
      <c r="K1469" s="54" t="n">
        <f aca="false">I1469-(I1469*J1469)</f>
        <v>0</v>
      </c>
      <c r="L1469" s="54"/>
      <c r="M1469" s="55"/>
      <c r="N1469" s="56" t="n">
        <f aca="false">IF(M1469="",(K1469),(K1469/M1469))</f>
        <v>0</v>
      </c>
      <c r="O1469" s="57" t="e">
        <f aca="false">(1-(N1469/R1469))</f>
        <v>#DIV/0!</v>
      </c>
      <c r="P1469" s="58"/>
      <c r="Q1469" s="58"/>
      <c r="R1469" s="59"/>
      <c r="S1469" s="60"/>
      <c r="T1469" s="61" t="str">
        <f aca="false">IF(W1469="","",VLOOKUP(W1469,Categories!$M$155:$N$866,2,FALSE()))</f>
        <v/>
      </c>
      <c r="U1469" s="62"/>
      <c r="V1469" s="63"/>
      <c r="W1469" s="64"/>
      <c r="X1469" s="65"/>
      <c r="Y1469" s="66" t="str">
        <f aca="false">IF(ISERROR(VLOOKUP(T1469,'Target Margins'!A:F,5,FALSE())),"",VLOOKUP(T1469,'Target Margins'!A:F,5,FALSE()))</f>
        <v/>
      </c>
    </row>
    <row r="1470" customFormat="false" ht="13" hidden="false" customHeight="true" outlineLevel="0" collapsed="false">
      <c r="A1470" s="46"/>
      <c r="B1470" s="47"/>
      <c r="C1470" s="48"/>
      <c r="D1470" s="48"/>
      <c r="E1470" s="49"/>
      <c r="F1470" s="50"/>
      <c r="G1470" s="51"/>
      <c r="H1470" s="51"/>
      <c r="I1470" s="52"/>
      <c r="J1470" s="53"/>
      <c r="K1470" s="54" t="n">
        <f aca="false">I1470-(I1470*J1470)</f>
        <v>0</v>
      </c>
      <c r="L1470" s="54"/>
      <c r="M1470" s="55"/>
      <c r="N1470" s="56" t="n">
        <f aca="false">IF(M1470="",(K1470),(K1470/M1470))</f>
        <v>0</v>
      </c>
      <c r="O1470" s="57" t="e">
        <f aca="false">(1-(N1470/R1470))</f>
        <v>#DIV/0!</v>
      </c>
      <c r="P1470" s="58"/>
      <c r="Q1470" s="58"/>
      <c r="R1470" s="59"/>
      <c r="S1470" s="60"/>
      <c r="T1470" s="61" t="str">
        <f aca="false">IF(W1470="","",VLOOKUP(W1470,Categories!$M$155:$N$866,2,FALSE()))</f>
        <v/>
      </c>
      <c r="U1470" s="62"/>
      <c r="V1470" s="63"/>
      <c r="W1470" s="64"/>
      <c r="X1470" s="65"/>
      <c r="Y1470" s="66" t="str">
        <f aca="false">IF(ISERROR(VLOOKUP(T1470,'Target Margins'!A:F,5,FALSE())),"",VLOOKUP(T1470,'Target Margins'!A:F,5,FALSE()))</f>
        <v/>
      </c>
    </row>
    <row r="1471" customFormat="false" ht="13" hidden="false" customHeight="true" outlineLevel="0" collapsed="false">
      <c r="A1471" s="46"/>
      <c r="B1471" s="47"/>
      <c r="C1471" s="48"/>
      <c r="D1471" s="48"/>
      <c r="E1471" s="49"/>
      <c r="F1471" s="50"/>
      <c r="G1471" s="51"/>
      <c r="H1471" s="51"/>
      <c r="I1471" s="52"/>
      <c r="J1471" s="53"/>
      <c r="K1471" s="54" t="n">
        <f aca="false">I1471-(I1471*J1471)</f>
        <v>0</v>
      </c>
      <c r="L1471" s="54"/>
      <c r="M1471" s="55"/>
      <c r="N1471" s="56" t="n">
        <f aca="false">IF(M1471="",(K1471),(K1471/M1471))</f>
        <v>0</v>
      </c>
      <c r="O1471" s="57" t="e">
        <f aca="false">(1-(N1471/R1471))</f>
        <v>#DIV/0!</v>
      </c>
      <c r="P1471" s="58"/>
      <c r="Q1471" s="58"/>
      <c r="R1471" s="59"/>
      <c r="S1471" s="60"/>
      <c r="T1471" s="61" t="str">
        <f aca="false">IF(W1471="","",VLOOKUP(W1471,Categories!$M$155:$N$866,2,FALSE()))</f>
        <v/>
      </c>
      <c r="U1471" s="62"/>
      <c r="V1471" s="63"/>
      <c r="W1471" s="64"/>
      <c r="X1471" s="65"/>
      <c r="Y1471" s="66" t="str">
        <f aca="false">IF(ISERROR(VLOOKUP(T1471,'Target Margins'!A:F,5,FALSE())),"",VLOOKUP(T1471,'Target Margins'!A:F,5,FALSE()))</f>
        <v/>
      </c>
    </row>
    <row r="1472" customFormat="false" ht="13" hidden="false" customHeight="true" outlineLevel="0" collapsed="false">
      <c r="A1472" s="46"/>
      <c r="B1472" s="47"/>
      <c r="C1472" s="48"/>
      <c r="D1472" s="48"/>
      <c r="E1472" s="49"/>
      <c r="F1472" s="50"/>
      <c r="G1472" s="51"/>
      <c r="H1472" s="51"/>
      <c r="I1472" s="52"/>
      <c r="J1472" s="53"/>
      <c r="K1472" s="54" t="n">
        <f aca="false">I1472-(I1472*J1472)</f>
        <v>0</v>
      </c>
      <c r="L1472" s="54"/>
      <c r="M1472" s="55"/>
      <c r="N1472" s="56" t="n">
        <f aca="false">IF(M1472="",(K1472),(K1472/M1472))</f>
        <v>0</v>
      </c>
      <c r="O1472" s="57" t="e">
        <f aca="false">(1-(N1472/R1472))</f>
        <v>#DIV/0!</v>
      </c>
      <c r="P1472" s="58"/>
      <c r="Q1472" s="58"/>
      <c r="R1472" s="59"/>
      <c r="S1472" s="60"/>
      <c r="T1472" s="61" t="str">
        <f aca="false">IF(W1472="","",VLOOKUP(W1472,Categories!$M$155:$N$866,2,FALSE()))</f>
        <v/>
      </c>
      <c r="U1472" s="62"/>
      <c r="V1472" s="63"/>
      <c r="W1472" s="64"/>
      <c r="X1472" s="65"/>
      <c r="Y1472" s="66" t="str">
        <f aca="false">IF(ISERROR(VLOOKUP(T1472,'Target Margins'!A:F,5,FALSE())),"",VLOOKUP(T1472,'Target Margins'!A:F,5,FALSE()))</f>
        <v/>
      </c>
    </row>
    <row r="1473" customFormat="false" ht="13" hidden="false" customHeight="true" outlineLevel="0" collapsed="false">
      <c r="A1473" s="46"/>
      <c r="B1473" s="47"/>
      <c r="C1473" s="48"/>
      <c r="D1473" s="48"/>
      <c r="E1473" s="49"/>
      <c r="F1473" s="50"/>
      <c r="G1473" s="51"/>
      <c r="H1473" s="51"/>
      <c r="I1473" s="52"/>
      <c r="J1473" s="53"/>
      <c r="K1473" s="54" t="n">
        <f aca="false">I1473-(I1473*J1473)</f>
        <v>0</v>
      </c>
      <c r="L1473" s="54"/>
      <c r="M1473" s="55"/>
      <c r="N1473" s="56" t="n">
        <f aca="false">IF(M1473="",(K1473),(K1473/M1473))</f>
        <v>0</v>
      </c>
      <c r="O1473" s="57" t="e">
        <f aca="false">(1-(N1473/R1473))</f>
        <v>#DIV/0!</v>
      </c>
      <c r="P1473" s="58"/>
      <c r="Q1473" s="58"/>
      <c r="R1473" s="59"/>
      <c r="S1473" s="60"/>
      <c r="T1473" s="61" t="str">
        <f aca="false">IF(W1473="","",VLOOKUP(W1473,Categories!$M$155:$N$866,2,FALSE()))</f>
        <v/>
      </c>
      <c r="U1473" s="62"/>
      <c r="V1473" s="63"/>
      <c r="W1473" s="64"/>
      <c r="X1473" s="65"/>
      <c r="Y1473" s="66" t="str">
        <f aca="false">IF(ISERROR(VLOOKUP(T1473,'Target Margins'!A:F,5,FALSE())),"",VLOOKUP(T1473,'Target Margins'!A:F,5,FALSE()))</f>
        <v/>
      </c>
    </row>
    <row r="1474" customFormat="false" ht="13" hidden="false" customHeight="true" outlineLevel="0" collapsed="false">
      <c r="A1474" s="46"/>
      <c r="B1474" s="47"/>
      <c r="C1474" s="48"/>
      <c r="D1474" s="48"/>
      <c r="E1474" s="49"/>
      <c r="F1474" s="50"/>
      <c r="G1474" s="51"/>
      <c r="H1474" s="51"/>
      <c r="I1474" s="52"/>
      <c r="J1474" s="53"/>
      <c r="K1474" s="54" t="n">
        <f aca="false">I1474-(I1474*J1474)</f>
        <v>0</v>
      </c>
      <c r="L1474" s="54"/>
      <c r="M1474" s="55"/>
      <c r="N1474" s="56" t="n">
        <f aca="false">IF(M1474="",(K1474),(K1474/M1474))</f>
        <v>0</v>
      </c>
      <c r="O1474" s="57" t="e">
        <f aca="false">(1-(N1474/R1474))</f>
        <v>#DIV/0!</v>
      </c>
      <c r="P1474" s="58"/>
      <c r="Q1474" s="58"/>
      <c r="R1474" s="59"/>
      <c r="S1474" s="60"/>
      <c r="T1474" s="61" t="str">
        <f aca="false">IF(W1474="","",VLOOKUP(W1474,Categories!$M$155:$N$866,2,FALSE()))</f>
        <v/>
      </c>
      <c r="U1474" s="62"/>
      <c r="V1474" s="63"/>
      <c r="W1474" s="64"/>
      <c r="X1474" s="65"/>
      <c r="Y1474" s="66" t="str">
        <f aca="false">IF(ISERROR(VLOOKUP(T1474,'Target Margins'!A:F,5,FALSE())),"",VLOOKUP(T1474,'Target Margins'!A:F,5,FALSE()))</f>
        <v/>
      </c>
    </row>
    <row r="1475" customFormat="false" ht="13" hidden="false" customHeight="true" outlineLevel="0" collapsed="false">
      <c r="A1475" s="46"/>
      <c r="B1475" s="47"/>
      <c r="C1475" s="48"/>
      <c r="D1475" s="48"/>
      <c r="E1475" s="49"/>
      <c r="F1475" s="50"/>
      <c r="G1475" s="51"/>
      <c r="H1475" s="51"/>
      <c r="I1475" s="52"/>
      <c r="J1475" s="53"/>
      <c r="K1475" s="54" t="n">
        <f aca="false">I1475-(I1475*J1475)</f>
        <v>0</v>
      </c>
      <c r="L1475" s="54"/>
      <c r="M1475" s="55"/>
      <c r="N1475" s="56" t="n">
        <f aca="false">IF(M1475="",(K1475),(K1475/M1475))</f>
        <v>0</v>
      </c>
      <c r="O1475" s="57" t="e">
        <f aca="false">(1-(N1475/R1475))</f>
        <v>#DIV/0!</v>
      </c>
      <c r="P1475" s="58"/>
      <c r="Q1475" s="58"/>
      <c r="R1475" s="59"/>
      <c r="S1475" s="60"/>
      <c r="T1475" s="61" t="str">
        <f aca="false">IF(W1475="","",VLOOKUP(W1475,Categories!$M$155:$N$866,2,FALSE()))</f>
        <v/>
      </c>
      <c r="U1475" s="62"/>
      <c r="V1475" s="63"/>
      <c r="W1475" s="64"/>
      <c r="X1475" s="65"/>
      <c r="Y1475" s="66" t="str">
        <f aca="false">IF(ISERROR(VLOOKUP(T1475,'Target Margins'!A:F,5,FALSE())),"",VLOOKUP(T1475,'Target Margins'!A:F,5,FALSE()))</f>
        <v/>
      </c>
    </row>
    <row r="1476" customFormat="false" ht="13" hidden="false" customHeight="true" outlineLevel="0" collapsed="false">
      <c r="A1476" s="46"/>
      <c r="B1476" s="47"/>
      <c r="C1476" s="48"/>
      <c r="D1476" s="48"/>
      <c r="E1476" s="49"/>
      <c r="F1476" s="50"/>
      <c r="G1476" s="51"/>
      <c r="H1476" s="51"/>
      <c r="I1476" s="52"/>
      <c r="J1476" s="53"/>
      <c r="K1476" s="54" t="n">
        <f aca="false">I1476-(I1476*J1476)</f>
        <v>0</v>
      </c>
      <c r="L1476" s="54"/>
      <c r="M1476" s="55"/>
      <c r="N1476" s="56" t="n">
        <f aca="false">IF(M1476="",(K1476),(K1476/M1476))</f>
        <v>0</v>
      </c>
      <c r="O1476" s="57" t="e">
        <f aca="false">(1-(N1476/R1476))</f>
        <v>#DIV/0!</v>
      </c>
      <c r="P1476" s="58"/>
      <c r="Q1476" s="58"/>
      <c r="R1476" s="59"/>
      <c r="S1476" s="60"/>
      <c r="T1476" s="61" t="str">
        <f aca="false">IF(W1476="","",VLOOKUP(W1476,Categories!$M$155:$N$866,2,FALSE()))</f>
        <v/>
      </c>
      <c r="U1476" s="62"/>
      <c r="V1476" s="63"/>
      <c r="W1476" s="64"/>
      <c r="X1476" s="65"/>
      <c r="Y1476" s="66" t="str">
        <f aca="false">IF(ISERROR(VLOOKUP(T1476,'Target Margins'!A:F,5,FALSE())),"",VLOOKUP(T1476,'Target Margins'!A:F,5,FALSE()))</f>
        <v/>
      </c>
    </row>
    <row r="1477" customFormat="false" ht="13" hidden="false" customHeight="true" outlineLevel="0" collapsed="false">
      <c r="A1477" s="46"/>
      <c r="B1477" s="47"/>
      <c r="C1477" s="48"/>
      <c r="D1477" s="48"/>
      <c r="E1477" s="49"/>
      <c r="F1477" s="50"/>
      <c r="G1477" s="51"/>
      <c r="H1477" s="51"/>
      <c r="I1477" s="52"/>
      <c r="J1477" s="53"/>
      <c r="K1477" s="54" t="n">
        <f aca="false">I1477-(I1477*J1477)</f>
        <v>0</v>
      </c>
      <c r="L1477" s="54"/>
      <c r="M1477" s="55"/>
      <c r="N1477" s="56" t="n">
        <f aca="false">IF(M1477="",(K1477),(K1477/M1477))</f>
        <v>0</v>
      </c>
      <c r="O1477" s="57" t="e">
        <f aca="false">(1-(N1477/R1477))</f>
        <v>#DIV/0!</v>
      </c>
      <c r="P1477" s="58"/>
      <c r="Q1477" s="58"/>
      <c r="R1477" s="59"/>
      <c r="S1477" s="60"/>
      <c r="T1477" s="61" t="str">
        <f aca="false">IF(W1477="","",VLOOKUP(W1477,Categories!$M$155:$N$866,2,FALSE()))</f>
        <v/>
      </c>
      <c r="U1477" s="62"/>
      <c r="V1477" s="63"/>
      <c r="W1477" s="64"/>
      <c r="X1477" s="65"/>
      <c r="Y1477" s="66" t="str">
        <f aca="false">IF(ISERROR(VLOOKUP(T1477,'Target Margins'!A:F,5,FALSE())),"",VLOOKUP(T1477,'Target Margins'!A:F,5,FALSE()))</f>
        <v/>
      </c>
    </row>
    <row r="1478" customFormat="false" ht="13" hidden="false" customHeight="true" outlineLevel="0" collapsed="false">
      <c r="A1478" s="46"/>
      <c r="B1478" s="47"/>
      <c r="C1478" s="48"/>
      <c r="D1478" s="48"/>
      <c r="E1478" s="49"/>
      <c r="F1478" s="50"/>
      <c r="G1478" s="51"/>
      <c r="H1478" s="51"/>
      <c r="I1478" s="52"/>
      <c r="J1478" s="53"/>
      <c r="K1478" s="54" t="n">
        <f aca="false">I1478-(I1478*J1478)</f>
        <v>0</v>
      </c>
      <c r="L1478" s="54"/>
      <c r="M1478" s="55"/>
      <c r="N1478" s="56" t="n">
        <f aca="false">IF(M1478="",(K1478),(K1478/M1478))</f>
        <v>0</v>
      </c>
      <c r="O1478" s="57" t="e">
        <f aca="false">(1-(N1478/R1478))</f>
        <v>#DIV/0!</v>
      </c>
      <c r="P1478" s="58"/>
      <c r="Q1478" s="58"/>
      <c r="R1478" s="59"/>
      <c r="S1478" s="60"/>
      <c r="T1478" s="61" t="str">
        <f aca="false">IF(W1478="","",VLOOKUP(W1478,Categories!$M$155:$N$866,2,FALSE()))</f>
        <v/>
      </c>
      <c r="U1478" s="62"/>
      <c r="V1478" s="63"/>
      <c r="W1478" s="64"/>
      <c r="X1478" s="65"/>
      <c r="Y1478" s="66" t="str">
        <f aca="false">IF(ISERROR(VLOOKUP(T1478,'Target Margins'!A:F,5,FALSE())),"",VLOOKUP(T1478,'Target Margins'!A:F,5,FALSE()))</f>
        <v/>
      </c>
    </row>
    <row r="1479" customFormat="false" ht="13" hidden="false" customHeight="true" outlineLevel="0" collapsed="false">
      <c r="A1479" s="46"/>
      <c r="B1479" s="47"/>
      <c r="C1479" s="48"/>
      <c r="D1479" s="48"/>
      <c r="E1479" s="49"/>
      <c r="F1479" s="50"/>
      <c r="G1479" s="51"/>
      <c r="H1479" s="51"/>
      <c r="I1479" s="52"/>
      <c r="J1479" s="53"/>
      <c r="K1479" s="54" t="n">
        <f aca="false">I1479-(I1479*J1479)</f>
        <v>0</v>
      </c>
      <c r="L1479" s="54"/>
      <c r="M1479" s="55"/>
      <c r="N1479" s="56" t="n">
        <f aca="false">IF(M1479="",(K1479),(K1479/M1479))</f>
        <v>0</v>
      </c>
      <c r="O1479" s="57" t="e">
        <f aca="false">(1-(N1479/R1479))</f>
        <v>#DIV/0!</v>
      </c>
      <c r="P1479" s="58"/>
      <c r="Q1479" s="58"/>
      <c r="R1479" s="59"/>
      <c r="S1479" s="60"/>
      <c r="T1479" s="61" t="str">
        <f aca="false">IF(W1479="","",VLOOKUP(W1479,Categories!$M$155:$N$866,2,FALSE()))</f>
        <v/>
      </c>
      <c r="U1479" s="62"/>
      <c r="V1479" s="63"/>
      <c r="W1479" s="64"/>
      <c r="X1479" s="65"/>
      <c r="Y1479" s="66" t="str">
        <f aca="false">IF(ISERROR(VLOOKUP(T1479,'Target Margins'!A:F,5,FALSE())),"",VLOOKUP(T1479,'Target Margins'!A:F,5,FALSE()))</f>
        <v/>
      </c>
    </row>
    <row r="1480" customFormat="false" ht="13" hidden="false" customHeight="true" outlineLevel="0" collapsed="false">
      <c r="A1480" s="46"/>
      <c r="B1480" s="47"/>
      <c r="C1480" s="48"/>
      <c r="D1480" s="48"/>
      <c r="E1480" s="49"/>
      <c r="F1480" s="50"/>
      <c r="G1480" s="51"/>
      <c r="H1480" s="51"/>
      <c r="I1480" s="52"/>
      <c r="J1480" s="53"/>
      <c r="K1480" s="54" t="n">
        <f aca="false">I1480-(I1480*J1480)</f>
        <v>0</v>
      </c>
      <c r="L1480" s="54"/>
      <c r="M1480" s="55"/>
      <c r="N1480" s="56" t="n">
        <f aca="false">IF(M1480="",(K1480),(K1480/M1480))</f>
        <v>0</v>
      </c>
      <c r="O1480" s="57" t="e">
        <f aca="false">(1-(N1480/R1480))</f>
        <v>#DIV/0!</v>
      </c>
      <c r="P1480" s="58"/>
      <c r="Q1480" s="58"/>
      <c r="R1480" s="59"/>
      <c r="S1480" s="60"/>
      <c r="T1480" s="61" t="str">
        <f aca="false">IF(W1480="","",VLOOKUP(W1480,Categories!$M$155:$N$866,2,FALSE()))</f>
        <v/>
      </c>
      <c r="U1480" s="62"/>
      <c r="V1480" s="63"/>
      <c r="W1480" s="64"/>
      <c r="X1480" s="65"/>
      <c r="Y1480" s="66" t="str">
        <f aca="false">IF(ISERROR(VLOOKUP(T1480,'Target Margins'!A:F,5,FALSE())),"",VLOOKUP(T1480,'Target Margins'!A:F,5,FALSE()))</f>
        <v/>
      </c>
    </row>
    <row r="1481" customFormat="false" ht="13" hidden="false" customHeight="true" outlineLevel="0" collapsed="false">
      <c r="A1481" s="46"/>
      <c r="B1481" s="47"/>
      <c r="C1481" s="48"/>
      <c r="D1481" s="48"/>
      <c r="E1481" s="49"/>
      <c r="F1481" s="50"/>
      <c r="G1481" s="51"/>
      <c r="H1481" s="51"/>
      <c r="I1481" s="52"/>
      <c r="J1481" s="53"/>
      <c r="K1481" s="54" t="n">
        <f aca="false">I1481-(I1481*J1481)</f>
        <v>0</v>
      </c>
      <c r="L1481" s="54"/>
      <c r="M1481" s="55"/>
      <c r="N1481" s="56" t="n">
        <f aca="false">IF(M1481="",(K1481),(K1481/M1481))</f>
        <v>0</v>
      </c>
      <c r="O1481" s="57" t="e">
        <f aca="false">(1-(N1481/R1481))</f>
        <v>#DIV/0!</v>
      </c>
      <c r="P1481" s="58"/>
      <c r="Q1481" s="58"/>
      <c r="R1481" s="59"/>
      <c r="S1481" s="60"/>
      <c r="T1481" s="61" t="str">
        <f aca="false">IF(W1481="","",VLOOKUP(W1481,Categories!$M$155:$N$866,2,FALSE()))</f>
        <v/>
      </c>
      <c r="U1481" s="62"/>
      <c r="V1481" s="63"/>
      <c r="W1481" s="64"/>
      <c r="X1481" s="65"/>
      <c r="Y1481" s="66" t="str">
        <f aca="false">IF(ISERROR(VLOOKUP(T1481,'Target Margins'!A:F,5,FALSE())),"",VLOOKUP(T1481,'Target Margins'!A:F,5,FALSE()))</f>
        <v/>
      </c>
    </row>
    <row r="1482" customFormat="false" ht="13" hidden="false" customHeight="true" outlineLevel="0" collapsed="false">
      <c r="A1482" s="46"/>
      <c r="B1482" s="47"/>
      <c r="C1482" s="48"/>
      <c r="D1482" s="48"/>
      <c r="E1482" s="49"/>
      <c r="F1482" s="50"/>
      <c r="G1482" s="51"/>
      <c r="H1482" s="51"/>
      <c r="I1482" s="52"/>
      <c r="J1482" s="53"/>
      <c r="K1482" s="54" t="n">
        <f aca="false">I1482-(I1482*J1482)</f>
        <v>0</v>
      </c>
      <c r="L1482" s="54"/>
      <c r="M1482" s="55"/>
      <c r="N1482" s="56" t="n">
        <f aca="false">IF(M1482="",(K1482),(K1482/M1482))</f>
        <v>0</v>
      </c>
      <c r="O1482" s="57" t="e">
        <f aca="false">(1-(N1482/R1482))</f>
        <v>#DIV/0!</v>
      </c>
      <c r="P1482" s="58"/>
      <c r="Q1482" s="58"/>
      <c r="R1482" s="59"/>
      <c r="S1482" s="60"/>
      <c r="T1482" s="61" t="str">
        <f aca="false">IF(W1482="","",VLOOKUP(W1482,Categories!$M$155:$N$866,2,FALSE()))</f>
        <v/>
      </c>
      <c r="U1482" s="62"/>
      <c r="V1482" s="63"/>
      <c r="W1482" s="64"/>
      <c r="X1482" s="65"/>
      <c r="Y1482" s="66" t="str">
        <f aca="false">IF(ISERROR(VLOOKUP(T1482,'Target Margins'!A:F,5,FALSE())),"",VLOOKUP(T1482,'Target Margins'!A:F,5,FALSE()))</f>
        <v/>
      </c>
    </row>
    <row r="1483" customFormat="false" ht="13" hidden="false" customHeight="true" outlineLevel="0" collapsed="false">
      <c r="A1483" s="46"/>
      <c r="B1483" s="47"/>
      <c r="C1483" s="48"/>
      <c r="D1483" s="48"/>
      <c r="E1483" s="49"/>
      <c r="F1483" s="50"/>
      <c r="G1483" s="51"/>
      <c r="H1483" s="51"/>
      <c r="I1483" s="52"/>
      <c r="J1483" s="53"/>
      <c r="K1483" s="54" t="n">
        <f aca="false">I1483-(I1483*J1483)</f>
        <v>0</v>
      </c>
      <c r="L1483" s="54"/>
      <c r="M1483" s="55"/>
      <c r="N1483" s="56" t="n">
        <f aca="false">IF(M1483="",(K1483),(K1483/M1483))</f>
        <v>0</v>
      </c>
      <c r="O1483" s="57" t="e">
        <f aca="false">(1-(N1483/R1483))</f>
        <v>#DIV/0!</v>
      </c>
      <c r="P1483" s="58"/>
      <c r="Q1483" s="58"/>
      <c r="R1483" s="59"/>
      <c r="S1483" s="60"/>
      <c r="T1483" s="61" t="str">
        <f aca="false">IF(W1483="","",VLOOKUP(W1483,Categories!$M$155:$N$866,2,FALSE()))</f>
        <v/>
      </c>
      <c r="U1483" s="62"/>
      <c r="V1483" s="63"/>
      <c r="W1483" s="64"/>
      <c r="X1483" s="65"/>
      <c r="Y1483" s="66" t="str">
        <f aca="false">IF(ISERROR(VLOOKUP(T1483,'Target Margins'!A:F,5,FALSE())),"",VLOOKUP(T1483,'Target Margins'!A:F,5,FALSE()))</f>
        <v/>
      </c>
    </row>
    <row r="1484" customFormat="false" ht="13" hidden="false" customHeight="true" outlineLevel="0" collapsed="false">
      <c r="A1484" s="46"/>
      <c r="B1484" s="47"/>
      <c r="C1484" s="48"/>
      <c r="D1484" s="48"/>
      <c r="E1484" s="49"/>
      <c r="F1484" s="50"/>
      <c r="G1484" s="51"/>
      <c r="H1484" s="51"/>
      <c r="I1484" s="52"/>
      <c r="J1484" s="53"/>
      <c r="K1484" s="54" t="n">
        <f aca="false">I1484-(I1484*J1484)</f>
        <v>0</v>
      </c>
      <c r="L1484" s="54"/>
      <c r="M1484" s="55"/>
      <c r="N1484" s="56" t="n">
        <f aca="false">IF(M1484="",(K1484),(K1484/M1484))</f>
        <v>0</v>
      </c>
      <c r="O1484" s="57" t="e">
        <f aca="false">(1-(N1484/R1484))</f>
        <v>#DIV/0!</v>
      </c>
      <c r="P1484" s="58"/>
      <c r="Q1484" s="58"/>
      <c r="R1484" s="59"/>
      <c r="S1484" s="60"/>
      <c r="T1484" s="61" t="str">
        <f aca="false">IF(W1484="","",VLOOKUP(W1484,Categories!$M$155:$N$866,2,FALSE()))</f>
        <v/>
      </c>
      <c r="U1484" s="62"/>
      <c r="V1484" s="63"/>
      <c r="W1484" s="64"/>
      <c r="X1484" s="65"/>
      <c r="Y1484" s="66" t="str">
        <f aca="false">IF(ISERROR(VLOOKUP(T1484,'Target Margins'!A:F,5,FALSE())),"",VLOOKUP(T1484,'Target Margins'!A:F,5,FALSE()))</f>
        <v/>
      </c>
    </row>
    <row r="1485" customFormat="false" ht="13" hidden="false" customHeight="true" outlineLevel="0" collapsed="false">
      <c r="A1485" s="46"/>
      <c r="B1485" s="47"/>
      <c r="C1485" s="48"/>
      <c r="D1485" s="48"/>
      <c r="E1485" s="49"/>
      <c r="F1485" s="50"/>
      <c r="G1485" s="51"/>
      <c r="H1485" s="51"/>
      <c r="I1485" s="52"/>
      <c r="J1485" s="53"/>
      <c r="K1485" s="54" t="n">
        <f aca="false">I1485-(I1485*J1485)</f>
        <v>0</v>
      </c>
      <c r="L1485" s="54"/>
      <c r="M1485" s="55"/>
      <c r="N1485" s="56" t="n">
        <f aca="false">IF(M1485="",(K1485),(K1485/M1485))</f>
        <v>0</v>
      </c>
      <c r="O1485" s="57" t="e">
        <f aca="false">(1-(N1485/R1485))</f>
        <v>#DIV/0!</v>
      </c>
      <c r="P1485" s="58"/>
      <c r="Q1485" s="58"/>
      <c r="R1485" s="59"/>
      <c r="S1485" s="60"/>
      <c r="T1485" s="61" t="str">
        <f aca="false">IF(W1485="","",VLOOKUP(W1485,Categories!$M$155:$N$866,2,FALSE()))</f>
        <v/>
      </c>
      <c r="U1485" s="62"/>
      <c r="V1485" s="63"/>
      <c r="W1485" s="64"/>
      <c r="X1485" s="65"/>
      <c r="Y1485" s="66" t="str">
        <f aca="false">IF(ISERROR(VLOOKUP(T1485,'Target Margins'!A:F,5,FALSE())),"",VLOOKUP(T1485,'Target Margins'!A:F,5,FALSE()))</f>
        <v/>
      </c>
    </row>
    <row r="1486" customFormat="false" ht="13" hidden="false" customHeight="true" outlineLevel="0" collapsed="false">
      <c r="A1486" s="46"/>
      <c r="B1486" s="47"/>
      <c r="C1486" s="48"/>
      <c r="D1486" s="48"/>
      <c r="E1486" s="49"/>
      <c r="F1486" s="50"/>
      <c r="G1486" s="51"/>
      <c r="H1486" s="51"/>
      <c r="I1486" s="52"/>
      <c r="J1486" s="53"/>
      <c r="K1486" s="54" t="n">
        <f aca="false">I1486-(I1486*J1486)</f>
        <v>0</v>
      </c>
      <c r="L1486" s="54"/>
      <c r="M1486" s="55"/>
      <c r="N1486" s="56" t="n">
        <f aca="false">IF(M1486="",(K1486),(K1486/M1486))</f>
        <v>0</v>
      </c>
      <c r="O1486" s="57" t="e">
        <f aca="false">(1-(N1486/R1486))</f>
        <v>#DIV/0!</v>
      </c>
      <c r="P1486" s="58"/>
      <c r="Q1486" s="58"/>
      <c r="R1486" s="59"/>
      <c r="S1486" s="60"/>
      <c r="T1486" s="61" t="str">
        <f aca="false">IF(W1486="","",VLOOKUP(W1486,Categories!$M$155:$N$866,2,FALSE()))</f>
        <v/>
      </c>
      <c r="U1486" s="62"/>
      <c r="V1486" s="63"/>
      <c r="W1486" s="64"/>
      <c r="X1486" s="65"/>
      <c r="Y1486" s="66" t="str">
        <f aca="false">IF(ISERROR(VLOOKUP(T1486,'Target Margins'!A:F,5,FALSE())),"",VLOOKUP(T1486,'Target Margins'!A:F,5,FALSE()))</f>
        <v/>
      </c>
    </row>
    <row r="1487" customFormat="false" ht="13" hidden="false" customHeight="true" outlineLevel="0" collapsed="false">
      <c r="A1487" s="46"/>
      <c r="B1487" s="47"/>
      <c r="C1487" s="48"/>
      <c r="D1487" s="48"/>
      <c r="E1487" s="49"/>
      <c r="F1487" s="50"/>
      <c r="G1487" s="51"/>
      <c r="H1487" s="51"/>
      <c r="I1487" s="52"/>
      <c r="J1487" s="53"/>
      <c r="K1487" s="54" t="n">
        <f aca="false">I1487-(I1487*J1487)</f>
        <v>0</v>
      </c>
      <c r="L1487" s="54"/>
      <c r="M1487" s="55"/>
      <c r="N1487" s="56" t="n">
        <f aca="false">IF(M1487="",(K1487),(K1487/M1487))</f>
        <v>0</v>
      </c>
      <c r="O1487" s="57" t="e">
        <f aca="false">(1-(N1487/R1487))</f>
        <v>#DIV/0!</v>
      </c>
      <c r="P1487" s="58"/>
      <c r="Q1487" s="58"/>
      <c r="R1487" s="59"/>
      <c r="S1487" s="60"/>
      <c r="T1487" s="61" t="str">
        <f aca="false">IF(W1487="","",VLOOKUP(W1487,Categories!$M$155:$N$866,2,FALSE()))</f>
        <v/>
      </c>
      <c r="U1487" s="62"/>
      <c r="V1487" s="63"/>
      <c r="W1487" s="64"/>
      <c r="X1487" s="65"/>
      <c r="Y1487" s="66" t="str">
        <f aca="false">IF(ISERROR(VLOOKUP(T1487,'Target Margins'!A:F,5,FALSE())),"",VLOOKUP(T1487,'Target Margins'!A:F,5,FALSE()))</f>
        <v/>
      </c>
    </row>
    <row r="1488" customFormat="false" ht="13" hidden="false" customHeight="true" outlineLevel="0" collapsed="false">
      <c r="A1488" s="46"/>
      <c r="B1488" s="47"/>
      <c r="C1488" s="48"/>
      <c r="D1488" s="48"/>
      <c r="E1488" s="49"/>
      <c r="F1488" s="50"/>
      <c r="G1488" s="51"/>
      <c r="H1488" s="51"/>
      <c r="I1488" s="52"/>
      <c r="J1488" s="53"/>
      <c r="K1488" s="54" t="n">
        <f aca="false">I1488-(I1488*J1488)</f>
        <v>0</v>
      </c>
      <c r="L1488" s="54"/>
      <c r="M1488" s="55"/>
      <c r="N1488" s="56" t="n">
        <f aca="false">IF(M1488="",(K1488),(K1488/M1488))</f>
        <v>0</v>
      </c>
      <c r="O1488" s="57" t="e">
        <f aca="false">(1-(N1488/R1488))</f>
        <v>#DIV/0!</v>
      </c>
      <c r="P1488" s="58"/>
      <c r="Q1488" s="58"/>
      <c r="R1488" s="59"/>
      <c r="S1488" s="60"/>
      <c r="T1488" s="61" t="str">
        <f aca="false">IF(W1488="","",VLOOKUP(W1488,Categories!$M$155:$N$866,2,FALSE()))</f>
        <v/>
      </c>
      <c r="U1488" s="62"/>
      <c r="V1488" s="63"/>
      <c r="W1488" s="64"/>
      <c r="X1488" s="65"/>
      <c r="Y1488" s="66" t="str">
        <f aca="false">IF(ISERROR(VLOOKUP(T1488,'Target Margins'!A:F,5,FALSE())),"",VLOOKUP(T1488,'Target Margins'!A:F,5,FALSE()))</f>
        <v/>
      </c>
    </row>
    <row r="1489" customFormat="false" ht="13" hidden="false" customHeight="true" outlineLevel="0" collapsed="false">
      <c r="A1489" s="46"/>
      <c r="B1489" s="47"/>
      <c r="C1489" s="48"/>
      <c r="D1489" s="48"/>
      <c r="E1489" s="49"/>
      <c r="F1489" s="50"/>
      <c r="G1489" s="51"/>
      <c r="H1489" s="51"/>
      <c r="I1489" s="52"/>
      <c r="J1489" s="53"/>
      <c r="K1489" s="54" t="n">
        <f aca="false">I1489-(I1489*J1489)</f>
        <v>0</v>
      </c>
      <c r="L1489" s="54"/>
      <c r="M1489" s="55"/>
      <c r="N1489" s="56" t="n">
        <f aca="false">IF(M1489="",(K1489),(K1489/M1489))</f>
        <v>0</v>
      </c>
      <c r="O1489" s="57" t="e">
        <f aca="false">(1-(N1489/R1489))</f>
        <v>#DIV/0!</v>
      </c>
      <c r="P1489" s="58"/>
      <c r="Q1489" s="58"/>
      <c r="R1489" s="59"/>
      <c r="S1489" s="60"/>
      <c r="T1489" s="61" t="str">
        <f aca="false">IF(W1489="","",VLOOKUP(W1489,Categories!$M$155:$N$866,2,FALSE()))</f>
        <v/>
      </c>
      <c r="U1489" s="62"/>
      <c r="V1489" s="63"/>
      <c r="W1489" s="64"/>
      <c r="X1489" s="65"/>
      <c r="Y1489" s="66" t="str">
        <f aca="false">IF(ISERROR(VLOOKUP(T1489,'Target Margins'!A:F,5,FALSE())),"",VLOOKUP(T1489,'Target Margins'!A:F,5,FALSE()))</f>
        <v/>
      </c>
    </row>
    <row r="1490" customFormat="false" ht="13" hidden="false" customHeight="true" outlineLevel="0" collapsed="false">
      <c r="A1490" s="46"/>
      <c r="B1490" s="47"/>
      <c r="C1490" s="48"/>
      <c r="D1490" s="48"/>
      <c r="E1490" s="49"/>
      <c r="F1490" s="50"/>
      <c r="G1490" s="51"/>
      <c r="H1490" s="51"/>
      <c r="I1490" s="52"/>
      <c r="J1490" s="53"/>
      <c r="K1490" s="54" t="n">
        <f aca="false">I1490-(I1490*J1490)</f>
        <v>0</v>
      </c>
      <c r="L1490" s="54"/>
      <c r="M1490" s="55"/>
      <c r="N1490" s="56" t="n">
        <f aca="false">IF(M1490="",(K1490),(K1490/M1490))</f>
        <v>0</v>
      </c>
      <c r="O1490" s="57" t="e">
        <f aca="false">(1-(N1490/R1490))</f>
        <v>#DIV/0!</v>
      </c>
      <c r="P1490" s="58"/>
      <c r="Q1490" s="58"/>
      <c r="R1490" s="59"/>
      <c r="S1490" s="60"/>
      <c r="T1490" s="61" t="str">
        <f aca="false">IF(W1490="","",VLOOKUP(W1490,Categories!$M$155:$N$866,2,FALSE()))</f>
        <v/>
      </c>
      <c r="U1490" s="62"/>
      <c r="V1490" s="63"/>
      <c r="W1490" s="64"/>
      <c r="X1490" s="65"/>
      <c r="Y1490" s="66" t="str">
        <f aca="false">IF(ISERROR(VLOOKUP(T1490,'Target Margins'!A:F,5,FALSE())),"",VLOOKUP(T1490,'Target Margins'!A:F,5,FALSE()))</f>
        <v/>
      </c>
    </row>
    <row r="1491" customFormat="false" ht="13" hidden="false" customHeight="true" outlineLevel="0" collapsed="false">
      <c r="A1491" s="46"/>
      <c r="B1491" s="47"/>
      <c r="C1491" s="48"/>
      <c r="D1491" s="48"/>
      <c r="E1491" s="49"/>
      <c r="F1491" s="50"/>
      <c r="G1491" s="51"/>
      <c r="H1491" s="51"/>
      <c r="I1491" s="52"/>
      <c r="J1491" s="53"/>
      <c r="K1491" s="54" t="n">
        <f aca="false">I1491-(I1491*J1491)</f>
        <v>0</v>
      </c>
      <c r="L1491" s="54"/>
      <c r="M1491" s="55"/>
      <c r="N1491" s="56" t="n">
        <f aca="false">IF(M1491="",(K1491),(K1491/M1491))</f>
        <v>0</v>
      </c>
      <c r="O1491" s="57" t="e">
        <f aca="false">(1-(N1491/R1491))</f>
        <v>#DIV/0!</v>
      </c>
      <c r="P1491" s="58"/>
      <c r="Q1491" s="58"/>
      <c r="R1491" s="59"/>
      <c r="S1491" s="60"/>
      <c r="T1491" s="61" t="str">
        <f aca="false">IF(W1491="","",VLOOKUP(W1491,Categories!$M$155:$N$866,2,FALSE()))</f>
        <v/>
      </c>
      <c r="U1491" s="62"/>
      <c r="V1491" s="63"/>
      <c r="W1491" s="64"/>
      <c r="X1491" s="65"/>
      <c r="Y1491" s="66" t="str">
        <f aca="false">IF(ISERROR(VLOOKUP(T1491,'Target Margins'!A:F,5,FALSE())),"",VLOOKUP(T1491,'Target Margins'!A:F,5,FALSE()))</f>
        <v/>
      </c>
    </row>
    <row r="1492" customFormat="false" ht="13" hidden="false" customHeight="true" outlineLevel="0" collapsed="false">
      <c r="A1492" s="46"/>
      <c r="B1492" s="47"/>
      <c r="C1492" s="48"/>
      <c r="D1492" s="48"/>
      <c r="E1492" s="49"/>
      <c r="F1492" s="50"/>
      <c r="G1492" s="51"/>
      <c r="H1492" s="51"/>
      <c r="I1492" s="52"/>
      <c r="J1492" s="53"/>
      <c r="K1492" s="54" t="n">
        <f aca="false">I1492-(I1492*J1492)</f>
        <v>0</v>
      </c>
      <c r="L1492" s="54"/>
      <c r="M1492" s="55"/>
      <c r="N1492" s="56" t="n">
        <f aca="false">IF(M1492="",(K1492),(K1492/M1492))</f>
        <v>0</v>
      </c>
      <c r="O1492" s="57" t="e">
        <f aca="false">(1-(N1492/R1492))</f>
        <v>#DIV/0!</v>
      </c>
      <c r="P1492" s="58"/>
      <c r="Q1492" s="58"/>
      <c r="R1492" s="59"/>
      <c r="S1492" s="60"/>
      <c r="T1492" s="61" t="str">
        <f aca="false">IF(W1492="","",VLOOKUP(W1492,Categories!$M$155:$N$866,2,FALSE()))</f>
        <v/>
      </c>
      <c r="U1492" s="62"/>
      <c r="V1492" s="63"/>
      <c r="W1492" s="64"/>
      <c r="X1492" s="65"/>
      <c r="Y1492" s="66" t="str">
        <f aca="false">IF(ISERROR(VLOOKUP(T1492,'Target Margins'!A:F,5,FALSE())),"",VLOOKUP(T1492,'Target Margins'!A:F,5,FALSE()))</f>
        <v/>
      </c>
    </row>
    <row r="1493" customFormat="false" ht="13" hidden="false" customHeight="true" outlineLevel="0" collapsed="false">
      <c r="A1493" s="46"/>
      <c r="B1493" s="47"/>
      <c r="C1493" s="48"/>
      <c r="D1493" s="48"/>
      <c r="E1493" s="49"/>
      <c r="F1493" s="50"/>
      <c r="G1493" s="51"/>
      <c r="H1493" s="51"/>
      <c r="I1493" s="52"/>
      <c r="J1493" s="53"/>
      <c r="K1493" s="54" t="n">
        <f aca="false">I1493-(I1493*J1493)</f>
        <v>0</v>
      </c>
      <c r="L1493" s="54"/>
      <c r="M1493" s="55"/>
      <c r="N1493" s="56" t="n">
        <f aca="false">IF(M1493="",(K1493),(K1493/M1493))</f>
        <v>0</v>
      </c>
      <c r="O1493" s="57" t="e">
        <f aca="false">(1-(N1493/R1493))</f>
        <v>#DIV/0!</v>
      </c>
      <c r="P1493" s="58"/>
      <c r="Q1493" s="58"/>
      <c r="R1493" s="59"/>
      <c r="S1493" s="60"/>
      <c r="T1493" s="61" t="str">
        <f aca="false">IF(W1493="","",VLOOKUP(W1493,Categories!$M$155:$N$866,2,FALSE()))</f>
        <v/>
      </c>
      <c r="U1493" s="62"/>
      <c r="V1493" s="63"/>
      <c r="W1493" s="64"/>
      <c r="X1493" s="65"/>
      <c r="Y1493" s="66" t="str">
        <f aca="false">IF(ISERROR(VLOOKUP(T1493,'Target Margins'!A:F,5,FALSE())),"",VLOOKUP(T1493,'Target Margins'!A:F,5,FALSE()))</f>
        <v/>
      </c>
    </row>
    <row r="1494" customFormat="false" ht="13" hidden="false" customHeight="true" outlineLevel="0" collapsed="false">
      <c r="A1494" s="46"/>
      <c r="B1494" s="47"/>
      <c r="C1494" s="48"/>
      <c r="D1494" s="48"/>
      <c r="E1494" s="49"/>
      <c r="F1494" s="50"/>
      <c r="G1494" s="51"/>
      <c r="H1494" s="51"/>
      <c r="I1494" s="52"/>
      <c r="J1494" s="53"/>
      <c r="K1494" s="54" t="n">
        <f aca="false">I1494-(I1494*J1494)</f>
        <v>0</v>
      </c>
      <c r="L1494" s="54"/>
      <c r="M1494" s="55"/>
      <c r="N1494" s="56" t="n">
        <f aca="false">IF(M1494="",(K1494),(K1494/M1494))</f>
        <v>0</v>
      </c>
      <c r="O1494" s="57" t="e">
        <f aca="false">(1-(N1494/R1494))</f>
        <v>#DIV/0!</v>
      </c>
      <c r="P1494" s="58"/>
      <c r="Q1494" s="58"/>
      <c r="R1494" s="59"/>
      <c r="S1494" s="60"/>
      <c r="T1494" s="61" t="str">
        <f aca="false">IF(W1494="","",VLOOKUP(W1494,Categories!$M$155:$N$866,2,FALSE()))</f>
        <v/>
      </c>
      <c r="U1494" s="62"/>
      <c r="V1494" s="63"/>
      <c r="W1494" s="64"/>
      <c r="X1494" s="65"/>
      <c r="Y1494" s="66" t="str">
        <f aca="false">IF(ISERROR(VLOOKUP(T1494,'Target Margins'!A:F,5,FALSE())),"",VLOOKUP(T1494,'Target Margins'!A:F,5,FALSE()))</f>
        <v/>
      </c>
    </row>
    <row r="1495" customFormat="false" ht="13" hidden="false" customHeight="true" outlineLevel="0" collapsed="false">
      <c r="A1495" s="46"/>
      <c r="B1495" s="47"/>
      <c r="C1495" s="48"/>
      <c r="D1495" s="48"/>
      <c r="E1495" s="49"/>
      <c r="F1495" s="50"/>
      <c r="G1495" s="51"/>
      <c r="H1495" s="51"/>
      <c r="I1495" s="52"/>
      <c r="J1495" s="53"/>
      <c r="K1495" s="54" t="n">
        <f aca="false">I1495-(I1495*J1495)</f>
        <v>0</v>
      </c>
      <c r="L1495" s="54"/>
      <c r="M1495" s="55"/>
      <c r="N1495" s="56" t="n">
        <f aca="false">IF(M1495="",(K1495),(K1495/M1495))</f>
        <v>0</v>
      </c>
      <c r="O1495" s="57" t="e">
        <f aca="false">(1-(N1495/R1495))</f>
        <v>#DIV/0!</v>
      </c>
      <c r="P1495" s="58"/>
      <c r="Q1495" s="58"/>
      <c r="R1495" s="59"/>
      <c r="S1495" s="60"/>
      <c r="T1495" s="61" t="str">
        <f aca="false">IF(W1495="","",VLOOKUP(W1495,Categories!$M$155:$N$866,2,FALSE()))</f>
        <v/>
      </c>
      <c r="U1495" s="62"/>
      <c r="V1495" s="63"/>
      <c r="W1495" s="64"/>
      <c r="X1495" s="65"/>
      <c r="Y1495" s="66" t="str">
        <f aca="false">IF(ISERROR(VLOOKUP(T1495,'Target Margins'!A:F,5,FALSE())),"",VLOOKUP(T1495,'Target Margins'!A:F,5,FALSE()))</f>
        <v/>
      </c>
    </row>
    <row r="1496" customFormat="false" ht="13" hidden="false" customHeight="true" outlineLevel="0" collapsed="false">
      <c r="A1496" s="46"/>
      <c r="B1496" s="47"/>
      <c r="C1496" s="48"/>
      <c r="D1496" s="48"/>
      <c r="E1496" s="49"/>
      <c r="F1496" s="50"/>
      <c r="G1496" s="51"/>
      <c r="H1496" s="51"/>
      <c r="I1496" s="52"/>
      <c r="J1496" s="53"/>
      <c r="K1496" s="54" t="n">
        <f aca="false">I1496-(I1496*J1496)</f>
        <v>0</v>
      </c>
      <c r="L1496" s="54"/>
      <c r="M1496" s="55"/>
      <c r="N1496" s="56" t="n">
        <f aca="false">IF(M1496="",(K1496),(K1496/M1496))</f>
        <v>0</v>
      </c>
      <c r="O1496" s="57" t="e">
        <f aca="false">(1-(N1496/R1496))</f>
        <v>#DIV/0!</v>
      </c>
      <c r="P1496" s="58"/>
      <c r="Q1496" s="58"/>
      <c r="R1496" s="59"/>
      <c r="S1496" s="60"/>
      <c r="T1496" s="61" t="str">
        <f aca="false">IF(W1496="","",VLOOKUP(W1496,Categories!$M$155:$N$866,2,FALSE()))</f>
        <v/>
      </c>
      <c r="U1496" s="62"/>
      <c r="V1496" s="63"/>
      <c r="W1496" s="64"/>
      <c r="X1496" s="65"/>
      <c r="Y1496" s="66" t="str">
        <f aca="false">IF(ISERROR(VLOOKUP(T1496,'Target Margins'!A:F,5,FALSE())),"",VLOOKUP(T1496,'Target Margins'!A:F,5,FALSE()))</f>
        <v/>
      </c>
    </row>
    <row r="1497" customFormat="false" ht="13" hidden="false" customHeight="true" outlineLevel="0" collapsed="false">
      <c r="A1497" s="46"/>
      <c r="B1497" s="47"/>
      <c r="C1497" s="48"/>
      <c r="D1497" s="48"/>
      <c r="E1497" s="49"/>
      <c r="F1497" s="50"/>
      <c r="G1497" s="51"/>
      <c r="H1497" s="51"/>
      <c r="I1497" s="52"/>
      <c r="J1497" s="53"/>
      <c r="K1497" s="54" t="n">
        <f aca="false">I1497-(I1497*J1497)</f>
        <v>0</v>
      </c>
      <c r="L1497" s="54"/>
      <c r="M1497" s="55"/>
      <c r="N1497" s="56" t="n">
        <f aca="false">IF(M1497="",(K1497),(K1497/M1497))</f>
        <v>0</v>
      </c>
      <c r="O1497" s="57" t="e">
        <f aca="false">(1-(N1497/R1497))</f>
        <v>#DIV/0!</v>
      </c>
      <c r="P1497" s="58"/>
      <c r="Q1497" s="58"/>
      <c r="R1497" s="59"/>
      <c r="S1497" s="60"/>
      <c r="T1497" s="61" t="str">
        <f aca="false">IF(W1497="","",VLOOKUP(W1497,Categories!$M$155:$N$866,2,FALSE()))</f>
        <v/>
      </c>
      <c r="U1497" s="62"/>
      <c r="V1497" s="63"/>
      <c r="W1497" s="64"/>
      <c r="X1497" s="65"/>
      <c r="Y1497" s="66" t="str">
        <f aca="false">IF(ISERROR(VLOOKUP(T1497,'Target Margins'!A:F,5,FALSE())),"",VLOOKUP(T1497,'Target Margins'!A:F,5,FALSE()))</f>
        <v/>
      </c>
    </row>
    <row r="1498" customFormat="false" ht="13" hidden="false" customHeight="true" outlineLevel="0" collapsed="false">
      <c r="A1498" s="46"/>
      <c r="B1498" s="47"/>
      <c r="C1498" s="48"/>
      <c r="D1498" s="48"/>
      <c r="E1498" s="49"/>
      <c r="F1498" s="50"/>
      <c r="G1498" s="51"/>
      <c r="H1498" s="51"/>
      <c r="I1498" s="52"/>
      <c r="J1498" s="53"/>
      <c r="K1498" s="54" t="n">
        <f aca="false">I1498-(I1498*J1498)</f>
        <v>0</v>
      </c>
      <c r="L1498" s="54"/>
      <c r="M1498" s="55"/>
      <c r="N1498" s="56" t="n">
        <f aca="false">IF(M1498="",(K1498),(K1498/M1498))</f>
        <v>0</v>
      </c>
      <c r="O1498" s="57" t="e">
        <f aca="false">(1-(N1498/R1498))</f>
        <v>#DIV/0!</v>
      </c>
      <c r="P1498" s="58"/>
      <c r="Q1498" s="58"/>
      <c r="R1498" s="59"/>
      <c r="S1498" s="60"/>
      <c r="T1498" s="61" t="str">
        <f aca="false">IF(W1498="","",VLOOKUP(W1498,Categories!$M$155:$N$866,2,FALSE()))</f>
        <v/>
      </c>
      <c r="U1498" s="62"/>
      <c r="V1498" s="63"/>
      <c r="W1498" s="64"/>
      <c r="X1498" s="65"/>
      <c r="Y1498" s="66" t="str">
        <f aca="false">IF(ISERROR(VLOOKUP(T1498,'Target Margins'!A:F,5,FALSE())),"",VLOOKUP(T1498,'Target Margins'!A:F,5,FALSE()))</f>
        <v/>
      </c>
    </row>
    <row r="1499" customFormat="false" ht="13" hidden="false" customHeight="true" outlineLevel="0" collapsed="false">
      <c r="A1499" s="46"/>
      <c r="B1499" s="47"/>
      <c r="C1499" s="48"/>
      <c r="D1499" s="48"/>
      <c r="E1499" s="49"/>
      <c r="F1499" s="50"/>
      <c r="G1499" s="51"/>
      <c r="H1499" s="51"/>
      <c r="I1499" s="52"/>
      <c r="J1499" s="53"/>
      <c r="K1499" s="54" t="n">
        <f aca="false">I1499-(I1499*J1499)</f>
        <v>0</v>
      </c>
      <c r="L1499" s="54"/>
      <c r="M1499" s="55"/>
      <c r="N1499" s="56" t="n">
        <f aca="false">IF(M1499="",(K1499),(K1499/M1499))</f>
        <v>0</v>
      </c>
      <c r="O1499" s="57" t="e">
        <f aca="false">(1-(N1499/R1499))</f>
        <v>#DIV/0!</v>
      </c>
      <c r="P1499" s="58"/>
      <c r="Q1499" s="58"/>
      <c r="R1499" s="59"/>
      <c r="S1499" s="60"/>
      <c r="T1499" s="61" t="str">
        <f aca="false">IF(W1499="","",VLOOKUP(W1499,Categories!$M$155:$N$866,2,FALSE()))</f>
        <v/>
      </c>
      <c r="U1499" s="62"/>
      <c r="V1499" s="63"/>
      <c r="W1499" s="64"/>
      <c r="X1499" s="65"/>
      <c r="Y1499" s="66" t="str">
        <f aca="false">IF(ISERROR(VLOOKUP(T1499,'Target Margins'!A:F,5,FALSE())),"",VLOOKUP(T1499,'Target Margins'!A:F,5,FALSE()))</f>
        <v/>
      </c>
    </row>
    <row r="1500" customFormat="false" ht="13" hidden="false" customHeight="true" outlineLevel="0" collapsed="false">
      <c r="A1500" s="46"/>
      <c r="B1500" s="47"/>
      <c r="C1500" s="48"/>
      <c r="D1500" s="48"/>
      <c r="E1500" s="49"/>
      <c r="F1500" s="50"/>
      <c r="G1500" s="51"/>
      <c r="H1500" s="51"/>
      <c r="I1500" s="52"/>
      <c r="J1500" s="53"/>
      <c r="K1500" s="54" t="n">
        <f aca="false">I1500-(I1500*J1500)</f>
        <v>0</v>
      </c>
      <c r="L1500" s="54"/>
      <c r="M1500" s="55"/>
      <c r="N1500" s="56" t="n">
        <f aca="false">IF(M1500="",(K1500),(K1500/M1500))</f>
        <v>0</v>
      </c>
      <c r="O1500" s="57" t="e">
        <f aca="false">(1-(N1500/R1500))</f>
        <v>#DIV/0!</v>
      </c>
      <c r="P1500" s="58"/>
      <c r="Q1500" s="58"/>
      <c r="R1500" s="59"/>
      <c r="S1500" s="60"/>
      <c r="T1500" s="61" t="str">
        <f aca="false">IF(W1500="","",VLOOKUP(W1500,Categories!$M$155:$N$866,2,FALSE()))</f>
        <v/>
      </c>
      <c r="U1500" s="62"/>
      <c r="V1500" s="63"/>
      <c r="W1500" s="64"/>
      <c r="X1500" s="65"/>
      <c r="Y1500" s="66" t="str">
        <f aca="false">IF(ISERROR(VLOOKUP(T1500,'Target Margins'!A:F,5,FALSE())),"",VLOOKUP(T1500,'Target Margins'!A:F,5,FALSE()))</f>
        <v/>
      </c>
    </row>
    <row r="1501" customFormat="false" ht="13" hidden="false" customHeight="true" outlineLevel="0" collapsed="false">
      <c r="A1501" s="46"/>
      <c r="B1501" s="47"/>
      <c r="C1501" s="48"/>
      <c r="D1501" s="48"/>
      <c r="E1501" s="49"/>
      <c r="F1501" s="50"/>
      <c r="G1501" s="51"/>
      <c r="H1501" s="51"/>
      <c r="I1501" s="52"/>
      <c r="J1501" s="53"/>
      <c r="K1501" s="54" t="n">
        <f aca="false">I1501-(I1501*J1501)</f>
        <v>0</v>
      </c>
      <c r="L1501" s="54"/>
      <c r="M1501" s="55"/>
      <c r="N1501" s="56" t="n">
        <f aca="false">IF(M1501="",(K1501),(K1501/M1501))</f>
        <v>0</v>
      </c>
      <c r="O1501" s="57" t="e">
        <f aca="false">(1-(N1501/R1501))</f>
        <v>#DIV/0!</v>
      </c>
      <c r="P1501" s="58"/>
      <c r="Q1501" s="58"/>
      <c r="R1501" s="59"/>
      <c r="S1501" s="60"/>
      <c r="T1501" s="61" t="str">
        <f aca="false">IF(W1501="","",VLOOKUP(W1501,Categories!$M$155:$N$866,2,FALSE()))</f>
        <v/>
      </c>
      <c r="U1501" s="62"/>
      <c r="V1501" s="63"/>
      <c r="W1501" s="64"/>
      <c r="X1501" s="65"/>
      <c r="Y1501" s="66" t="str">
        <f aca="false">IF(ISERROR(VLOOKUP(T1501,'Target Margins'!A:F,5,FALSE())),"",VLOOKUP(T1501,'Target Margins'!A:F,5,FALSE()))</f>
        <v/>
      </c>
    </row>
    <row r="1502" customFormat="false" ht="13" hidden="false" customHeight="true" outlineLevel="0" collapsed="false">
      <c r="A1502" s="46"/>
      <c r="B1502" s="47"/>
      <c r="C1502" s="48"/>
      <c r="D1502" s="48"/>
      <c r="E1502" s="49"/>
      <c r="F1502" s="50"/>
      <c r="G1502" s="51"/>
      <c r="H1502" s="51"/>
      <c r="I1502" s="52"/>
      <c r="J1502" s="53"/>
      <c r="K1502" s="54" t="n">
        <f aca="false">I1502-(I1502*J1502)</f>
        <v>0</v>
      </c>
      <c r="L1502" s="54"/>
      <c r="M1502" s="55"/>
      <c r="N1502" s="56" t="n">
        <f aca="false">IF(M1502="",(K1502),(K1502/M1502))</f>
        <v>0</v>
      </c>
      <c r="O1502" s="57" t="e">
        <f aca="false">(1-(N1502/R1502))</f>
        <v>#DIV/0!</v>
      </c>
      <c r="P1502" s="58"/>
      <c r="Q1502" s="58"/>
      <c r="R1502" s="59"/>
      <c r="S1502" s="60"/>
      <c r="T1502" s="61" t="str">
        <f aca="false">IF(W1502="","",VLOOKUP(W1502,Categories!$M$155:$N$866,2,FALSE()))</f>
        <v/>
      </c>
      <c r="U1502" s="62"/>
      <c r="V1502" s="63"/>
      <c r="W1502" s="64"/>
      <c r="X1502" s="65"/>
      <c r="Y1502" s="66" t="str">
        <f aca="false">IF(ISERROR(VLOOKUP(T1502,'Target Margins'!A:F,5,FALSE())),"",VLOOKUP(T1502,'Target Margins'!A:F,5,FALSE()))</f>
        <v/>
      </c>
    </row>
    <row r="1503" customFormat="false" ht="13" hidden="false" customHeight="true" outlineLevel="0" collapsed="false">
      <c r="A1503" s="46"/>
      <c r="B1503" s="47"/>
      <c r="C1503" s="48"/>
      <c r="D1503" s="48"/>
      <c r="E1503" s="49"/>
      <c r="F1503" s="50"/>
      <c r="G1503" s="51"/>
      <c r="H1503" s="51"/>
      <c r="I1503" s="52"/>
      <c r="J1503" s="53"/>
      <c r="K1503" s="54" t="n">
        <f aca="false">I1503-(I1503*J1503)</f>
        <v>0</v>
      </c>
      <c r="L1503" s="54"/>
      <c r="M1503" s="55"/>
      <c r="N1503" s="56" t="n">
        <f aca="false">IF(M1503="",(K1503),(K1503/M1503))</f>
        <v>0</v>
      </c>
      <c r="O1503" s="57" t="e">
        <f aca="false">(1-(N1503/R1503))</f>
        <v>#DIV/0!</v>
      </c>
      <c r="P1503" s="58"/>
      <c r="Q1503" s="58"/>
      <c r="R1503" s="59"/>
      <c r="S1503" s="60"/>
      <c r="T1503" s="61" t="str">
        <f aca="false">IF(W1503="","",VLOOKUP(W1503,Categories!$M$155:$N$866,2,FALSE()))</f>
        <v/>
      </c>
      <c r="U1503" s="62"/>
      <c r="V1503" s="63"/>
      <c r="W1503" s="64"/>
      <c r="X1503" s="65"/>
      <c r="Y1503" s="66" t="str">
        <f aca="false">IF(ISERROR(VLOOKUP(T1503,'Target Margins'!A:F,5,FALSE())),"",VLOOKUP(T1503,'Target Margins'!A:F,5,FALSE()))</f>
        <v/>
      </c>
    </row>
    <row r="1504" customFormat="false" ht="13" hidden="false" customHeight="true" outlineLevel="0" collapsed="false">
      <c r="A1504" s="46"/>
      <c r="B1504" s="47"/>
      <c r="C1504" s="48"/>
      <c r="D1504" s="48"/>
      <c r="E1504" s="49"/>
      <c r="F1504" s="50"/>
      <c r="G1504" s="51"/>
      <c r="H1504" s="51"/>
      <c r="I1504" s="52"/>
      <c r="J1504" s="53"/>
      <c r="K1504" s="54" t="n">
        <f aca="false">I1504-(I1504*J1504)</f>
        <v>0</v>
      </c>
      <c r="L1504" s="54"/>
      <c r="M1504" s="55"/>
      <c r="N1504" s="56" t="n">
        <f aca="false">IF(M1504="",(K1504),(K1504/M1504))</f>
        <v>0</v>
      </c>
      <c r="O1504" s="57" t="e">
        <f aca="false">(1-(N1504/R1504))</f>
        <v>#DIV/0!</v>
      </c>
      <c r="P1504" s="58"/>
      <c r="Q1504" s="58"/>
      <c r="R1504" s="59"/>
      <c r="S1504" s="60"/>
      <c r="T1504" s="61" t="str">
        <f aca="false">IF(W1504="","",VLOOKUP(W1504,Categories!$M$155:$N$866,2,FALSE()))</f>
        <v/>
      </c>
      <c r="U1504" s="62"/>
      <c r="V1504" s="63"/>
      <c r="W1504" s="64"/>
      <c r="X1504" s="65"/>
      <c r="Y1504" s="66" t="str">
        <f aca="false">IF(ISERROR(VLOOKUP(T1504,'Target Margins'!A:F,5,FALSE())),"",VLOOKUP(T1504,'Target Margins'!A:F,5,FALSE()))</f>
        <v/>
      </c>
    </row>
    <row r="1505" customFormat="false" ht="13" hidden="false" customHeight="true" outlineLevel="0" collapsed="false">
      <c r="A1505" s="46"/>
      <c r="B1505" s="47"/>
      <c r="C1505" s="48"/>
      <c r="D1505" s="48"/>
      <c r="E1505" s="49"/>
      <c r="F1505" s="50"/>
      <c r="G1505" s="51"/>
      <c r="H1505" s="51"/>
      <c r="I1505" s="52"/>
      <c r="J1505" s="53"/>
      <c r="K1505" s="54" t="n">
        <f aca="false">I1505-(I1505*J1505)</f>
        <v>0</v>
      </c>
      <c r="L1505" s="54"/>
      <c r="M1505" s="55"/>
      <c r="N1505" s="56" t="n">
        <f aca="false">IF(M1505="",(K1505),(K1505/M1505))</f>
        <v>0</v>
      </c>
      <c r="O1505" s="57" t="e">
        <f aca="false">(1-(N1505/R1505))</f>
        <v>#DIV/0!</v>
      </c>
      <c r="P1505" s="58"/>
      <c r="Q1505" s="58"/>
      <c r="R1505" s="59"/>
      <c r="S1505" s="60"/>
      <c r="T1505" s="61" t="str">
        <f aca="false">IF(W1505="","",VLOOKUP(W1505,Categories!$M$155:$N$866,2,FALSE()))</f>
        <v/>
      </c>
      <c r="U1505" s="62"/>
      <c r="V1505" s="63"/>
      <c r="W1505" s="64"/>
      <c r="X1505" s="65"/>
      <c r="Y1505" s="66" t="str">
        <f aca="false">IF(ISERROR(VLOOKUP(T1505,'Target Margins'!A:F,5,FALSE())),"",VLOOKUP(T1505,'Target Margins'!A:F,5,FALSE()))</f>
        <v/>
      </c>
    </row>
    <row r="1506" customFormat="false" ht="13" hidden="false" customHeight="true" outlineLevel="0" collapsed="false">
      <c r="A1506" s="46"/>
      <c r="B1506" s="47"/>
      <c r="C1506" s="48"/>
      <c r="D1506" s="48"/>
      <c r="E1506" s="49"/>
      <c r="F1506" s="50"/>
      <c r="G1506" s="51"/>
      <c r="H1506" s="51"/>
      <c r="I1506" s="52"/>
      <c r="J1506" s="53"/>
      <c r="K1506" s="54" t="n">
        <f aca="false">I1506-(I1506*J1506)</f>
        <v>0</v>
      </c>
      <c r="L1506" s="54"/>
      <c r="M1506" s="55"/>
      <c r="N1506" s="56" t="n">
        <f aca="false">IF(M1506="",(K1506),(K1506/M1506))</f>
        <v>0</v>
      </c>
      <c r="O1506" s="57" t="e">
        <f aca="false">(1-(N1506/R1506))</f>
        <v>#DIV/0!</v>
      </c>
      <c r="P1506" s="58"/>
      <c r="Q1506" s="58"/>
      <c r="R1506" s="59"/>
      <c r="S1506" s="60"/>
      <c r="T1506" s="61" t="str">
        <f aca="false">IF(W1506="","",VLOOKUP(W1506,Categories!$M$155:$N$866,2,FALSE()))</f>
        <v/>
      </c>
      <c r="U1506" s="62"/>
      <c r="V1506" s="63"/>
      <c r="W1506" s="64"/>
      <c r="X1506" s="65"/>
      <c r="Y1506" s="66" t="str">
        <f aca="false">IF(ISERROR(VLOOKUP(T1506,'Target Margins'!A:F,5,FALSE())),"",VLOOKUP(T1506,'Target Margins'!A:F,5,FALSE()))</f>
        <v/>
      </c>
    </row>
    <row r="1507" customFormat="false" ht="13" hidden="false" customHeight="true" outlineLevel="0" collapsed="false">
      <c r="A1507" s="46"/>
      <c r="B1507" s="47"/>
      <c r="C1507" s="48"/>
      <c r="D1507" s="48"/>
      <c r="E1507" s="49"/>
      <c r="F1507" s="50"/>
      <c r="G1507" s="51"/>
      <c r="H1507" s="51"/>
      <c r="I1507" s="52"/>
      <c r="J1507" s="53"/>
      <c r="K1507" s="54" t="n">
        <f aca="false">I1507-(I1507*J1507)</f>
        <v>0</v>
      </c>
      <c r="L1507" s="54"/>
      <c r="M1507" s="55"/>
      <c r="N1507" s="56" t="n">
        <f aca="false">IF(M1507="",(K1507),(K1507/M1507))</f>
        <v>0</v>
      </c>
      <c r="O1507" s="57" t="e">
        <f aca="false">(1-(N1507/R1507))</f>
        <v>#DIV/0!</v>
      </c>
      <c r="P1507" s="58"/>
      <c r="Q1507" s="58"/>
      <c r="R1507" s="59"/>
      <c r="S1507" s="60"/>
      <c r="T1507" s="61" t="str">
        <f aca="false">IF(W1507="","",VLOOKUP(W1507,Categories!$M$155:$N$866,2,FALSE()))</f>
        <v/>
      </c>
      <c r="U1507" s="62"/>
      <c r="V1507" s="63"/>
      <c r="W1507" s="64"/>
      <c r="X1507" s="65"/>
      <c r="Y1507" s="66" t="str">
        <f aca="false">IF(ISERROR(VLOOKUP(T1507,'Target Margins'!A:F,5,FALSE())),"",VLOOKUP(T1507,'Target Margins'!A:F,5,FALSE()))</f>
        <v/>
      </c>
    </row>
    <row r="1508" customFormat="false" ht="13" hidden="false" customHeight="true" outlineLevel="0" collapsed="false">
      <c r="A1508" s="46"/>
      <c r="B1508" s="47"/>
      <c r="C1508" s="48"/>
      <c r="D1508" s="48"/>
      <c r="E1508" s="49"/>
      <c r="F1508" s="50"/>
      <c r="G1508" s="51"/>
      <c r="H1508" s="51"/>
      <c r="I1508" s="52"/>
      <c r="J1508" s="53"/>
      <c r="K1508" s="54" t="n">
        <f aca="false">I1508-(I1508*J1508)</f>
        <v>0</v>
      </c>
      <c r="L1508" s="54"/>
      <c r="M1508" s="55"/>
      <c r="N1508" s="56" t="n">
        <f aca="false">IF(M1508="",(K1508),(K1508/M1508))</f>
        <v>0</v>
      </c>
      <c r="O1508" s="57" t="e">
        <f aca="false">(1-(N1508/R1508))</f>
        <v>#DIV/0!</v>
      </c>
      <c r="P1508" s="58"/>
      <c r="Q1508" s="58"/>
      <c r="R1508" s="59"/>
      <c r="S1508" s="60"/>
      <c r="T1508" s="61" t="str">
        <f aca="false">IF(W1508="","",VLOOKUP(W1508,Categories!$M$155:$N$866,2,FALSE()))</f>
        <v/>
      </c>
      <c r="U1508" s="62"/>
      <c r="V1508" s="63"/>
      <c r="W1508" s="64"/>
      <c r="X1508" s="65"/>
      <c r="Y1508" s="66" t="str">
        <f aca="false">IF(ISERROR(VLOOKUP(T1508,'Target Margins'!A:F,5,FALSE())),"",VLOOKUP(T1508,'Target Margins'!A:F,5,FALSE()))</f>
        <v/>
      </c>
    </row>
    <row r="1509" customFormat="false" ht="13" hidden="false" customHeight="true" outlineLevel="0" collapsed="false">
      <c r="A1509" s="46"/>
      <c r="B1509" s="47"/>
      <c r="C1509" s="48"/>
      <c r="D1509" s="48"/>
      <c r="E1509" s="49"/>
      <c r="F1509" s="50"/>
      <c r="G1509" s="51"/>
      <c r="H1509" s="51"/>
      <c r="I1509" s="52"/>
      <c r="J1509" s="53"/>
      <c r="K1509" s="54" t="n">
        <f aca="false">I1509-(I1509*J1509)</f>
        <v>0</v>
      </c>
      <c r="L1509" s="54"/>
      <c r="M1509" s="55"/>
      <c r="N1509" s="56" t="n">
        <f aca="false">IF(M1509="",(K1509),(K1509/M1509))</f>
        <v>0</v>
      </c>
      <c r="O1509" s="57" t="e">
        <f aca="false">(1-(N1509/R1509))</f>
        <v>#DIV/0!</v>
      </c>
      <c r="P1509" s="58"/>
      <c r="Q1509" s="58"/>
      <c r="R1509" s="59"/>
      <c r="S1509" s="60"/>
      <c r="T1509" s="61" t="str">
        <f aca="false">IF(W1509="","",VLOOKUP(W1509,Categories!$M$155:$N$866,2,FALSE()))</f>
        <v/>
      </c>
      <c r="U1509" s="62"/>
      <c r="V1509" s="63"/>
      <c r="W1509" s="64"/>
      <c r="X1509" s="65"/>
      <c r="Y1509" s="66" t="str">
        <f aca="false">IF(ISERROR(VLOOKUP(T1509,'Target Margins'!A:F,5,FALSE())),"",VLOOKUP(T1509,'Target Margins'!A:F,5,FALSE()))</f>
        <v/>
      </c>
    </row>
    <row r="1510" customFormat="false" ht="13" hidden="false" customHeight="true" outlineLevel="0" collapsed="false">
      <c r="A1510" s="46"/>
      <c r="B1510" s="47"/>
      <c r="C1510" s="48"/>
      <c r="D1510" s="48"/>
      <c r="E1510" s="49"/>
      <c r="F1510" s="50"/>
      <c r="G1510" s="51"/>
      <c r="H1510" s="51"/>
      <c r="I1510" s="52"/>
      <c r="J1510" s="53"/>
      <c r="K1510" s="54" t="n">
        <f aca="false">I1510-(I1510*J1510)</f>
        <v>0</v>
      </c>
      <c r="L1510" s="54"/>
      <c r="M1510" s="55"/>
      <c r="N1510" s="56" t="n">
        <f aca="false">IF(M1510="",(K1510),(K1510/M1510))</f>
        <v>0</v>
      </c>
      <c r="O1510" s="57" t="e">
        <f aca="false">(1-(N1510/R1510))</f>
        <v>#DIV/0!</v>
      </c>
      <c r="P1510" s="58"/>
      <c r="Q1510" s="58"/>
      <c r="R1510" s="59"/>
      <c r="S1510" s="60"/>
      <c r="T1510" s="61" t="str">
        <f aca="false">IF(W1510="","",VLOOKUP(W1510,Categories!$M$155:$N$866,2,FALSE()))</f>
        <v/>
      </c>
      <c r="U1510" s="62"/>
      <c r="V1510" s="63"/>
      <c r="W1510" s="64"/>
      <c r="X1510" s="65"/>
      <c r="Y1510" s="66" t="str">
        <f aca="false">IF(ISERROR(VLOOKUP(T1510,'Target Margins'!A:F,5,FALSE())),"",VLOOKUP(T1510,'Target Margins'!A:F,5,FALSE()))</f>
        <v/>
      </c>
    </row>
    <row r="1511" customFormat="false" ht="13" hidden="false" customHeight="true" outlineLevel="0" collapsed="false">
      <c r="A1511" s="46"/>
      <c r="B1511" s="47"/>
      <c r="C1511" s="48"/>
      <c r="D1511" s="48"/>
      <c r="E1511" s="49"/>
      <c r="F1511" s="50"/>
      <c r="G1511" s="51"/>
      <c r="H1511" s="51"/>
      <c r="I1511" s="52"/>
      <c r="J1511" s="53"/>
      <c r="K1511" s="54" t="n">
        <f aca="false">I1511-(I1511*J1511)</f>
        <v>0</v>
      </c>
      <c r="L1511" s="54"/>
      <c r="M1511" s="55"/>
      <c r="N1511" s="56" t="n">
        <f aca="false">IF(M1511="",(K1511),(K1511/M1511))</f>
        <v>0</v>
      </c>
      <c r="O1511" s="57" t="e">
        <f aca="false">(1-(N1511/R1511))</f>
        <v>#DIV/0!</v>
      </c>
      <c r="P1511" s="58"/>
      <c r="Q1511" s="58"/>
      <c r="R1511" s="59"/>
      <c r="S1511" s="60"/>
      <c r="T1511" s="61" t="str">
        <f aca="false">IF(W1511="","",VLOOKUP(W1511,Categories!$M$155:$N$866,2,FALSE()))</f>
        <v/>
      </c>
      <c r="U1511" s="62"/>
      <c r="V1511" s="63"/>
      <c r="W1511" s="64"/>
      <c r="X1511" s="65"/>
      <c r="Y1511" s="66" t="str">
        <f aca="false">IF(ISERROR(VLOOKUP(T1511,'Target Margins'!A:F,5,FALSE())),"",VLOOKUP(T1511,'Target Margins'!A:F,5,FALSE()))</f>
        <v/>
      </c>
    </row>
    <row r="1512" customFormat="false" ht="13" hidden="false" customHeight="true" outlineLevel="0" collapsed="false">
      <c r="A1512" s="46"/>
      <c r="B1512" s="47"/>
      <c r="C1512" s="48"/>
      <c r="D1512" s="48"/>
      <c r="E1512" s="49"/>
      <c r="F1512" s="50"/>
      <c r="G1512" s="51"/>
      <c r="H1512" s="51"/>
      <c r="I1512" s="52"/>
      <c r="J1512" s="53"/>
      <c r="K1512" s="54" t="n">
        <f aca="false">I1512-(I1512*J1512)</f>
        <v>0</v>
      </c>
      <c r="L1512" s="54"/>
      <c r="M1512" s="55"/>
      <c r="N1512" s="56" t="n">
        <f aca="false">IF(M1512="",(K1512),(K1512/M1512))</f>
        <v>0</v>
      </c>
      <c r="O1512" s="57" t="e">
        <f aca="false">(1-(N1512/R1512))</f>
        <v>#DIV/0!</v>
      </c>
      <c r="P1512" s="58"/>
      <c r="Q1512" s="58"/>
      <c r="R1512" s="59"/>
      <c r="S1512" s="60"/>
      <c r="T1512" s="61" t="str">
        <f aca="false">IF(W1512="","",VLOOKUP(W1512,Categories!$M$155:$N$866,2,FALSE()))</f>
        <v/>
      </c>
      <c r="U1512" s="62"/>
      <c r="V1512" s="63"/>
      <c r="W1512" s="64"/>
      <c r="X1512" s="65"/>
      <c r="Y1512" s="66" t="str">
        <f aca="false">IF(ISERROR(VLOOKUP(T1512,'Target Margins'!A:F,5,FALSE())),"",VLOOKUP(T1512,'Target Margins'!A:F,5,FALSE()))</f>
        <v/>
      </c>
    </row>
    <row r="1513" customFormat="false" ht="13" hidden="false" customHeight="true" outlineLevel="0" collapsed="false">
      <c r="A1513" s="46"/>
      <c r="B1513" s="47"/>
      <c r="C1513" s="48"/>
      <c r="D1513" s="48"/>
      <c r="E1513" s="49"/>
      <c r="F1513" s="50"/>
      <c r="G1513" s="51"/>
      <c r="H1513" s="51"/>
      <c r="I1513" s="52"/>
      <c r="J1513" s="53"/>
      <c r="K1513" s="54" t="n">
        <f aca="false">I1513-(I1513*J1513)</f>
        <v>0</v>
      </c>
      <c r="L1513" s="54"/>
      <c r="M1513" s="55"/>
      <c r="N1513" s="56" t="n">
        <f aca="false">IF(M1513="",(K1513),(K1513/M1513))</f>
        <v>0</v>
      </c>
      <c r="O1513" s="57" t="e">
        <f aca="false">(1-(N1513/R1513))</f>
        <v>#DIV/0!</v>
      </c>
      <c r="P1513" s="58"/>
      <c r="Q1513" s="58"/>
      <c r="R1513" s="59"/>
      <c r="S1513" s="60"/>
      <c r="T1513" s="61" t="str">
        <f aca="false">IF(W1513="","",VLOOKUP(W1513,Categories!$M$155:$N$866,2,FALSE()))</f>
        <v/>
      </c>
      <c r="U1513" s="62"/>
      <c r="V1513" s="63"/>
      <c r="W1513" s="64"/>
      <c r="X1513" s="65"/>
      <c r="Y1513" s="66" t="str">
        <f aca="false">IF(ISERROR(VLOOKUP(T1513,'Target Margins'!A:F,5,FALSE())),"",VLOOKUP(T1513,'Target Margins'!A:F,5,FALSE()))</f>
        <v/>
      </c>
    </row>
    <row r="1514" customFormat="false" ht="13" hidden="false" customHeight="true" outlineLevel="0" collapsed="false">
      <c r="A1514" s="46"/>
      <c r="B1514" s="47"/>
      <c r="C1514" s="48"/>
      <c r="D1514" s="48"/>
      <c r="E1514" s="49"/>
      <c r="F1514" s="50"/>
      <c r="G1514" s="51"/>
      <c r="H1514" s="51"/>
      <c r="I1514" s="52"/>
      <c r="J1514" s="53"/>
      <c r="K1514" s="54" t="n">
        <f aca="false">I1514-(I1514*J1514)</f>
        <v>0</v>
      </c>
      <c r="L1514" s="54"/>
      <c r="M1514" s="55"/>
      <c r="N1514" s="56" t="n">
        <f aca="false">IF(M1514="",(K1514),(K1514/M1514))</f>
        <v>0</v>
      </c>
      <c r="O1514" s="57" t="e">
        <f aca="false">(1-(N1514/R1514))</f>
        <v>#DIV/0!</v>
      </c>
      <c r="P1514" s="58"/>
      <c r="Q1514" s="58"/>
      <c r="R1514" s="59"/>
      <c r="S1514" s="60"/>
      <c r="T1514" s="61" t="str">
        <f aca="false">IF(W1514="","",VLOOKUP(W1514,Categories!$M$155:$N$866,2,FALSE()))</f>
        <v/>
      </c>
      <c r="U1514" s="62"/>
      <c r="V1514" s="63"/>
      <c r="W1514" s="64"/>
      <c r="X1514" s="65"/>
      <c r="Y1514" s="66" t="str">
        <f aca="false">IF(ISERROR(VLOOKUP(T1514,'Target Margins'!A:F,5,FALSE())),"",VLOOKUP(T1514,'Target Margins'!A:F,5,FALSE()))</f>
        <v/>
      </c>
    </row>
    <row r="1515" customFormat="false" ht="13" hidden="false" customHeight="true" outlineLevel="0" collapsed="false">
      <c r="A1515" s="46"/>
      <c r="B1515" s="47"/>
      <c r="C1515" s="48"/>
      <c r="D1515" s="48"/>
      <c r="E1515" s="49"/>
      <c r="F1515" s="50"/>
      <c r="G1515" s="51"/>
      <c r="H1515" s="51"/>
      <c r="I1515" s="52"/>
      <c r="J1515" s="53"/>
      <c r="K1515" s="54" t="n">
        <f aca="false">I1515-(I1515*J1515)</f>
        <v>0</v>
      </c>
      <c r="L1515" s="54"/>
      <c r="M1515" s="55"/>
      <c r="N1515" s="56" t="n">
        <f aca="false">IF(M1515="",(K1515),(K1515/M1515))</f>
        <v>0</v>
      </c>
      <c r="O1515" s="57" t="e">
        <f aca="false">(1-(N1515/R1515))</f>
        <v>#DIV/0!</v>
      </c>
      <c r="P1515" s="58"/>
      <c r="Q1515" s="58"/>
      <c r="R1515" s="59"/>
      <c r="S1515" s="60"/>
      <c r="T1515" s="61" t="str">
        <f aca="false">IF(W1515="","",VLOOKUP(W1515,Categories!$M$155:$N$866,2,FALSE()))</f>
        <v/>
      </c>
      <c r="U1515" s="62"/>
      <c r="V1515" s="63"/>
      <c r="W1515" s="64"/>
      <c r="X1515" s="65"/>
      <c r="Y1515" s="66" t="str">
        <f aca="false">IF(ISERROR(VLOOKUP(T1515,'Target Margins'!A:F,5,FALSE())),"",VLOOKUP(T1515,'Target Margins'!A:F,5,FALSE()))</f>
        <v/>
      </c>
    </row>
    <row r="1516" customFormat="false" ht="13" hidden="false" customHeight="true" outlineLevel="0" collapsed="false">
      <c r="A1516" s="46"/>
      <c r="B1516" s="47"/>
      <c r="C1516" s="48"/>
      <c r="D1516" s="48"/>
      <c r="E1516" s="49"/>
      <c r="F1516" s="50"/>
      <c r="G1516" s="51"/>
      <c r="H1516" s="51"/>
      <c r="I1516" s="52"/>
      <c r="J1516" s="53"/>
      <c r="K1516" s="54" t="n">
        <f aca="false">I1516-(I1516*J1516)</f>
        <v>0</v>
      </c>
      <c r="L1516" s="54"/>
      <c r="M1516" s="55"/>
      <c r="N1516" s="56" t="n">
        <f aca="false">IF(M1516="",(K1516),(K1516/M1516))</f>
        <v>0</v>
      </c>
      <c r="O1516" s="57" t="e">
        <f aca="false">(1-(N1516/R1516))</f>
        <v>#DIV/0!</v>
      </c>
      <c r="P1516" s="58"/>
      <c r="Q1516" s="58"/>
      <c r="R1516" s="59"/>
      <c r="S1516" s="60"/>
      <c r="T1516" s="61" t="str">
        <f aca="false">IF(W1516="","",VLOOKUP(W1516,Categories!$M$155:$N$866,2,FALSE()))</f>
        <v/>
      </c>
      <c r="U1516" s="62"/>
      <c r="V1516" s="63"/>
      <c r="W1516" s="64"/>
      <c r="X1516" s="65"/>
      <c r="Y1516" s="66" t="str">
        <f aca="false">IF(ISERROR(VLOOKUP(T1516,'Target Margins'!A:F,5,FALSE())),"",VLOOKUP(T1516,'Target Margins'!A:F,5,FALSE()))</f>
        <v/>
      </c>
    </row>
    <row r="1517" customFormat="false" ht="13" hidden="false" customHeight="true" outlineLevel="0" collapsed="false">
      <c r="A1517" s="46"/>
      <c r="B1517" s="47"/>
      <c r="C1517" s="48"/>
      <c r="D1517" s="48"/>
      <c r="E1517" s="49"/>
      <c r="F1517" s="50"/>
      <c r="G1517" s="51"/>
      <c r="H1517" s="51"/>
      <c r="I1517" s="52"/>
      <c r="J1517" s="53"/>
      <c r="K1517" s="54" t="n">
        <f aca="false">I1517-(I1517*J1517)</f>
        <v>0</v>
      </c>
      <c r="L1517" s="54"/>
      <c r="M1517" s="55"/>
      <c r="N1517" s="56" t="n">
        <f aca="false">IF(M1517="",(K1517),(K1517/M1517))</f>
        <v>0</v>
      </c>
      <c r="O1517" s="57" t="e">
        <f aca="false">(1-(N1517/R1517))</f>
        <v>#DIV/0!</v>
      </c>
      <c r="P1517" s="58"/>
      <c r="Q1517" s="58"/>
      <c r="R1517" s="59"/>
      <c r="S1517" s="60"/>
      <c r="T1517" s="61" t="str">
        <f aca="false">IF(W1517="","",VLOOKUP(W1517,Categories!$M$155:$N$866,2,FALSE()))</f>
        <v/>
      </c>
      <c r="U1517" s="62"/>
      <c r="V1517" s="63"/>
      <c r="W1517" s="64"/>
      <c r="X1517" s="65"/>
      <c r="Y1517" s="66" t="str">
        <f aca="false">IF(ISERROR(VLOOKUP(T1517,'Target Margins'!A:F,5,FALSE())),"",VLOOKUP(T1517,'Target Margins'!A:F,5,FALSE()))</f>
        <v/>
      </c>
    </row>
    <row r="1518" customFormat="false" ht="13" hidden="false" customHeight="true" outlineLevel="0" collapsed="false">
      <c r="A1518" s="46"/>
      <c r="B1518" s="47"/>
      <c r="C1518" s="48"/>
      <c r="D1518" s="48"/>
      <c r="E1518" s="49"/>
      <c r="F1518" s="50"/>
      <c r="G1518" s="51"/>
      <c r="H1518" s="51"/>
      <c r="I1518" s="52"/>
      <c r="J1518" s="53"/>
      <c r="K1518" s="54" t="n">
        <f aca="false">I1518-(I1518*J1518)</f>
        <v>0</v>
      </c>
      <c r="L1518" s="54"/>
      <c r="M1518" s="55"/>
      <c r="N1518" s="56" t="n">
        <f aca="false">IF(M1518="",(K1518),(K1518/M1518))</f>
        <v>0</v>
      </c>
      <c r="O1518" s="57" t="e">
        <f aca="false">(1-(N1518/R1518))</f>
        <v>#DIV/0!</v>
      </c>
      <c r="P1518" s="58"/>
      <c r="Q1518" s="58"/>
      <c r="R1518" s="59"/>
      <c r="S1518" s="60"/>
      <c r="T1518" s="61" t="str">
        <f aca="false">IF(W1518="","",VLOOKUP(W1518,Categories!$M$155:$N$866,2,FALSE()))</f>
        <v/>
      </c>
      <c r="U1518" s="62"/>
      <c r="V1518" s="63"/>
      <c r="W1518" s="64"/>
      <c r="X1518" s="65"/>
      <c r="Y1518" s="66" t="str">
        <f aca="false">IF(ISERROR(VLOOKUP(T1518,'Target Margins'!A:F,5,FALSE())),"",VLOOKUP(T1518,'Target Margins'!A:F,5,FALSE()))</f>
        <v/>
      </c>
    </row>
    <row r="1519" customFormat="false" ht="13" hidden="false" customHeight="true" outlineLevel="0" collapsed="false">
      <c r="A1519" s="46"/>
      <c r="B1519" s="47"/>
      <c r="C1519" s="48"/>
      <c r="D1519" s="48"/>
      <c r="E1519" s="49"/>
      <c r="F1519" s="50"/>
      <c r="G1519" s="51"/>
      <c r="H1519" s="51"/>
      <c r="I1519" s="52"/>
      <c r="J1519" s="53"/>
      <c r="K1519" s="54" t="n">
        <f aca="false">I1519-(I1519*J1519)</f>
        <v>0</v>
      </c>
      <c r="L1519" s="54"/>
      <c r="M1519" s="55"/>
      <c r="N1519" s="56" t="n">
        <f aca="false">IF(M1519="",(K1519),(K1519/M1519))</f>
        <v>0</v>
      </c>
      <c r="O1519" s="57" t="e">
        <f aca="false">(1-(N1519/R1519))</f>
        <v>#DIV/0!</v>
      </c>
      <c r="P1519" s="58"/>
      <c r="Q1519" s="58"/>
      <c r="R1519" s="59"/>
      <c r="S1519" s="60"/>
      <c r="T1519" s="61" t="str">
        <f aca="false">IF(W1519="","",VLOOKUP(W1519,Categories!$M$155:$N$866,2,FALSE()))</f>
        <v/>
      </c>
      <c r="U1519" s="62"/>
      <c r="V1519" s="63"/>
      <c r="W1519" s="64"/>
      <c r="X1519" s="65"/>
      <c r="Y1519" s="66" t="str">
        <f aca="false">IF(ISERROR(VLOOKUP(T1519,'Target Margins'!A:F,5,FALSE())),"",VLOOKUP(T1519,'Target Margins'!A:F,5,FALSE()))</f>
        <v/>
      </c>
    </row>
    <row r="1520" customFormat="false" ht="13" hidden="false" customHeight="true" outlineLevel="0" collapsed="false">
      <c r="A1520" s="46"/>
      <c r="B1520" s="47"/>
      <c r="C1520" s="48"/>
      <c r="D1520" s="48"/>
      <c r="E1520" s="49"/>
      <c r="F1520" s="50"/>
      <c r="G1520" s="51"/>
      <c r="H1520" s="51"/>
      <c r="I1520" s="52"/>
      <c r="J1520" s="53"/>
      <c r="K1520" s="54" t="n">
        <f aca="false">I1520-(I1520*J1520)</f>
        <v>0</v>
      </c>
      <c r="L1520" s="54"/>
      <c r="M1520" s="55"/>
      <c r="N1520" s="56" t="n">
        <f aca="false">IF(M1520="",(K1520),(K1520/M1520))</f>
        <v>0</v>
      </c>
      <c r="O1520" s="57" t="e">
        <f aca="false">(1-(N1520/R1520))</f>
        <v>#DIV/0!</v>
      </c>
      <c r="P1520" s="58"/>
      <c r="Q1520" s="58"/>
      <c r="R1520" s="59"/>
      <c r="S1520" s="60"/>
      <c r="T1520" s="61" t="str">
        <f aca="false">IF(W1520="","",VLOOKUP(W1520,Categories!$M$155:$N$866,2,FALSE()))</f>
        <v/>
      </c>
      <c r="U1520" s="62"/>
      <c r="V1520" s="63"/>
      <c r="W1520" s="64"/>
      <c r="X1520" s="65"/>
      <c r="Y1520" s="66" t="str">
        <f aca="false">IF(ISERROR(VLOOKUP(T1520,'Target Margins'!A:F,5,FALSE())),"",VLOOKUP(T1520,'Target Margins'!A:F,5,FALSE()))</f>
        <v/>
      </c>
    </row>
    <row r="1521" customFormat="false" ht="13" hidden="false" customHeight="true" outlineLevel="0" collapsed="false">
      <c r="A1521" s="46"/>
      <c r="B1521" s="47"/>
      <c r="C1521" s="48"/>
      <c r="D1521" s="48"/>
      <c r="E1521" s="49"/>
      <c r="F1521" s="50"/>
      <c r="G1521" s="51"/>
      <c r="H1521" s="51"/>
      <c r="I1521" s="52"/>
      <c r="J1521" s="53"/>
      <c r="K1521" s="54" t="n">
        <f aca="false">I1521-(I1521*J1521)</f>
        <v>0</v>
      </c>
      <c r="L1521" s="54"/>
      <c r="M1521" s="55"/>
      <c r="N1521" s="56" t="n">
        <f aca="false">IF(M1521="",(K1521),(K1521/M1521))</f>
        <v>0</v>
      </c>
      <c r="O1521" s="57" t="e">
        <f aca="false">(1-(N1521/R1521))</f>
        <v>#DIV/0!</v>
      </c>
      <c r="P1521" s="58"/>
      <c r="Q1521" s="58"/>
      <c r="R1521" s="59"/>
      <c r="S1521" s="60"/>
      <c r="T1521" s="61" t="str">
        <f aca="false">IF(W1521="","",VLOOKUP(W1521,Categories!$M$155:$N$866,2,FALSE()))</f>
        <v/>
      </c>
      <c r="U1521" s="62"/>
      <c r="V1521" s="63"/>
      <c r="W1521" s="64"/>
      <c r="X1521" s="65"/>
      <c r="Y1521" s="66" t="str">
        <f aca="false">IF(ISERROR(VLOOKUP(T1521,'Target Margins'!A:F,5,FALSE())),"",VLOOKUP(T1521,'Target Margins'!A:F,5,FALSE()))</f>
        <v/>
      </c>
    </row>
    <row r="1522" customFormat="false" ht="13" hidden="false" customHeight="true" outlineLevel="0" collapsed="false">
      <c r="A1522" s="46"/>
      <c r="B1522" s="47"/>
      <c r="C1522" s="48"/>
      <c r="D1522" s="48"/>
      <c r="E1522" s="49"/>
      <c r="F1522" s="50"/>
      <c r="G1522" s="51"/>
      <c r="H1522" s="51"/>
      <c r="I1522" s="52"/>
      <c r="J1522" s="53"/>
      <c r="K1522" s="54" t="n">
        <f aca="false">I1522-(I1522*J1522)</f>
        <v>0</v>
      </c>
      <c r="L1522" s="54"/>
      <c r="M1522" s="55"/>
      <c r="N1522" s="56" t="n">
        <f aca="false">IF(M1522="",(K1522),(K1522/M1522))</f>
        <v>0</v>
      </c>
      <c r="O1522" s="57" t="e">
        <f aca="false">(1-(N1522/R1522))</f>
        <v>#DIV/0!</v>
      </c>
      <c r="P1522" s="58"/>
      <c r="Q1522" s="58"/>
      <c r="R1522" s="59"/>
      <c r="S1522" s="60"/>
      <c r="T1522" s="61" t="str">
        <f aca="false">IF(W1522="","",VLOOKUP(W1522,Categories!$M$155:$N$866,2,FALSE()))</f>
        <v/>
      </c>
      <c r="U1522" s="62"/>
      <c r="V1522" s="63"/>
      <c r="W1522" s="64"/>
      <c r="X1522" s="65"/>
      <c r="Y1522" s="66" t="str">
        <f aca="false">IF(ISERROR(VLOOKUP(T1522,'Target Margins'!A:F,5,FALSE())),"",VLOOKUP(T1522,'Target Margins'!A:F,5,FALSE()))</f>
        <v/>
      </c>
    </row>
    <row r="1523" customFormat="false" ht="13" hidden="false" customHeight="true" outlineLevel="0" collapsed="false">
      <c r="A1523" s="46"/>
      <c r="B1523" s="47"/>
      <c r="C1523" s="48"/>
      <c r="D1523" s="48"/>
      <c r="E1523" s="49"/>
      <c r="F1523" s="50"/>
      <c r="G1523" s="51"/>
      <c r="H1523" s="51"/>
      <c r="I1523" s="52"/>
      <c r="J1523" s="53"/>
      <c r="K1523" s="54" t="n">
        <f aca="false">I1523-(I1523*J1523)</f>
        <v>0</v>
      </c>
      <c r="L1523" s="54"/>
      <c r="M1523" s="55"/>
      <c r="N1523" s="56" t="n">
        <f aca="false">IF(M1523="",(K1523),(K1523/M1523))</f>
        <v>0</v>
      </c>
      <c r="O1523" s="57" t="e">
        <f aca="false">(1-(N1523/R1523))</f>
        <v>#DIV/0!</v>
      </c>
      <c r="P1523" s="58"/>
      <c r="Q1523" s="58"/>
      <c r="R1523" s="59"/>
      <c r="S1523" s="60"/>
      <c r="T1523" s="61" t="str">
        <f aca="false">IF(W1523="","",VLOOKUP(W1523,Categories!$M$155:$N$866,2,FALSE()))</f>
        <v/>
      </c>
      <c r="U1523" s="62"/>
      <c r="V1523" s="63"/>
      <c r="W1523" s="64"/>
      <c r="X1523" s="65"/>
      <c r="Y1523" s="66" t="str">
        <f aca="false">IF(ISERROR(VLOOKUP(T1523,'Target Margins'!A:F,5,FALSE())),"",VLOOKUP(T1523,'Target Margins'!A:F,5,FALSE()))</f>
        <v/>
      </c>
    </row>
    <row r="1524" customFormat="false" ht="13" hidden="false" customHeight="true" outlineLevel="0" collapsed="false">
      <c r="A1524" s="46"/>
      <c r="B1524" s="47"/>
      <c r="C1524" s="48"/>
      <c r="D1524" s="48"/>
      <c r="E1524" s="49"/>
      <c r="F1524" s="50"/>
      <c r="G1524" s="51"/>
      <c r="H1524" s="51"/>
      <c r="I1524" s="52"/>
      <c r="J1524" s="53"/>
      <c r="K1524" s="54" t="n">
        <f aca="false">I1524-(I1524*J1524)</f>
        <v>0</v>
      </c>
      <c r="L1524" s="54"/>
      <c r="M1524" s="55"/>
      <c r="N1524" s="56" t="n">
        <f aca="false">IF(M1524="",(K1524),(K1524/M1524))</f>
        <v>0</v>
      </c>
      <c r="O1524" s="57" t="e">
        <f aca="false">(1-(N1524/R1524))</f>
        <v>#DIV/0!</v>
      </c>
      <c r="P1524" s="58"/>
      <c r="Q1524" s="58"/>
      <c r="R1524" s="59"/>
      <c r="S1524" s="60"/>
      <c r="T1524" s="61" t="str">
        <f aca="false">IF(W1524="","",VLOOKUP(W1524,Categories!$M$155:$N$866,2,FALSE()))</f>
        <v/>
      </c>
      <c r="U1524" s="62"/>
      <c r="V1524" s="63"/>
      <c r="W1524" s="64"/>
      <c r="X1524" s="65"/>
      <c r="Y1524" s="66" t="str">
        <f aca="false">IF(ISERROR(VLOOKUP(T1524,'Target Margins'!A:F,5,FALSE())),"",VLOOKUP(T1524,'Target Margins'!A:F,5,FALSE()))</f>
        <v/>
      </c>
    </row>
    <row r="1525" customFormat="false" ht="13" hidden="false" customHeight="true" outlineLevel="0" collapsed="false">
      <c r="A1525" s="46"/>
      <c r="B1525" s="47"/>
      <c r="C1525" s="48"/>
      <c r="D1525" s="48"/>
      <c r="E1525" s="49"/>
      <c r="F1525" s="50"/>
      <c r="G1525" s="51"/>
      <c r="H1525" s="51"/>
      <c r="I1525" s="52"/>
      <c r="J1525" s="53"/>
      <c r="K1525" s="54" t="n">
        <f aca="false">I1525-(I1525*J1525)</f>
        <v>0</v>
      </c>
      <c r="L1525" s="54"/>
      <c r="M1525" s="55"/>
      <c r="N1525" s="56" t="n">
        <f aca="false">IF(M1525="",(K1525),(K1525/M1525))</f>
        <v>0</v>
      </c>
      <c r="O1525" s="57" t="e">
        <f aca="false">(1-(N1525/R1525))</f>
        <v>#DIV/0!</v>
      </c>
      <c r="P1525" s="58"/>
      <c r="Q1525" s="58"/>
      <c r="R1525" s="59"/>
      <c r="S1525" s="60"/>
      <c r="T1525" s="61" t="str">
        <f aca="false">IF(W1525="","",VLOOKUP(W1525,Categories!$M$155:$N$866,2,FALSE()))</f>
        <v/>
      </c>
      <c r="U1525" s="62"/>
      <c r="V1525" s="63"/>
      <c r="W1525" s="64"/>
      <c r="X1525" s="65"/>
      <c r="Y1525" s="66" t="str">
        <f aca="false">IF(ISERROR(VLOOKUP(T1525,'Target Margins'!A:F,5,FALSE())),"",VLOOKUP(T1525,'Target Margins'!A:F,5,FALSE()))</f>
        <v/>
      </c>
    </row>
    <row r="1526" customFormat="false" ht="13" hidden="false" customHeight="true" outlineLevel="0" collapsed="false">
      <c r="A1526" s="46"/>
      <c r="B1526" s="47"/>
      <c r="C1526" s="48"/>
      <c r="D1526" s="48"/>
      <c r="E1526" s="49"/>
      <c r="F1526" s="50"/>
      <c r="G1526" s="51"/>
      <c r="H1526" s="51"/>
      <c r="I1526" s="52"/>
      <c r="J1526" s="53"/>
      <c r="K1526" s="54" t="n">
        <f aca="false">I1526-(I1526*J1526)</f>
        <v>0</v>
      </c>
      <c r="L1526" s="54"/>
      <c r="M1526" s="55"/>
      <c r="N1526" s="56" t="n">
        <f aca="false">IF(M1526="",(K1526),(K1526/M1526))</f>
        <v>0</v>
      </c>
      <c r="O1526" s="57" t="e">
        <f aca="false">(1-(N1526/R1526))</f>
        <v>#DIV/0!</v>
      </c>
      <c r="P1526" s="58"/>
      <c r="Q1526" s="58"/>
      <c r="R1526" s="59"/>
      <c r="S1526" s="60"/>
      <c r="T1526" s="61" t="str">
        <f aca="false">IF(W1526="","",VLOOKUP(W1526,Categories!$M$155:$N$866,2,FALSE()))</f>
        <v/>
      </c>
      <c r="U1526" s="62"/>
      <c r="V1526" s="63"/>
      <c r="W1526" s="64"/>
      <c r="X1526" s="65"/>
      <c r="Y1526" s="66" t="str">
        <f aca="false">IF(ISERROR(VLOOKUP(T1526,'Target Margins'!A:F,5,FALSE())),"",VLOOKUP(T1526,'Target Margins'!A:F,5,FALSE()))</f>
        <v/>
      </c>
    </row>
    <row r="1527" customFormat="false" ht="13" hidden="false" customHeight="true" outlineLevel="0" collapsed="false">
      <c r="A1527" s="46"/>
      <c r="B1527" s="47"/>
      <c r="C1527" s="48"/>
      <c r="D1527" s="48"/>
      <c r="E1527" s="49"/>
      <c r="F1527" s="50"/>
      <c r="G1527" s="51"/>
      <c r="H1527" s="51"/>
      <c r="I1527" s="52"/>
      <c r="J1527" s="53"/>
      <c r="K1527" s="54" t="n">
        <f aca="false">I1527-(I1527*J1527)</f>
        <v>0</v>
      </c>
      <c r="L1527" s="54"/>
      <c r="M1527" s="55"/>
      <c r="N1527" s="56" t="n">
        <f aca="false">IF(M1527="",(K1527),(K1527/M1527))</f>
        <v>0</v>
      </c>
      <c r="O1527" s="57" t="e">
        <f aca="false">(1-(N1527/R1527))</f>
        <v>#DIV/0!</v>
      </c>
      <c r="P1527" s="58"/>
      <c r="Q1527" s="58"/>
      <c r="R1527" s="59"/>
      <c r="S1527" s="60"/>
      <c r="T1527" s="61" t="str">
        <f aca="false">IF(W1527="","",VLOOKUP(W1527,Categories!$M$155:$N$866,2,FALSE()))</f>
        <v/>
      </c>
      <c r="U1527" s="62"/>
      <c r="V1527" s="63"/>
      <c r="W1527" s="64"/>
      <c r="X1527" s="65"/>
      <c r="Y1527" s="66" t="str">
        <f aca="false">IF(ISERROR(VLOOKUP(T1527,'Target Margins'!A:F,5,FALSE())),"",VLOOKUP(T1527,'Target Margins'!A:F,5,FALSE()))</f>
        <v/>
      </c>
    </row>
    <row r="1528" customFormat="false" ht="13" hidden="false" customHeight="true" outlineLevel="0" collapsed="false">
      <c r="A1528" s="46"/>
      <c r="B1528" s="47"/>
      <c r="C1528" s="48"/>
      <c r="D1528" s="48"/>
      <c r="E1528" s="49"/>
      <c r="F1528" s="50"/>
      <c r="G1528" s="51"/>
      <c r="H1528" s="51"/>
      <c r="I1528" s="52"/>
      <c r="J1528" s="53"/>
      <c r="K1528" s="54" t="n">
        <f aca="false">I1528-(I1528*J1528)</f>
        <v>0</v>
      </c>
      <c r="L1528" s="54"/>
      <c r="M1528" s="55"/>
      <c r="N1528" s="56" t="n">
        <f aca="false">IF(M1528="",(K1528),(K1528/M1528))</f>
        <v>0</v>
      </c>
      <c r="O1528" s="57" t="e">
        <f aca="false">(1-(N1528/R1528))</f>
        <v>#DIV/0!</v>
      </c>
      <c r="P1528" s="58"/>
      <c r="Q1528" s="58"/>
      <c r="R1528" s="59"/>
      <c r="S1528" s="60"/>
      <c r="T1528" s="61" t="str">
        <f aca="false">IF(W1528="","",VLOOKUP(W1528,Categories!$M$155:$N$866,2,FALSE()))</f>
        <v/>
      </c>
      <c r="U1528" s="62"/>
      <c r="V1528" s="63"/>
      <c r="W1528" s="64"/>
      <c r="X1528" s="65"/>
      <c r="Y1528" s="66" t="str">
        <f aca="false">IF(ISERROR(VLOOKUP(T1528,'Target Margins'!A:F,5,FALSE())),"",VLOOKUP(T1528,'Target Margins'!A:F,5,FALSE()))</f>
        <v/>
      </c>
    </row>
    <row r="1529" customFormat="false" ht="13" hidden="false" customHeight="true" outlineLevel="0" collapsed="false">
      <c r="A1529" s="46"/>
      <c r="B1529" s="47"/>
      <c r="C1529" s="48"/>
      <c r="D1529" s="48"/>
      <c r="E1529" s="49"/>
      <c r="F1529" s="50"/>
      <c r="G1529" s="51"/>
      <c r="H1529" s="51"/>
      <c r="I1529" s="52"/>
      <c r="J1529" s="53"/>
      <c r="K1529" s="54" t="n">
        <f aca="false">I1529-(I1529*J1529)</f>
        <v>0</v>
      </c>
      <c r="L1529" s="54"/>
      <c r="M1529" s="55"/>
      <c r="N1529" s="56" t="n">
        <f aca="false">IF(M1529="",(K1529),(K1529/M1529))</f>
        <v>0</v>
      </c>
      <c r="O1529" s="57" t="e">
        <f aca="false">(1-(N1529/R1529))</f>
        <v>#DIV/0!</v>
      </c>
      <c r="P1529" s="58"/>
      <c r="Q1529" s="58"/>
      <c r="R1529" s="59"/>
      <c r="S1529" s="60"/>
      <c r="T1529" s="61" t="str">
        <f aca="false">IF(W1529="","",VLOOKUP(W1529,Categories!$M$155:$N$866,2,FALSE()))</f>
        <v/>
      </c>
      <c r="U1529" s="62"/>
      <c r="V1529" s="63"/>
      <c r="W1529" s="64"/>
      <c r="X1529" s="65"/>
      <c r="Y1529" s="66" t="str">
        <f aca="false">IF(ISERROR(VLOOKUP(T1529,'Target Margins'!A:F,5,FALSE())),"",VLOOKUP(T1529,'Target Margins'!A:F,5,FALSE()))</f>
        <v/>
      </c>
    </row>
    <row r="1530" customFormat="false" ht="13" hidden="false" customHeight="true" outlineLevel="0" collapsed="false">
      <c r="A1530" s="46"/>
      <c r="B1530" s="47"/>
      <c r="C1530" s="48"/>
      <c r="D1530" s="48"/>
      <c r="E1530" s="49"/>
      <c r="F1530" s="50"/>
      <c r="G1530" s="51"/>
      <c r="H1530" s="51"/>
      <c r="I1530" s="52"/>
      <c r="J1530" s="53"/>
      <c r="K1530" s="54" t="n">
        <f aca="false">I1530-(I1530*J1530)</f>
        <v>0</v>
      </c>
      <c r="L1530" s="54"/>
      <c r="M1530" s="55"/>
      <c r="N1530" s="56" t="n">
        <f aca="false">IF(M1530="",(K1530),(K1530/M1530))</f>
        <v>0</v>
      </c>
      <c r="O1530" s="57" t="e">
        <f aca="false">(1-(N1530/R1530))</f>
        <v>#DIV/0!</v>
      </c>
      <c r="P1530" s="58"/>
      <c r="Q1530" s="58"/>
      <c r="R1530" s="59"/>
      <c r="S1530" s="60"/>
      <c r="T1530" s="61" t="str">
        <f aca="false">IF(W1530="","",VLOOKUP(W1530,Categories!$M$155:$N$866,2,FALSE()))</f>
        <v/>
      </c>
      <c r="U1530" s="62"/>
      <c r="V1530" s="63"/>
      <c r="W1530" s="64"/>
      <c r="X1530" s="65"/>
      <c r="Y1530" s="66" t="str">
        <f aca="false">IF(ISERROR(VLOOKUP(T1530,'Target Margins'!A:F,5,FALSE())),"",VLOOKUP(T1530,'Target Margins'!A:F,5,FALSE()))</f>
        <v/>
      </c>
    </row>
    <row r="1531" customFormat="false" ht="13" hidden="false" customHeight="true" outlineLevel="0" collapsed="false">
      <c r="A1531" s="46"/>
      <c r="B1531" s="47"/>
      <c r="C1531" s="48"/>
      <c r="D1531" s="48"/>
      <c r="E1531" s="49"/>
      <c r="F1531" s="50"/>
      <c r="G1531" s="51"/>
      <c r="H1531" s="51"/>
      <c r="I1531" s="52"/>
      <c r="J1531" s="53"/>
      <c r="K1531" s="54" t="n">
        <f aca="false">I1531-(I1531*J1531)</f>
        <v>0</v>
      </c>
      <c r="L1531" s="54"/>
      <c r="M1531" s="55"/>
      <c r="N1531" s="56" t="n">
        <f aca="false">IF(M1531="",(K1531),(K1531/M1531))</f>
        <v>0</v>
      </c>
      <c r="O1531" s="57" t="e">
        <f aca="false">(1-(N1531/R1531))</f>
        <v>#DIV/0!</v>
      </c>
      <c r="P1531" s="58"/>
      <c r="Q1531" s="58"/>
      <c r="R1531" s="59"/>
      <c r="S1531" s="60"/>
      <c r="T1531" s="61" t="str">
        <f aca="false">IF(W1531="","",VLOOKUP(W1531,Categories!$M$155:$N$866,2,FALSE()))</f>
        <v/>
      </c>
      <c r="U1531" s="62"/>
      <c r="V1531" s="63"/>
      <c r="W1531" s="64"/>
      <c r="X1531" s="65"/>
      <c r="Y1531" s="66" t="str">
        <f aca="false">IF(ISERROR(VLOOKUP(T1531,'Target Margins'!A:F,5,FALSE())),"",VLOOKUP(T1531,'Target Margins'!A:F,5,FALSE()))</f>
        <v/>
      </c>
    </row>
    <row r="1532" customFormat="false" ht="13" hidden="false" customHeight="true" outlineLevel="0" collapsed="false">
      <c r="A1532" s="46"/>
      <c r="B1532" s="47"/>
      <c r="C1532" s="48"/>
      <c r="D1532" s="48"/>
      <c r="E1532" s="49"/>
      <c r="F1532" s="50"/>
      <c r="G1532" s="51"/>
      <c r="H1532" s="51"/>
      <c r="I1532" s="52"/>
      <c r="J1532" s="53"/>
      <c r="K1532" s="54" t="n">
        <f aca="false">I1532-(I1532*J1532)</f>
        <v>0</v>
      </c>
      <c r="L1532" s="54"/>
      <c r="M1532" s="55"/>
      <c r="N1532" s="56" t="n">
        <f aca="false">IF(M1532="",(K1532),(K1532/M1532))</f>
        <v>0</v>
      </c>
      <c r="O1532" s="57" t="e">
        <f aca="false">(1-(N1532/R1532))</f>
        <v>#DIV/0!</v>
      </c>
      <c r="P1532" s="58"/>
      <c r="Q1532" s="58"/>
      <c r="R1532" s="59"/>
      <c r="S1532" s="60"/>
      <c r="T1532" s="61" t="str">
        <f aca="false">IF(W1532="","",VLOOKUP(W1532,Categories!$M$155:$N$866,2,FALSE()))</f>
        <v/>
      </c>
      <c r="U1532" s="62"/>
      <c r="V1532" s="63"/>
      <c r="W1532" s="64"/>
      <c r="X1532" s="65"/>
      <c r="Y1532" s="66" t="str">
        <f aca="false">IF(ISERROR(VLOOKUP(T1532,'Target Margins'!A:F,5,FALSE())),"",VLOOKUP(T1532,'Target Margins'!A:F,5,FALSE()))</f>
        <v/>
      </c>
    </row>
    <row r="1533" customFormat="false" ht="13" hidden="false" customHeight="true" outlineLevel="0" collapsed="false">
      <c r="A1533" s="46"/>
      <c r="B1533" s="47"/>
      <c r="C1533" s="48"/>
      <c r="D1533" s="48"/>
      <c r="E1533" s="49"/>
      <c r="F1533" s="50"/>
      <c r="G1533" s="51"/>
      <c r="H1533" s="51"/>
      <c r="I1533" s="52"/>
      <c r="J1533" s="53"/>
      <c r="K1533" s="54" t="n">
        <f aca="false">I1533-(I1533*J1533)</f>
        <v>0</v>
      </c>
      <c r="L1533" s="54"/>
      <c r="M1533" s="55"/>
      <c r="N1533" s="56" t="n">
        <f aca="false">IF(M1533="",(K1533),(K1533/M1533))</f>
        <v>0</v>
      </c>
      <c r="O1533" s="57" t="e">
        <f aca="false">(1-(N1533/R1533))</f>
        <v>#DIV/0!</v>
      </c>
      <c r="P1533" s="58"/>
      <c r="Q1533" s="58"/>
      <c r="R1533" s="59"/>
      <c r="S1533" s="60"/>
      <c r="T1533" s="61" t="str">
        <f aca="false">IF(W1533="","",VLOOKUP(W1533,Categories!$M$155:$N$866,2,FALSE()))</f>
        <v/>
      </c>
      <c r="U1533" s="62"/>
      <c r="V1533" s="63"/>
      <c r="W1533" s="64"/>
      <c r="X1533" s="65"/>
      <c r="Y1533" s="66" t="str">
        <f aca="false">IF(ISERROR(VLOOKUP(T1533,'Target Margins'!A:F,5,FALSE())),"",VLOOKUP(T1533,'Target Margins'!A:F,5,FALSE()))</f>
        <v/>
      </c>
    </row>
    <row r="1534" customFormat="false" ht="13" hidden="false" customHeight="true" outlineLevel="0" collapsed="false">
      <c r="A1534" s="46"/>
      <c r="B1534" s="47"/>
      <c r="C1534" s="48"/>
      <c r="D1534" s="48"/>
      <c r="E1534" s="49"/>
      <c r="F1534" s="50"/>
      <c r="G1534" s="51"/>
      <c r="H1534" s="51"/>
      <c r="I1534" s="52"/>
      <c r="J1534" s="53"/>
      <c r="K1534" s="54" t="n">
        <f aca="false">I1534-(I1534*J1534)</f>
        <v>0</v>
      </c>
      <c r="L1534" s="54"/>
      <c r="M1534" s="55"/>
      <c r="N1534" s="56" t="n">
        <f aca="false">IF(M1534="",(K1534),(K1534/M1534))</f>
        <v>0</v>
      </c>
      <c r="O1534" s="57" t="e">
        <f aca="false">(1-(N1534/R1534))</f>
        <v>#DIV/0!</v>
      </c>
      <c r="P1534" s="58"/>
      <c r="Q1534" s="58"/>
      <c r="R1534" s="59"/>
      <c r="S1534" s="60"/>
      <c r="T1534" s="61" t="str">
        <f aca="false">IF(W1534="","",VLOOKUP(W1534,Categories!$M$155:$N$866,2,FALSE()))</f>
        <v/>
      </c>
      <c r="U1534" s="62"/>
      <c r="V1534" s="63"/>
      <c r="W1534" s="64"/>
      <c r="X1534" s="65"/>
      <c r="Y1534" s="66" t="str">
        <f aca="false">IF(ISERROR(VLOOKUP(T1534,'Target Margins'!A:F,5,FALSE())),"",VLOOKUP(T1534,'Target Margins'!A:F,5,FALSE()))</f>
        <v/>
      </c>
    </row>
    <row r="1535" customFormat="false" ht="13" hidden="false" customHeight="true" outlineLevel="0" collapsed="false">
      <c r="A1535" s="46"/>
      <c r="B1535" s="47"/>
      <c r="C1535" s="48"/>
      <c r="D1535" s="48"/>
      <c r="E1535" s="49"/>
      <c r="F1535" s="50"/>
      <c r="G1535" s="51"/>
      <c r="H1535" s="51"/>
      <c r="I1535" s="52"/>
      <c r="J1535" s="53"/>
      <c r="K1535" s="54" t="n">
        <f aca="false">I1535-(I1535*J1535)</f>
        <v>0</v>
      </c>
      <c r="L1535" s="54"/>
      <c r="M1535" s="55"/>
      <c r="N1535" s="56" t="n">
        <f aca="false">IF(M1535="",(K1535),(K1535/M1535))</f>
        <v>0</v>
      </c>
      <c r="O1535" s="57" t="e">
        <f aca="false">(1-(N1535/R1535))</f>
        <v>#DIV/0!</v>
      </c>
      <c r="P1535" s="58"/>
      <c r="Q1535" s="58"/>
      <c r="R1535" s="59"/>
      <c r="S1535" s="60"/>
      <c r="T1535" s="61" t="str">
        <f aca="false">IF(W1535="","",VLOOKUP(W1535,Categories!$M$155:$N$866,2,FALSE()))</f>
        <v/>
      </c>
      <c r="U1535" s="62"/>
      <c r="V1535" s="63"/>
      <c r="W1535" s="64"/>
      <c r="X1535" s="65"/>
      <c r="Y1535" s="66" t="str">
        <f aca="false">IF(ISERROR(VLOOKUP(T1535,'Target Margins'!A:F,5,FALSE())),"",VLOOKUP(T1535,'Target Margins'!A:F,5,FALSE()))</f>
        <v/>
      </c>
    </row>
    <row r="1536" customFormat="false" ht="13" hidden="false" customHeight="true" outlineLevel="0" collapsed="false">
      <c r="A1536" s="46"/>
      <c r="B1536" s="47"/>
      <c r="C1536" s="48"/>
      <c r="D1536" s="48"/>
      <c r="E1536" s="49"/>
      <c r="F1536" s="50"/>
      <c r="G1536" s="51"/>
      <c r="H1536" s="51"/>
      <c r="I1536" s="52"/>
      <c r="J1536" s="53"/>
      <c r="K1536" s="54" t="n">
        <f aca="false">I1536-(I1536*J1536)</f>
        <v>0</v>
      </c>
      <c r="L1536" s="54"/>
      <c r="M1536" s="55"/>
      <c r="N1536" s="56" t="n">
        <f aca="false">IF(M1536="",(K1536),(K1536/M1536))</f>
        <v>0</v>
      </c>
      <c r="O1536" s="57" t="e">
        <f aca="false">(1-(N1536/R1536))</f>
        <v>#DIV/0!</v>
      </c>
      <c r="P1536" s="58"/>
      <c r="Q1536" s="58"/>
      <c r="R1536" s="59"/>
      <c r="S1536" s="60"/>
      <c r="T1536" s="61" t="str">
        <f aca="false">IF(W1536="","",VLOOKUP(W1536,Categories!$M$155:$N$866,2,FALSE()))</f>
        <v/>
      </c>
      <c r="U1536" s="62"/>
      <c r="V1536" s="63"/>
      <c r="W1536" s="64"/>
      <c r="X1536" s="65"/>
      <c r="Y1536" s="66" t="str">
        <f aca="false">IF(ISERROR(VLOOKUP(T1536,'Target Margins'!A:F,5,FALSE())),"",VLOOKUP(T1536,'Target Margins'!A:F,5,FALSE()))</f>
        <v/>
      </c>
    </row>
    <row r="1537" customFormat="false" ht="13" hidden="false" customHeight="true" outlineLevel="0" collapsed="false">
      <c r="A1537" s="46"/>
      <c r="B1537" s="47"/>
      <c r="C1537" s="48"/>
      <c r="D1537" s="48"/>
      <c r="E1537" s="49"/>
      <c r="F1537" s="50"/>
      <c r="G1537" s="51"/>
      <c r="H1537" s="51"/>
      <c r="I1537" s="52"/>
      <c r="J1537" s="53"/>
      <c r="K1537" s="54" t="n">
        <f aca="false">I1537-(I1537*J1537)</f>
        <v>0</v>
      </c>
      <c r="L1537" s="54"/>
      <c r="M1537" s="55"/>
      <c r="N1537" s="56" t="n">
        <f aca="false">IF(M1537="",(K1537),(K1537/M1537))</f>
        <v>0</v>
      </c>
      <c r="O1537" s="57" t="e">
        <f aca="false">(1-(N1537/R1537))</f>
        <v>#DIV/0!</v>
      </c>
      <c r="P1537" s="58"/>
      <c r="Q1537" s="58"/>
      <c r="R1537" s="59"/>
      <c r="S1537" s="60"/>
      <c r="T1537" s="61" t="str">
        <f aca="false">IF(W1537="","",VLOOKUP(W1537,Categories!$M$155:$N$866,2,FALSE()))</f>
        <v/>
      </c>
      <c r="U1537" s="62"/>
      <c r="V1537" s="63"/>
      <c r="W1537" s="64"/>
      <c r="X1537" s="65"/>
      <c r="Y1537" s="66" t="str">
        <f aca="false">IF(ISERROR(VLOOKUP(T1537,'Target Margins'!A:F,5,FALSE())),"",VLOOKUP(T1537,'Target Margins'!A:F,5,FALSE()))</f>
        <v/>
      </c>
    </row>
    <row r="1538" customFormat="false" ht="13" hidden="false" customHeight="true" outlineLevel="0" collapsed="false">
      <c r="A1538" s="46"/>
      <c r="B1538" s="47"/>
      <c r="C1538" s="48"/>
      <c r="D1538" s="48"/>
      <c r="E1538" s="49"/>
      <c r="F1538" s="50"/>
      <c r="G1538" s="51"/>
      <c r="H1538" s="51"/>
      <c r="I1538" s="52"/>
      <c r="J1538" s="53"/>
      <c r="K1538" s="54" t="n">
        <f aca="false">I1538-(I1538*J1538)</f>
        <v>0</v>
      </c>
      <c r="L1538" s="54"/>
      <c r="M1538" s="55"/>
      <c r="N1538" s="56" t="n">
        <f aca="false">IF(M1538="",(K1538),(K1538/M1538))</f>
        <v>0</v>
      </c>
      <c r="O1538" s="57" t="e">
        <f aca="false">(1-(N1538/R1538))</f>
        <v>#DIV/0!</v>
      </c>
      <c r="P1538" s="58"/>
      <c r="Q1538" s="58"/>
      <c r="R1538" s="59"/>
      <c r="S1538" s="60"/>
      <c r="T1538" s="61" t="str">
        <f aca="false">IF(W1538="","",VLOOKUP(W1538,Categories!$M$155:$N$866,2,FALSE()))</f>
        <v/>
      </c>
      <c r="U1538" s="62"/>
      <c r="V1538" s="63"/>
      <c r="W1538" s="64"/>
      <c r="X1538" s="65"/>
      <c r="Y1538" s="66" t="str">
        <f aca="false">IF(ISERROR(VLOOKUP(T1538,'Target Margins'!A:F,5,FALSE())),"",VLOOKUP(T1538,'Target Margins'!A:F,5,FALSE()))</f>
        <v/>
      </c>
    </row>
    <row r="1539" customFormat="false" ht="13" hidden="false" customHeight="true" outlineLevel="0" collapsed="false">
      <c r="A1539" s="46"/>
      <c r="B1539" s="47"/>
      <c r="C1539" s="48"/>
      <c r="D1539" s="48"/>
      <c r="E1539" s="49"/>
      <c r="F1539" s="50"/>
      <c r="G1539" s="51"/>
      <c r="H1539" s="51"/>
      <c r="I1539" s="52"/>
      <c r="J1539" s="53"/>
      <c r="K1539" s="54" t="n">
        <f aca="false">I1539-(I1539*J1539)</f>
        <v>0</v>
      </c>
      <c r="L1539" s="54"/>
      <c r="M1539" s="55"/>
      <c r="N1539" s="56" t="n">
        <f aca="false">IF(M1539="",(K1539),(K1539/M1539))</f>
        <v>0</v>
      </c>
      <c r="O1539" s="57" t="e">
        <f aca="false">(1-(N1539/R1539))</f>
        <v>#DIV/0!</v>
      </c>
      <c r="P1539" s="58"/>
      <c r="Q1539" s="58"/>
      <c r="R1539" s="59"/>
      <c r="S1539" s="60"/>
      <c r="T1539" s="61" t="str">
        <f aca="false">IF(W1539="","",VLOOKUP(W1539,Categories!$M$155:$N$866,2,FALSE()))</f>
        <v/>
      </c>
      <c r="U1539" s="62"/>
      <c r="V1539" s="63"/>
      <c r="W1539" s="64"/>
      <c r="X1539" s="65"/>
      <c r="Y1539" s="66" t="str">
        <f aca="false">IF(ISERROR(VLOOKUP(T1539,'Target Margins'!A:F,5,FALSE())),"",VLOOKUP(T1539,'Target Margins'!A:F,5,FALSE()))</f>
        <v/>
      </c>
    </row>
    <row r="1540" customFormat="false" ht="13" hidden="false" customHeight="true" outlineLevel="0" collapsed="false">
      <c r="A1540" s="46"/>
      <c r="B1540" s="47"/>
      <c r="C1540" s="48"/>
      <c r="D1540" s="48"/>
      <c r="E1540" s="49"/>
      <c r="F1540" s="50"/>
      <c r="G1540" s="51"/>
      <c r="H1540" s="51"/>
      <c r="I1540" s="52"/>
      <c r="J1540" s="53"/>
      <c r="K1540" s="54" t="n">
        <f aca="false">I1540-(I1540*J1540)</f>
        <v>0</v>
      </c>
      <c r="L1540" s="54"/>
      <c r="M1540" s="55"/>
      <c r="N1540" s="56" t="n">
        <f aca="false">IF(M1540="",(K1540),(K1540/M1540))</f>
        <v>0</v>
      </c>
      <c r="O1540" s="57" t="e">
        <f aca="false">(1-(N1540/R1540))</f>
        <v>#DIV/0!</v>
      </c>
      <c r="P1540" s="58"/>
      <c r="Q1540" s="58"/>
      <c r="R1540" s="59"/>
      <c r="S1540" s="60"/>
      <c r="T1540" s="61" t="str">
        <f aca="false">IF(W1540="","",VLOOKUP(W1540,Categories!$M$155:$N$866,2,FALSE()))</f>
        <v/>
      </c>
      <c r="U1540" s="62"/>
      <c r="V1540" s="63"/>
      <c r="W1540" s="64"/>
      <c r="X1540" s="65"/>
      <c r="Y1540" s="66" t="str">
        <f aca="false">IF(ISERROR(VLOOKUP(T1540,'Target Margins'!A:F,5,FALSE())),"",VLOOKUP(T1540,'Target Margins'!A:F,5,FALSE()))</f>
        <v/>
      </c>
    </row>
    <row r="1541" customFormat="false" ht="13" hidden="false" customHeight="true" outlineLevel="0" collapsed="false">
      <c r="A1541" s="46"/>
      <c r="B1541" s="47"/>
      <c r="C1541" s="48"/>
      <c r="D1541" s="48"/>
      <c r="E1541" s="49"/>
      <c r="F1541" s="50"/>
      <c r="G1541" s="51"/>
      <c r="H1541" s="51"/>
      <c r="I1541" s="52"/>
      <c r="J1541" s="53"/>
      <c r="K1541" s="54" t="n">
        <f aca="false">I1541-(I1541*J1541)</f>
        <v>0</v>
      </c>
      <c r="L1541" s="54"/>
      <c r="M1541" s="55"/>
      <c r="N1541" s="56" t="n">
        <f aca="false">IF(M1541="",(K1541),(K1541/M1541))</f>
        <v>0</v>
      </c>
      <c r="O1541" s="57" t="e">
        <f aca="false">(1-(N1541/R1541))</f>
        <v>#DIV/0!</v>
      </c>
      <c r="P1541" s="58"/>
      <c r="Q1541" s="58"/>
      <c r="R1541" s="59"/>
      <c r="S1541" s="60"/>
      <c r="T1541" s="61" t="str">
        <f aca="false">IF(W1541="","",VLOOKUP(W1541,Categories!$M$155:$N$866,2,FALSE()))</f>
        <v/>
      </c>
      <c r="U1541" s="62"/>
      <c r="V1541" s="63"/>
      <c r="W1541" s="64"/>
      <c r="X1541" s="65"/>
      <c r="Y1541" s="66" t="str">
        <f aca="false">IF(ISERROR(VLOOKUP(T1541,'Target Margins'!A:F,5,FALSE())),"",VLOOKUP(T1541,'Target Margins'!A:F,5,FALSE()))</f>
        <v/>
      </c>
    </row>
    <row r="1542" customFormat="false" ht="13" hidden="false" customHeight="true" outlineLevel="0" collapsed="false">
      <c r="A1542" s="46"/>
      <c r="B1542" s="47"/>
      <c r="C1542" s="48"/>
      <c r="D1542" s="48"/>
      <c r="E1542" s="49"/>
      <c r="F1542" s="50"/>
      <c r="G1542" s="51"/>
      <c r="H1542" s="51"/>
      <c r="I1542" s="52"/>
      <c r="J1542" s="53"/>
      <c r="K1542" s="54" t="n">
        <f aca="false">I1542-(I1542*J1542)</f>
        <v>0</v>
      </c>
      <c r="L1542" s="54"/>
      <c r="M1542" s="55"/>
      <c r="N1542" s="56" t="n">
        <f aca="false">IF(M1542="",(K1542),(K1542/M1542))</f>
        <v>0</v>
      </c>
      <c r="O1542" s="57" t="e">
        <f aca="false">(1-(N1542/R1542))</f>
        <v>#DIV/0!</v>
      </c>
      <c r="P1542" s="58"/>
      <c r="Q1542" s="58"/>
      <c r="R1542" s="59"/>
      <c r="S1542" s="60"/>
      <c r="T1542" s="61" t="str">
        <f aca="false">IF(W1542="","",VLOOKUP(W1542,Categories!$M$155:$N$866,2,FALSE()))</f>
        <v/>
      </c>
      <c r="U1542" s="62"/>
      <c r="V1542" s="63"/>
      <c r="W1542" s="64"/>
      <c r="X1542" s="65"/>
      <c r="Y1542" s="66" t="str">
        <f aca="false">IF(ISERROR(VLOOKUP(T1542,'Target Margins'!A:F,5,FALSE())),"",VLOOKUP(T1542,'Target Margins'!A:F,5,FALSE()))</f>
        <v/>
      </c>
    </row>
    <row r="1543" customFormat="false" ht="13" hidden="false" customHeight="true" outlineLevel="0" collapsed="false">
      <c r="A1543" s="46"/>
      <c r="B1543" s="47"/>
      <c r="C1543" s="48"/>
      <c r="D1543" s="48"/>
      <c r="E1543" s="49"/>
      <c r="F1543" s="50"/>
      <c r="G1543" s="51"/>
      <c r="H1543" s="51"/>
      <c r="I1543" s="52"/>
      <c r="J1543" s="53"/>
      <c r="K1543" s="54" t="n">
        <f aca="false">I1543-(I1543*J1543)</f>
        <v>0</v>
      </c>
      <c r="L1543" s="54"/>
      <c r="M1543" s="55"/>
      <c r="N1543" s="56" t="n">
        <f aca="false">IF(M1543="",(K1543),(K1543/M1543))</f>
        <v>0</v>
      </c>
      <c r="O1543" s="57" t="e">
        <f aca="false">(1-(N1543/R1543))</f>
        <v>#DIV/0!</v>
      </c>
      <c r="P1543" s="58"/>
      <c r="Q1543" s="58"/>
      <c r="R1543" s="59"/>
      <c r="S1543" s="60"/>
      <c r="T1543" s="61" t="str">
        <f aca="false">IF(W1543="","",VLOOKUP(W1543,Categories!$M$155:$N$866,2,FALSE()))</f>
        <v/>
      </c>
      <c r="U1543" s="62"/>
      <c r="V1543" s="63"/>
      <c r="W1543" s="64"/>
      <c r="X1543" s="65"/>
      <c r="Y1543" s="66" t="str">
        <f aca="false">IF(ISERROR(VLOOKUP(T1543,'Target Margins'!A:F,5,FALSE())),"",VLOOKUP(T1543,'Target Margins'!A:F,5,FALSE()))</f>
        <v/>
      </c>
    </row>
    <row r="1544" customFormat="false" ht="13" hidden="false" customHeight="true" outlineLevel="0" collapsed="false">
      <c r="A1544" s="46"/>
      <c r="B1544" s="47"/>
      <c r="C1544" s="48"/>
      <c r="D1544" s="48"/>
      <c r="E1544" s="49"/>
      <c r="F1544" s="50"/>
      <c r="G1544" s="51"/>
      <c r="H1544" s="51"/>
      <c r="I1544" s="52"/>
      <c r="J1544" s="53"/>
      <c r="K1544" s="54" t="n">
        <f aca="false">I1544-(I1544*J1544)</f>
        <v>0</v>
      </c>
      <c r="L1544" s="54"/>
      <c r="M1544" s="55"/>
      <c r="N1544" s="56" t="n">
        <f aca="false">IF(M1544="",(K1544),(K1544/M1544))</f>
        <v>0</v>
      </c>
      <c r="O1544" s="57" t="e">
        <f aca="false">(1-(N1544/R1544))</f>
        <v>#DIV/0!</v>
      </c>
      <c r="P1544" s="58"/>
      <c r="Q1544" s="58"/>
      <c r="R1544" s="59"/>
      <c r="S1544" s="60"/>
      <c r="T1544" s="61" t="str">
        <f aca="false">IF(W1544="","",VLOOKUP(W1544,Categories!$M$155:$N$866,2,FALSE()))</f>
        <v/>
      </c>
      <c r="U1544" s="62"/>
      <c r="V1544" s="63"/>
      <c r="W1544" s="64"/>
      <c r="X1544" s="65"/>
      <c r="Y1544" s="66" t="str">
        <f aca="false">IF(ISERROR(VLOOKUP(T1544,'Target Margins'!A:F,5,FALSE())),"",VLOOKUP(T1544,'Target Margins'!A:F,5,FALSE()))</f>
        <v/>
      </c>
    </row>
    <row r="1545" customFormat="false" ht="13" hidden="false" customHeight="true" outlineLevel="0" collapsed="false">
      <c r="A1545" s="46"/>
      <c r="B1545" s="47"/>
      <c r="C1545" s="48"/>
      <c r="D1545" s="48"/>
      <c r="E1545" s="49"/>
      <c r="F1545" s="50"/>
      <c r="G1545" s="51"/>
      <c r="H1545" s="51"/>
      <c r="I1545" s="52"/>
      <c r="J1545" s="53"/>
      <c r="K1545" s="54" t="n">
        <f aca="false">I1545-(I1545*J1545)</f>
        <v>0</v>
      </c>
      <c r="L1545" s="54"/>
      <c r="M1545" s="55"/>
      <c r="N1545" s="56" t="n">
        <f aca="false">IF(M1545="",(K1545),(K1545/M1545))</f>
        <v>0</v>
      </c>
      <c r="O1545" s="57" t="e">
        <f aca="false">(1-(N1545/R1545))</f>
        <v>#DIV/0!</v>
      </c>
      <c r="P1545" s="58"/>
      <c r="Q1545" s="58"/>
      <c r="R1545" s="59"/>
      <c r="S1545" s="60"/>
      <c r="T1545" s="61" t="str">
        <f aca="false">IF(W1545="","",VLOOKUP(W1545,Categories!$M$155:$N$866,2,FALSE()))</f>
        <v/>
      </c>
      <c r="U1545" s="62"/>
      <c r="V1545" s="63"/>
      <c r="W1545" s="64"/>
      <c r="X1545" s="65"/>
      <c r="Y1545" s="66" t="str">
        <f aca="false">IF(ISERROR(VLOOKUP(T1545,'Target Margins'!A:F,5,FALSE())),"",VLOOKUP(T1545,'Target Margins'!A:F,5,FALSE()))</f>
        <v/>
      </c>
    </row>
    <row r="1546" customFormat="false" ht="13" hidden="false" customHeight="true" outlineLevel="0" collapsed="false">
      <c r="A1546" s="46"/>
      <c r="B1546" s="47"/>
      <c r="C1546" s="48"/>
      <c r="D1546" s="48"/>
      <c r="E1546" s="49"/>
      <c r="F1546" s="50"/>
      <c r="G1546" s="51"/>
      <c r="H1546" s="51"/>
      <c r="I1546" s="52"/>
      <c r="J1546" s="53"/>
      <c r="K1546" s="54" t="n">
        <f aca="false">I1546-(I1546*J1546)</f>
        <v>0</v>
      </c>
      <c r="L1546" s="54"/>
      <c r="M1546" s="55"/>
      <c r="N1546" s="56" t="n">
        <f aca="false">IF(M1546="",(K1546),(K1546/M1546))</f>
        <v>0</v>
      </c>
      <c r="O1546" s="57" t="e">
        <f aca="false">(1-(N1546/R1546))</f>
        <v>#DIV/0!</v>
      </c>
      <c r="P1546" s="58"/>
      <c r="Q1546" s="58"/>
      <c r="R1546" s="59"/>
      <c r="S1546" s="60"/>
      <c r="T1546" s="61" t="str">
        <f aca="false">IF(W1546="","",VLOOKUP(W1546,Categories!$M$155:$N$866,2,FALSE()))</f>
        <v/>
      </c>
      <c r="U1546" s="62"/>
      <c r="V1546" s="63"/>
      <c r="W1546" s="64"/>
      <c r="X1546" s="65"/>
      <c r="Y1546" s="66" t="str">
        <f aca="false">IF(ISERROR(VLOOKUP(T1546,'Target Margins'!A:F,5,FALSE())),"",VLOOKUP(T1546,'Target Margins'!A:F,5,FALSE()))</f>
        <v/>
      </c>
    </row>
    <row r="1547" customFormat="false" ht="13" hidden="false" customHeight="true" outlineLevel="0" collapsed="false">
      <c r="A1547" s="46"/>
      <c r="B1547" s="47"/>
      <c r="C1547" s="48"/>
      <c r="D1547" s="48"/>
      <c r="E1547" s="49"/>
      <c r="F1547" s="50"/>
      <c r="G1547" s="51"/>
      <c r="H1547" s="51"/>
      <c r="I1547" s="52"/>
      <c r="J1547" s="53"/>
      <c r="K1547" s="54" t="n">
        <f aca="false">I1547-(I1547*J1547)</f>
        <v>0</v>
      </c>
      <c r="L1547" s="54"/>
      <c r="M1547" s="55"/>
      <c r="N1547" s="56" t="n">
        <f aca="false">IF(M1547="",(K1547),(K1547/M1547))</f>
        <v>0</v>
      </c>
      <c r="O1547" s="57" t="e">
        <f aca="false">(1-(N1547/R1547))</f>
        <v>#DIV/0!</v>
      </c>
      <c r="P1547" s="58"/>
      <c r="Q1547" s="58"/>
      <c r="R1547" s="59"/>
      <c r="S1547" s="60"/>
      <c r="T1547" s="61" t="str">
        <f aca="false">IF(W1547="","",VLOOKUP(W1547,Categories!$M$155:$N$866,2,FALSE()))</f>
        <v/>
      </c>
      <c r="U1547" s="62"/>
      <c r="V1547" s="63"/>
      <c r="W1547" s="64"/>
      <c r="X1547" s="65"/>
      <c r="Y1547" s="66" t="str">
        <f aca="false">IF(ISERROR(VLOOKUP(T1547,'Target Margins'!A:F,5,FALSE())),"",VLOOKUP(T1547,'Target Margins'!A:F,5,FALSE()))</f>
        <v/>
      </c>
    </row>
    <row r="1548" customFormat="false" ht="13" hidden="false" customHeight="true" outlineLevel="0" collapsed="false">
      <c r="A1548" s="46"/>
      <c r="B1548" s="47"/>
      <c r="C1548" s="48"/>
      <c r="D1548" s="48"/>
      <c r="E1548" s="49"/>
      <c r="F1548" s="50"/>
      <c r="G1548" s="51"/>
      <c r="H1548" s="51"/>
      <c r="I1548" s="52"/>
      <c r="J1548" s="53"/>
      <c r="K1548" s="54" t="n">
        <f aca="false">I1548-(I1548*J1548)</f>
        <v>0</v>
      </c>
      <c r="L1548" s="54"/>
      <c r="M1548" s="55"/>
      <c r="N1548" s="56" t="n">
        <f aca="false">IF(M1548="",(K1548),(K1548/M1548))</f>
        <v>0</v>
      </c>
      <c r="O1548" s="57" t="e">
        <f aca="false">(1-(N1548/R1548))</f>
        <v>#DIV/0!</v>
      </c>
      <c r="P1548" s="58"/>
      <c r="Q1548" s="58"/>
      <c r="R1548" s="59"/>
      <c r="S1548" s="60"/>
      <c r="T1548" s="61" t="str">
        <f aca="false">IF(W1548="","",VLOOKUP(W1548,Categories!$M$155:$N$866,2,FALSE()))</f>
        <v/>
      </c>
      <c r="U1548" s="62"/>
      <c r="V1548" s="63"/>
      <c r="W1548" s="64"/>
      <c r="X1548" s="65"/>
      <c r="Y1548" s="66" t="str">
        <f aca="false">IF(ISERROR(VLOOKUP(T1548,'Target Margins'!A:F,5,FALSE())),"",VLOOKUP(T1548,'Target Margins'!A:F,5,FALSE()))</f>
        <v/>
      </c>
    </row>
    <row r="1549" customFormat="false" ht="13" hidden="false" customHeight="true" outlineLevel="0" collapsed="false">
      <c r="A1549" s="46"/>
      <c r="B1549" s="47"/>
      <c r="C1549" s="48"/>
      <c r="D1549" s="48"/>
      <c r="E1549" s="49"/>
      <c r="F1549" s="50"/>
      <c r="G1549" s="51"/>
      <c r="H1549" s="51"/>
      <c r="I1549" s="52"/>
      <c r="J1549" s="53"/>
      <c r="K1549" s="54" t="n">
        <f aca="false">I1549-(I1549*J1549)</f>
        <v>0</v>
      </c>
      <c r="L1549" s="54"/>
      <c r="M1549" s="55"/>
      <c r="N1549" s="56" t="n">
        <f aca="false">IF(M1549="",(K1549),(K1549/M1549))</f>
        <v>0</v>
      </c>
      <c r="O1549" s="57" t="e">
        <f aca="false">(1-(N1549/R1549))</f>
        <v>#DIV/0!</v>
      </c>
      <c r="P1549" s="58"/>
      <c r="Q1549" s="58"/>
      <c r="R1549" s="59"/>
      <c r="S1549" s="60"/>
      <c r="T1549" s="61" t="str">
        <f aca="false">IF(W1549="","",VLOOKUP(W1549,Categories!$M$155:$N$866,2,FALSE()))</f>
        <v/>
      </c>
      <c r="U1549" s="62"/>
      <c r="V1549" s="63"/>
      <c r="W1549" s="64"/>
      <c r="X1549" s="65"/>
      <c r="Y1549" s="66" t="str">
        <f aca="false">IF(ISERROR(VLOOKUP(T1549,'Target Margins'!A:F,5,FALSE())),"",VLOOKUP(T1549,'Target Margins'!A:F,5,FALSE()))</f>
        <v/>
      </c>
    </row>
    <row r="1550" customFormat="false" ht="13" hidden="false" customHeight="true" outlineLevel="0" collapsed="false">
      <c r="A1550" s="46"/>
      <c r="B1550" s="47"/>
      <c r="C1550" s="48"/>
      <c r="D1550" s="48"/>
      <c r="E1550" s="49"/>
      <c r="F1550" s="50"/>
      <c r="G1550" s="51"/>
      <c r="H1550" s="51"/>
      <c r="I1550" s="52"/>
      <c r="J1550" s="53"/>
      <c r="K1550" s="54" t="n">
        <f aca="false">I1550-(I1550*J1550)</f>
        <v>0</v>
      </c>
      <c r="L1550" s="54"/>
      <c r="M1550" s="55"/>
      <c r="N1550" s="56" t="n">
        <f aca="false">IF(M1550="",(K1550),(K1550/M1550))</f>
        <v>0</v>
      </c>
      <c r="O1550" s="57" t="e">
        <f aca="false">(1-(N1550/R1550))</f>
        <v>#DIV/0!</v>
      </c>
      <c r="P1550" s="58"/>
      <c r="Q1550" s="58"/>
      <c r="R1550" s="59"/>
      <c r="S1550" s="60"/>
      <c r="T1550" s="61" t="str">
        <f aca="false">IF(W1550="","",VLOOKUP(W1550,Categories!$M$155:$N$866,2,FALSE()))</f>
        <v/>
      </c>
      <c r="U1550" s="62"/>
      <c r="V1550" s="63"/>
      <c r="W1550" s="64"/>
      <c r="X1550" s="65"/>
      <c r="Y1550" s="66" t="str">
        <f aca="false">IF(ISERROR(VLOOKUP(T1550,'Target Margins'!A:F,5,FALSE())),"",VLOOKUP(T1550,'Target Margins'!A:F,5,FALSE()))</f>
        <v/>
      </c>
    </row>
    <row r="1551" customFormat="false" ht="13" hidden="false" customHeight="true" outlineLevel="0" collapsed="false">
      <c r="A1551" s="46"/>
      <c r="B1551" s="47"/>
      <c r="C1551" s="48"/>
      <c r="D1551" s="48"/>
      <c r="E1551" s="49"/>
      <c r="F1551" s="50"/>
      <c r="G1551" s="51"/>
      <c r="H1551" s="51"/>
      <c r="I1551" s="52"/>
      <c r="J1551" s="53"/>
      <c r="K1551" s="54" t="n">
        <f aca="false">I1551-(I1551*J1551)</f>
        <v>0</v>
      </c>
      <c r="L1551" s="54"/>
      <c r="M1551" s="55"/>
      <c r="N1551" s="56" t="n">
        <f aca="false">IF(M1551="",(K1551),(K1551/M1551))</f>
        <v>0</v>
      </c>
      <c r="O1551" s="57" t="e">
        <f aca="false">(1-(N1551/R1551))</f>
        <v>#DIV/0!</v>
      </c>
      <c r="P1551" s="58"/>
      <c r="Q1551" s="58"/>
      <c r="R1551" s="59"/>
      <c r="S1551" s="60"/>
      <c r="T1551" s="61" t="str">
        <f aca="false">IF(W1551="","",VLOOKUP(W1551,Categories!$M$155:$N$866,2,FALSE()))</f>
        <v/>
      </c>
      <c r="U1551" s="62"/>
      <c r="V1551" s="63"/>
      <c r="W1551" s="64"/>
      <c r="X1551" s="65"/>
      <c r="Y1551" s="66" t="str">
        <f aca="false">IF(ISERROR(VLOOKUP(T1551,'Target Margins'!A:F,5,FALSE())),"",VLOOKUP(T1551,'Target Margins'!A:F,5,FALSE()))</f>
        <v/>
      </c>
    </row>
    <row r="1552" customFormat="false" ht="13" hidden="false" customHeight="true" outlineLevel="0" collapsed="false">
      <c r="A1552" s="46"/>
      <c r="B1552" s="47"/>
      <c r="C1552" s="48"/>
      <c r="D1552" s="48"/>
      <c r="E1552" s="49"/>
      <c r="F1552" s="50"/>
      <c r="G1552" s="51"/>
      <c r="H1552" s="51"/>
      <c r="I1552" s="52"/>
      <c r="J1552" s="53"/>
      <c r="K1552" s="54" t="n">
        <f aca="false">I1552-(I1552*J1552)</f>
        <v>0</v>
      </c>
      <c r="L1552" s="54"/>
      <c r="M1552" s="55"/>
      <c r="N1552" s="56" t="n">
        <f aca="false">IF(M1552="",(K1552),(K1552/M1552))</f>
        <v>0</v>
      </c>
      <c r="O1552" s="57" t="e">
        <f aca="false">(1-(N1552/R1552))</f>
        <v>#DIV/0!</v>
      </c>
      <c r="P1552" s="58"/>
      <c r="Q1552" s="58"/>
      <c r="R1552" s="59"/>
      <c r="S1552" s="60"/>
      <c r="T1552" s="61" t="str">
        <f aca="false">IF(W1552="","",VLOOKUP(W1552,Categories!$M$155:$N$866,2,FALSE()))</f>
        <v/>
      </c>
      <c r="U1552" s="62"/>
      <c r="V1552" s="63"/>
      <c r="W1552" s="64"/>
      <c r="X1552" s="65"/>
      <c r="Y1552" s="66" t="str">
        <f aca="false">IF(ISERROR(VLOOKUP(T1552,'Target Margins'!A:F,5,FALSE())),"",VLOOKUP(T1552,'Target Margins'!A:F,5,FALSE()))</f>
        <v/>
      </c>
    </row>
    <row r="1553" customFormat="false" ht="13" hidden="false" customHeight="true" outlineLevel="0" collapsed="false">
      <c r="A1553" s="46"/>
      <c r="B1553" s="47"/>
      <c r="C1553" s="48"/>
      <c r="D1553" s="48"/>
      <c r="E1553" s="49"/>
      <c r="F1553" s="50"/>
      <c r="G1553" s="51"/>
      <c r="H1553" s="51"/>
      <c r="I1553" s="52"/>
      <c r="J1553" s="53"/>
      <c r="K1553" s="54" t="n">
        <f aca="false">I1553-(I1553*J1553)</f>
        <v>0</v>
      </c>
      <c r="L1553" s="54"/>
      <c r="M1553" s="55"/>
      <c r="N1553" s="56" t="n">
        <f aca="false">IF(M1553="",(K1553),(K1553/M1553))</f>
        <v>0</v>
      </c>
      <c r="O1553" s="57" t="e">
        <f aca="false">(1-(N1553/R1553))</f>
        <v>#DIV/0!</v>
      </c>
      <c r="P1553" s="58"/>
      <c r="Q1553" s="58"/>
      <c r="R1553" s="59"/>
      <c r="S1553" s="60"/>
      <c r="T1553" s="61" t="str">
        <f aca="false">IF(W1553="","",VLOOKUP(W1553,Categories!$M$155:$N$866,2,FALSE()))</f>
        <v/>
      </c>
      <c r="U1553" s="62"/>
      <c r="V1553" s="63"/>
      <c r="W1553" s="64"/>
      <c r="X1553" s="65"/>
      <c r="Y1553" s="66" t="str">
        <f aca="false">IF(ISERROR(VLOOKUP(T1553,'Target Margins'!A:F,5,FALSE())),"",VLOOKUP(T1553,'Target Margins'!A:F,5,FALSE()))</f>
        <v/>
      </c>
    </row>
    <row r="1554" customFormat="false" ht="13" hidden="false" customHeight="true" outlineLevel="0" collapsed="false">
      <c r="A1554" s="46"/>
      <c r="B1554" s="47"/>
      <c r="C1554" s="48"/>
      <c r="D1554" s="48"/>
      <c r="E1554" s="49"/>
      <c r="F1554" s="50"/>
      <c r="G1554" s="51"/>
      <c r="H1554" s="51"/>
      <c r="I1554" s="52"/>
      <c r="J1554" s="53"/>
      <c r="K1554" s="54" t="n">
        <f aca="false">I1554-(I1554*J1554)</f>
        <v>0</v>
      </c>
      <c r="L1554" s="54"/>
      <c r="M1554" s="55"/>
      <c r="N1554" s="56" t="n">
        <f aca="false">IF(M1554="",(K1554),(K1554/M1554))</f>
        <v>0</v>
      </c>
      <c r="O1554" s="57" t="e">
        <f aca="false">(1-(N1554/R1554))</f>
        <v>#DIV/0!</v>
      </c>
      <c r="P1554" s="58"/>
      <c r="Q1554" s="58"/>
      <c r="R1554" s="59"/>
      <c r="S1554" s="60"/>
      <c r="T1554" s="61" t="str">
        <f aca="false">IF(W1554="","",VLOOKUP(W1554,Categories!$M$155:$N$866,2,FALSE()))</f>
        <v/>
      </c>
      <c r="U1554" s="62"/>
      <c r="V1554" s="63"/>
      <c r="W1554" s="64"/>
      <c r="X1554" s="65"/>
      <c r="Y1554" s="66" t="str">
        <f aca="false">IF(ISERROR(VLOOKUP(T1554,'Target Margins'!A:F,5,FALSE())),"",VLOOKUP(T1554,'Target Margins'!A:F,5,FALSE()))</f>
        <v/>
      </c>
    </row>
    <row r="1555" customFormat="false" ht="13" hidden="false" customHeight="true" outlineLevel="0" collapsed="false">
      <c r="A1555" s="46"/>
      <c r="B1555" s="47"/>
      <c r="C1555" s="48"/>
      <c r="D1555" s="48"/>
      <c r="E1555" s="49"/>
      <c r="F1555" s="50"/>
      <c r="G1555" s="51"/>
      <c r="H1555" s="51"/>
      <c r="I1555" s="52"/>
      <c r="J1555" s="53"/>
      <c r="K1555" s="54" t="n">
        <f aca="false">I1555-(I1555*J1555)</f>
        <v>0</v>
      </c>
      <c r="L1555" s="54"/>
      <c r="M1555" s="55"/>
      <c r="N1555" s="56" t="n">
        <f aca="false">IF(M1555="",(K1555),(K1555/M1555))</f>
        <v>0</v>
      </c>
      <c r="O1555" s="57" t="e">
        <f aca="false">(1-(N1555/R1555))</f>
        <v>#DIV/0!</v>
      </c>
      <c r="P1555" s="58"/>
      <c r="Q1555" s="58"/>
      <c r="R1555" s="59"/>
      <c r="S1555" s="60"/>
      <c r="T1555" s="61" t="str">
        <f aca="false">IF(W1555="","",VLOOKUP(W1555,Categories!$M$155:$N$866,2,FALSE()))</f>
        <v/>
      </c>
      <c r="U1555" s="62"/>
      <c r="V1555" s="63"/>
      <c r="W1555" s="64"/>
      <c r="X1555" s="65"/>
      <c r="Y1555" s="66" t="str">
        <f aca="false">IF(ISERROR(VLOOKUP(T1555,'Target Margins'!A:F,5,FALSE())),"",VLOOKUP(T1555,'Target Margins'!A:F,5,FALSE()))</f>
        <v/>
      </c>
    </row>
    <row r="1556" customFormat="false" ht="13" hidden="false" customHeight="true" outlineLevel="0" collapsed="false">
      <c r="A1556" s="46"/>
      <c r="B1556" s="47"/>
      <c r="C1556" s="48"/>
      <c r="D1556" s="48"/>
      <c r="E1556" s="49"/>
      <c r="F1556" s="50"/>
      <c r="G1556" s="51"/>
      <c r="H1556" s="51"/>
      <c r="I1556" s="52"/>
      <c r="J1556" s="53"/>
      <c r="K1556" s="54" t="n">
        <f aca="false">I1556-(I1556*J1556)</f>
        <v>0</v>
      </c>
      <c r="L1556" s="54"/>
      <c r="M1556" s="55"/>
      <c r="N1556" s="56" t="n">
        <f aca="false">IF(M1556="",(K1556),(K1556/M1556))</f>
        <v>0</v>
      </c>
      <c r="O1556" s="57" t="e">
        <f aca="false">(1-(N1556/R1556))</f>
        <v>#DIV/0!</v>
      </c>
      <c r="P1556" s="58"/>
      <c r="Q1556" s="58"/>
      <c r="R1556" s="59"/>
      <c r="S1556" s="60"/>
      <c r="T1556" s="61" t="str">
        <f aca="false">IF(W1556="","",VLOOKUP(W1556,Categories!$M$155:$N$866,2,FALSE()))</f>
        <v/>
      </c>
      <c r="U1556" s="62"/>
      <c r="V1556" s="63"/>
      <c r="W1556" s="64"/>
      <c r="X1556" s="65"/>
      <c r="Y1556" s="66" t="str">
        <f aca="false">IF(ISERROR(VLOOKUP(T1556,'Target Margins'!A:F,5,FALSE())),"",VLOOKUP(T1556,'Target Margins'!A:F,5,FALSE()))</f>
        <v/>
      </c>
    </row>
    <row r="1557" customFormat="false" ht="13" hidden="false" customHeight="true" outlineLevel="0" collapsed="false">
      <c r="A1557" s="46"/>
      <c r="B1557" s="47"/>
      <c r="C1557" s="48"/>
      <c r="D1557" s="48"/>
      <c r="E1557" s="49"/>
      <c r="F1557" s="50"/>
      <c r="G1557" s="51"/>
      <c r="H1557" s="51"/>
      <c r="I1557" s="52"/>
      <c r="J1557" s="53"/>
      <c r="K1557" s="54" t="n">
        <f aca="false">I1557-(I1557*J1557)</f>
        <v>0</v>
      </c>
      <c r="L1557" s="54"/>
      <c r="M1557" s="55"/>
      <c r="N1557" s="56" t="n">
        <f aca="false">IF(M1557="",(K1557),(K1557/M1557))</f>
        <v>0</v>
      </c>
      <c r="O1557" s="57" t="e">
        <f aca="false">(1-(N1557/R1557))</f>
        <v>#DIV/0!</v>
      </c>
      <c r="P1557" s="58"/>
      <c r="Q1557" s="58"/>
      <c r="R1557" s="59"/>
      <c r="S1557" s="60"/>
      <c r="T1557" s="61" t="str">
        <f aca="false">IF(W1557="","",VLOOKUP(W1557,Categories!$M$155:$N$866,2,FALSE()))</f>
        <v/>
      </c>
      <c r="U1557" s="62"/>
      <c r="V1557" s="63"/>
      <c r="W1557" s="64"/>
      <c r="X1557" s="65"/>
      <c r="Y1557" s="66" t="str">
        <f aca="false">IF(ISERROR(VLOOKUP(T1557,'Target Margins'!A:F,5,FALSE())),"",VLOOKUP(T1557,'Target Margins'!A:F,5,FALSE()))</f>
        <v/>
      </c>
    </row>
    <row r="1558" customFormat="false" ht="13" hidden="false" customHeight="true" outlineLevel="0" collapsed="false">
      <c r="A1558" s="46"/>
      <c r="B1558" s="47"/>
      <c r="C1558" s="48"/>
      <c r="D1558" s="48"/>
      <c r="E1558" s="49"/>
      <c r="F1558" s="50"/>
      <c r="G1558" s="51"/>
      <c r="H1558" s="51"/>
      <c r="I1558" s="52"/>
      <c r="J1558" s="53"/>
      <c r="K1558" s="54" t="n">
        <f aca="false">I1558-(I1558*J1558)</f>
        <v>0</v>
      </c>
      <c r="L1558" s="54"/>
      <c r="M1558" s="55"/>
      <c r="N1558" s="56" t="n">
        <f aca="false">IF(M1558="",(K1558),(K1558/M1558))</f>
        <v>0</v>
      </c>
      <c r="O1558" s="57" t="e">
        <f aca="false">(1-(N1558/R1558))</f>
        <v>#DIV/0!</v>
      </c>
      <c r="P1558" s="58"/>
      <c r="Q1558" s="58"/>
      <c r="R1558" s="59"/>
      <c r="S1558" s="60"/>
      <c r="T1558" s="61" t="str">
        <f aca="false">IF(W1558="","",VLOOKUP(W1558,Categories!$M$155:$N$866,2,FALSE()))</f>
        <v/>
      </c>
      <c r="U1558" s="62"/>
      <c r="V1558" s="63"/>
      <c r="W1558" s="64"/>
      <c r="X1558" s="65"/>
      <c r="Y1558" s="66" t="str">
        <f aca="false">IF(ISERROR(VLOOKUP(T1558,'Target Margins'!A:F,5,FALSE())),"",VLOOKUP(T1558,'Target Margins'!A:F,5,FALSE()))</f>
        <v/>
      </c>
    </row>
    <row r="1559" customFormat="false" ht="13" hidden="false" customHeight="true" outlineLevel="0" collapsed="false">
      <c r="A1559" s="46"/>
      <c r="B1559" s="47"/>
      <c r="C1559" s="48"/>
      <c r="D1559" s="48"/>
      <c r="E1559" s="49"/>
      <c r="F1559" s="50"/>
      <c r="G1559" s="51"/>
      <c r="H1559" s="51"/>
      <c r="I1559" s="52"/>
      <c r="J1559" s="53"/>
      <c r="K1559" s="54" t="n">
        <f aca="false">I1559-(I1559*J1559)</f>
        <v>0</v>
      </c>
      <c r="L1559" s="54"/>
      <c r="M1559" s="55"/>
      <c r="N1559" s="56" t="n">
        <f aca="false">IF(M1559="",(K1559),(K1559/M1559))</f>
        <v>0</v>
      </c>
      <c r="O1559" s="57" t="e">
        <f aca="false">(1-(N1559/R1559))</f>
        <v>#DIV/0!</v>
      </c>
      <c r="P1559" s="58"/>
      <c r="Q1559" s="58"/>
      <c r="R1559" s="59"/>
      <c r="S1559" s="60"/>
      <c r="T1559" s="61" t="str">
        <f aca="false">IF(W1559="","",VLOOKUP(W1559,Categories!$M$155:$N$866,2,FALSE()))</f>
        <v/>
      </c>
      <c r="U1559" s="62"/>
      <c r="V1559" s="63"/>
      <c r="W1559" s="64"/>
      <c r="X1559" s="65"/>
      <c r="Y1559" s="66" t="str">
        <f aca="false">IF(ISERROR(VLOOKUP(T1559,'Target Margins'!A:F,5,FALSE())),"",VLOOKUP(T1559,'Target Margins'!A:F,5,FALSE()))</f>
        <v/>
      </c>
    </row>
    <row r="1560" customFormat="false" ht="13" hidden="false" customHeight="true" outlineLevel="0" collapsed="false">
      <c r="A1560" s="46"/>
      <c r="B1560" s="47"/>
      <c r="C1560" s="48"/>
      <c r="D1560" s="48"/>
      <c r="E1560" s="49"/>
      <c r="F1560" s="50"/>
      <c r="G1560" s="51"/>
      <c r="H1560" s="51"/>
      <c r="I1560" s="52"/>
      <c r="J1560" s="53"/>
      <c r="K1560" s="54" t="n">
        <f aca="false">I1560-(I1560*J1560)</f>
        <v>0</v>
      </c>
      <c r="L1560" s="54"/>
      <c r="M1560" s="55"/>
      <c r="N1560" s="56" t="n">
        <f aca="false">IF(M1560="",(K1560),(K1560/M1560))</f>
        <v>0</v>
      </c>
      <c r="O1560" s="57" t="e">
        <f aca="false">(1-(N1560/R1560))</f>
        <v>#DIV/0!</v>
      </c>
      <c r="P1560" s="58"/>
      <c r="Q1560" s="58"/>
      <c r="R1560" s="59"/>
      <c r="S1560" s="60"/>
      <c r="T1560" s="61" t="str">
        <f aca="false">IF(W1560="","",VLOOKUP(W1560,Categories!$M$155:$N$866,2,FALSE()))</f>
        <v/>
      </c>
      <c r="U1560" s="62"/>
      <c r="V1560" s="63"/>
      <c r="W1560" s="64"/>
      <c r="X1560" s="65"/>
      <c r="Y1560" s="66" t="str">
        <f aca="false">IF(ISERROR(VLOOKUP(T1560,'Target Margins'!A:F,5,FALSE())),"",VLOOKUP(T1560,'Target Margins'!A:F,5,FALSE()))</f>
        <v/>
      </c>
    </row>
    <row r="1561" customFormat="false" ht="13" hidden="false" customHeight="true" outlineLevel="0" collapsed="false">
      <c r="A1561" s="46"/>
      <c r="B1561" s="47"/>
      <c r="C1561" s="48"/>
      <c r="D1561" s="48"/>
      <c r="E1561" s="49"/>
      <c r="F1561" s="50"/>
      <c r="G1561" s="51"/>
      <c r="H1561" s="51"/>
      <c r="I1561" s="52"/>
      <c r="J1561" s="53"/>
      <c r="K1561" s="54" t="n">
        <f aca="false">I1561-(I1561*J1561)</f>
        <v>0</v>
      </c>
      <c r="L1561" s="54"/>
      <c r="M1561" s="55"/>
      <c r="N1561" s="56" t="n">
        <f aca="false">IF(M1561="",(K1561),(K1561/M1561))</f>
        <v>0</v>
      </c>
      <c r="O1561" s="57" t="e">
        <f aca="false">(1-(N1561/R1561))</f>
        <v>#DIV/0!</v>
      </c>
      <c r="P1561" s="58"/>
      <c r="Q1561" s="58"/>
      <c r="R1561" s="59"/>
      <c r="S1561" s="60"/>
      <c r="T1561" s="61" t="str">
        <f aca="false">IF(W1561="","",VLOOKUP(W1561,Categories!$M$155:$N$866,2,FALSE()))</f>
        <v/>
      </c>
      <c r="U1561" s="62"/>
      <c r="V1561" s="63"/>
      <c r="W1561" s="64"/>
      <c r="X1561" s="65"/>
      <c r="Y1561" s="66" t="str">
        <f aca="false">IF(ISERROR(VLOOKUP(T1561,'Target Margins'!A:F,5,FALSE())),"",VLOOKUP(T1561,'Target Margins'!A:F,5,FALSE()))</f>
        <v/>
      </c>
    </row>
    <row r="1562" customFormat="false" ht="13" hidden="false" customHeight="true" outlineLevel="0" collapsed="false">
      <c r="A1562" s="46"/>
      <c r="B1562" s="47"/>
      <c r="C1562" s="48"/>
      <c r="D1562" s="48"/>
      <c r="E1562" s="49"/>
      <c r="F1562" s="50"/>
      <c r="G1562" s="51"/>
      <c r="H1562" s="51"/>
      <c r="I1562" s="52"/>
      <c r="J1562" s="53"/>
      <c r="K1562" s="54" t="n">
        <f aca="false">I1562-(I1562*J1562)</f>
        <v>0</v>
      </c>
      <c r="L1562" s="54"/>
      <c r="M1562" s="55"/>
      <c r="N1562" s="56" t="n">
        <f aca="false">IF(M1562="",(K1562),(K1562/M1562))</f>
        <v>0</v>
      </c>
      <c r="O1562" s="57" t="e">
        <f aca="false">(1-(N1562/R1562))</f>
        <v>#DIV/0!</v>
      </c>
      <c r="P1562" s="58"/>
      <c r="Q1562" s="58"/>
      <c r="R1562" s="59"/>
      <c r="S1562" s="60"/>
      <c r="T1562" s="61" t="str">
        <f aca="false">IF(W1562="","",VLOOKUP(W1562,Categories!$M$155:$N$866,2,FALSE()))</f>
        <v/>
      </c>
      <c r="U1562" s="62"/>
      <c r="V1562" s="63"/>
      <c r="W1562" s="64"/>
      <c r="X1562" s="65"/>
      <c r="Y1562" s="66" t="str">
        <f aca="false">IF(ISERROR(VLOOKUP(T1562,'Target Margins'!A:F,5,FALSE())),"",VLOOKUP(T1562,'Target Margins'!A:F,5,FALSE()))</f>
        <v/>
      </c>
    </row>
    <row r="1563" customFormat="false" ht="13" hidden="false" customHeight="true" outlineLevel="0" collapsed="false">
      <c r="A1563" s="46"/>
      <c r="B1563" s="47"/>
      <c r="C1563" s="48"/>
      <c r="D1563" s="48"/>
      <c r="E1563" s="49"/>
      <c r="F1563" s="50"/>
      <c r="G1563" s="51"/>
      <c r="H1563" s="51"/>
      <c r="I1563" s="52"/>
      <c r="J1563" s="53"/>
      <c r="K1563" s="54" t="n">
        <f aca="false">I1563-(I1563*J1563)</f>
        <v>0</v>
      </c>
      <c r="L1563" s="54"/>
      <c r="M1563" s="55"/>
      <c r="N1563" s="56" t="n">
        <f aca="false">IF(M1563="",(K1563),(K1563/M1563))</f>
        <v>0</v>
      </c>
      <c r="O1563" s="57" t="e">
        <f aca="false">(1-(N1563/R1563))</f>
        <v>#DIV/0!</v>
      </c>
      <c r="P1563" s="58"/>
      <c r="Q1563" s="58"/>
      <c r="R1563" s="59"/>
      <c r="S1563" s="60"/>
      <c r="T1563" s="61" t="str">
        <f aca="false">IF(W1563="","",VLOOKUP(W1563,Categories!$M$155:$N$866,2,FALSE()))</f>
        <v/>
      </c>
      <c r="U1563" s="62"/>
      <c r="V1563" s="63"/>
      <c r="W1563" s="64"/>
      <c r="X1563" s="65"/>
      <c r="Y1563" s="66" t="str">
        <f aca="false">IF(ISERROR(VLOOKUP(T1563,'Target Margins'!A:F,5,FALSE())),"",VLOOKUP(T1563,'Target Margins'!A:F,5,FALSE()))</f>
        <v/>
      </c>
    </row>
    <row r="1564" customFormat="false" ht="13" hidden="false" customHeight="true" outlineLevel="0" collapsed="false">
      <c r="A1564" s="46"/>
      <c r="B1564" s="47"/>
      <c r="C1564" s="48"/>
      <c r="D1564" s="48"/>
      <c r="E1564" s="49"/>
      <c r="F1564" s="50"/>
      <c r="G1564" s="51"/>
      <c r="H1564" s="51"/>
      <c r="I1564" s="52"/>
      <c r="J1564" s="53"/>
      <c r="K1564" s="54" t="n">
        <f aca="false">I1564-(I1564*J1564)</f>
        <v>0</v>
      </c>
      <c r="L1564" s="54"/>
      <c r="M1564" s="55"/>
      <c r="N1564" s="56" t="n">
        <f aca="false">IF(M1564="",(K1564),(K1564/M1564))</f>
        <v>0</v>
      </c>
      <c r="O1564" s="57" t="e">
        <f aca="false">(1-(N1564/R1564))</f>
        <v>#DIV/0!</v>
      </c>
      <c r="P1564" s="58"/>
      <c r="Q1564" s="58"/>
      <c r="R1564" s="59"/>
      <c r="S1564" s="60"/>
      <c r="T1564" s="61" t="str">
        <f aca="false">IF(W1564="","",VLOOKUP(W1564,Categories!$M$155:$N$866,2,FALSE()))</f>
        <v/>
      </c>
      <c r="U1564" s="62"/>
      <c r="V1564" s="63"/>
      <c r="W1564" s="64"/>
      <c r="X1564" s="65"/>
      <c r="Y1564" s="66" t="str">
        <f aca="false">IF(ISERROR(VLOOKUP(T1564,'Target Margins'!A:F,5,FALSE())),"",VLOOKUP(T1564,'Target Margins'!A:F,5,FALSE()))</f>
        <v/>
      </c>
    </row>
    <row r="1565" customFormat="false" ht="13" hidden="false" customHeight="true" outlineLevel="0" collapsed="false">
      <c r="A1565" s="46"/>
      <c r="B1565" s="47"/>
      <c r="C1565" s="48"/>
      <c r="D1565" s="48"/>
      <c r="E1565" s="49"/>
      <c r="F1565" s="50"/>
      <c r="G1565" s="51"/>
      <c r="H1565" s="51"/>
      <c r="I1565" s="52"/>
      <c r="J1565" s="53"/>
      <c r="K1565" s="54" t="n">
        <f aca="false">I1565-(I1565*J1565)</f>
        <v>0</v>
      </c>
      <c r="L1565" s="54"/>
      <c r="M1565" s="55"/>
      <c r="N1565" s="56" t="n">
        <f aca="false">IF(M1565="",(K1565),(K1565/M1565))</f>
        <v>0</v>
      </c>
      <c r="O1565" s="57" t="e">
        <f aca="false">(1-(N1565/R1565))</f>
        <v>#DIV/0!</v>
      </c>
      <c r="P1565" s="58"/>
      <c r="Q1565" s="58"/>
      <c r="R1565" s="59"/>
      <c r="S1565" s="60"/>
      <c r="T1565" s="61" t="str">
        <f aca="false">IF(W1565="","",VLOOKUP(W1565,Categories!$M$155:$N$866,2,FALSE()))</f>
        <v/>
      </c>
      <c r="U1565" s="62"/>
      <c r="V1565" s="63"/>
      <c r="W1565" s="64"/>
      <c r="X1565" s="65"/>
      <c r="Y1565" s="66" t="str">
        <f aca="false">IF(ISERROR(VLOOKUP(T1565,'Target Margins'!A:F,5,FALSE())),"",VLOOKUP(T1565,'Target Margins'!A:F,5,FALSE()))</f>
        <v/>
      </c>
    </row>
    <row r="1566" customFormat="false" ht="13" hidden="false" customHeight="true" outlineLevel="0" collapsed="false">
      <c r="A1566" s="46"/>
      <c r="B1566" s="47"/>
      <c r="C1566" s="48"/>
      <c r="D1566" s="48"/>
      <c r="E1566" s="49"/>
      <c r="F1566" s="50"/>
      <c r="G1566" s="51"/>
      <c r="H1566" s="51"/>
      <c r="I1566" s="52"/>
      <c r="J1566" s="53"/>
      <c r="K1566" s="54" t="n">
        <f aca="false">I1566-(I1566*J1566)</f>
        <v>0</v>
      </c>
      <c r="L1566" s="54"/>
      <c r="M1566" s="55"/>
      <c r="N1566" s="56" t="n">
        <f aca="false">IF(M1566="",(K1566),(K1566/M1566))</f>
        <v>0</v>
      </c>
      <c r="O1566" s="57" t="e">
        <f aca="false">(1-(N1566/R1566))</f>
        <v>#DIV/0!</v>
      </c>
      <c r="P1566" s="58"/>
      <c r="Q1566" s="58"/>
      <c r="R1566" s="59"/>
      <c r="S1566" s="60"/>
      <c r="T1566" s="61" t="str">
        <f aca="false">IF(W1566="","",VLOOKUP(W1566,Categories!$M$155:$N$866,2,FALSE()))</f>
        <v/>
      </c>
      <c r="U1566" s="62"/>
      <c r="V1566" s="63"/>
      <c r="W1566" s="64"/>
      <c r="X1566" s="65"/>
      <c r="Y1566" s="66" t="str">
        <f aca="false">IF(ISERROR(VLOOKUP(T1566,'Target Margins'!A:F,5,FALSE())),"",VLOOKUP(T1566,'Target Margins'!A:F,5,FALSE()))</f>
        <v/>
      </c>
    </row>
    <row r="1567" customFormat="false" ht="13" hidden="false" customHeight="true" outlineLevel="0" collapsed="false">
      <c r="A1567" s="46"/>
      <c r="B1567" s="47"/>
      <c r="C1567" s="48"/>
      <c r="D1567" s="48"/>
      <c r="E1567" s="49"/>
      <c r="F1567" s="50"/>
      <c r="G1567" s="51"/>
      <c r="H1567" s="51"/>
      <c r="I1567" s="52"/>
      <c r="J1567" s="53"/>
      <c r="K1567" s="54" t="n">
        <f aca="false">I1567-(I1567*J1567)</f>
        <v>0</v>
      </c>
      <c r="L1567" s="54"/>
      <c r="M1567" s="55"/>
      <c r="N1567" s="56" t="n">
        <f aca="false">IF(M1567="",(K1567),(K1567/M1567))</f>
        <v>0</v>
      </c>
      <c r="O1567" s="57" t="e">
        <f aca="false">(1-(N1567/R1567))</f>
        <v>#DIV/0!</v>
      </c>
      <c r="P1567" s="58"/>
      <c r="Q1567" s="58"/>
      <c r="R1567" s="59"/>
      <c r="S1567" s="60"/>
      <c r="T1567" s="61" t="str">
        <f aca="false">IF(W1567="","",VLOOKUP(W1567,Categories!$M$155:$N$866,2,FALSE()))</f>
        <v/>
      </c>
      <c r="U1567" s="62"/>
      <c r="V1567" s="63"/>
      <c r="W1567" s="64"/>
      <c r="X1567" s="65"/>
      <c r="Y1567" s="66" t="str">
        <f aca="false">IF(ISERROR(VLOOKUP(T1567,'Target Margins'!A:F,5,FALSE())),"",VLOOKUP(T1567,'Target Margins'!A:F,5,FALSE()))</f>
        <v/>
      </c>
    </row>
    <row r="1568" customFormat="false" ht="13" hidden="false" customHeight="true" outlineLevel="0" collapsed="false">
      <c r="A1568" s="46"/>
      <c r="B1568" s="47"/>
      <c r="C1568" s="48"/>
      <c r="D1568" s="48"/>
      <c r="E1568" s="49"/>
      <c r="F1568" s="50"/>
      <c r="G1568" s="51"/>
      <c r="H1568" s="51"/>
      <c r="I1568" s="52"/>
      <c r="J1568" s="53"/>
      <c r="K1568" s="54" t="n">
        <f aca="false">I1568-(I1568*J1568)</f>
        <v>0</v>
      </c>
      <c r="L1568" s="54"/>
      <c r="M1568" s="55"/>
      <c r="N1568" s="56" t="n">
        <f aca="false">IF(M1568="",(K1568),(K1568/M1568))</f>
        <v>0</v>
      </c>
      <c r="O1568" s="57" t="e">
        <f aca="false">(1-(N1568/R1568))</f>
        <v>#DIV/0!</v>
      </c>
      <c r="P1568" s="58"/>
      <c r="Q1568" s="58"/>
      <c r="R1568" s="59"/>
      <c r="S1568" s="60"/>
      <c r="T1568" s="61" t="str">
        <f aca="false">IF(W1568="","",VLOOKUP(W1568,Categories!$M$155:$N$866,2,FALSE()))</f>
        <v/>
      </c>
      <c r="U1568" s="62"/>
      <c r="V1568" s="63"/>
      <c r="W1568" s="64"/>
      <c r="X1568" s="65"/>
      <c r="Y1568" s="66" t="str">
        <f aca="false">IF(ISERROR(VLOOKUP(T1568,'Target Margins'!A:F,5,FALSE())),"",VLOOKUP(T1568,'Target Margins'!A:F,5,FALSE()))</f>
        <v/>
      </c>
    </row>
    <row r="1569" customFormat="false" ht="13" hidden="false" customHeight="true" outlineLevel="0" collapsed="false">
      <c r="A1569" s="46"/>
      <c r="B1569" s="47"/>
      <c r="C1569" s="48"/>
      <c r="D1569" s="48"/>
      <c r="E1569" s="49"/>
      <c r="F1569" s="50"/>
      <c r="G1569" s="51"/>
      <c r="H1569" s="51"/>
      <c r="I1569" s="52"/>
      <c r="J1569" s="53"/>
      <c r="K1569" s="54" t="n">
        <f aca="false">I1569-(I1569*J1569)</f>
        <v>0</v>
      </c>
      <c r="L1569" s="54"/>
      <c r="M1569" s="55"/>
      <c r="N1569" s="56" t="n">
        <f aca="false">IF(M1569="",(K1569),(K1569/M1569))</f>
        <v>0</v>
      </c>
      <c r="O1569" s="57" t="e">
        <f aca="false">(1-(N1569/R1569))</f>
        <v>#DIV/0!</v>
      </c>
      <c r="P1569" s="58"/>
      <c r="Q1569" s="58"/>
      <c r="R1569" s="59"/>
      <c r="S1569" s="60"/>
      <c r="T1569" s="61" t="str">
        <f aca="false">IF(W1569="","",VLOOKUP(W1569,Categories!$M$155:$N$866,2,FALSE()))</f>
        <v/>
      </c>
      <c r="U1569" s="62"/>
      <c r="V1569" s="63"/>
      <c r="W1569" s="64"/>
      <c r="X1569" s="65"/>
      <c r="Y1569" s="66" t="str">
        <f aca="false">IF(ISERROR(VLOOKUP(T1569,'Target Margins'!A:F,5,FALSE())),"",VLOOKUP(T1569,'Target Margins'!A:F,5,FALSE()))</f>
        <v/>
      </c>
    </row>
    <row r="1570" customFormat="false" ht="13" hidden="false" customHeight="true" outlineLevel="0" collapsed="false">
      <c r="A1570" s="46"/>
      <c r="B1570" s="47"/>
      <c r="C1570" s="48"/>
      <c r="D1570" s="48"/>
      <c r="E1570" s="49"/>
      <c r="F1570" s="50"/>
      <c r="G1570" s="51"/>
      <c r="H1570" s="51"/>
      <c r="I1570" s="52"/>
      <c r="J1570" s="53"/>
      <c r="K1570" s="54" t="n">
        <f aca="false">I1570-(I1570*J1570)</f>
        <v>0</v>
      </c>
      <c r="L1570" s="54"/>
      <c r="M1570" s="55"/>
      <c r="N1570" s="56" t="n">
        <f aca="false">IF(M1570="",(K1570),(K1570/M1570))</f>
        <v>0</v>
      </c>
      <c r="O1570" s="57" t="e">
        <f aca="false">(1-(N1570/R1570))</f>
        <v>#DIV/0!</v>
      </c>
      <c r="P1570" s="58"/>
      <c r="Q1570" s="58"/>
      <c r="R1570" s="59"/>
      <c r="S1570" s="60"/>
      <c r="T1570" s="61" t="str">
        <f aca="false">IF(W1570="","",VLOOKUP(W1570,Categories!$M$155:$N$866,2,FALSE()))</f>
        <v/>
      </c>
      <c r="U1570" s="62"/>
      <c r="V1570" s="63"/>
      <c r="W1570" s="64"/>
      <c r="X1570" s="65"/>
      <c r="Y1570" s="66" t="str">
        <f aca="false">IF(ISERROR(VLOOKUP(T1570,'Target Margins'!A:F,5,FALSE())),"",VLOOKUP(T1570,'Target Margins'!A:F,5,FALSE()))</f>
        <v/>
      </c>
    </row>
    <row r="1571" customFormat="false" ht="13" hidden="false" customHeight="true" outlineLevel="0" collapsed="false">
      <c r="A1571" s="46"/>
      <c r="B1571" s="47"/>
      <c r="C1571" s="48"/>
      <c r="D1571" s="48"/>
      <c r="E1571" s="49"/>
      <c r="F1571" s="50"/>
      <c r="G1571" s="51"/>
      <c r="H1571" s="51"/>
      <c r="I1571" s="52"/>
      <c r="J1571" s="53"/>
      <c r="K1571" s="54" t="n">
        <f aca="false">I1571-(I1571*J1571)</f>
        <v>0</v>
      </c>
      <c r="L1571" s="54"/>
      <c r="M1571" s="55"/>
      <c r="N1571" s="56" t="n">
        <f aca="false">IF(M1571="",(K1571),(K1571/M1571))</f>
        <v>0</v>
      </c>
      <c r="O1571" s="57" t="e">
        <f aca="false">(1-(N1571/R1571))</f>
        <v>#DIV/0!</v>
      </c>
      <c r="P1571" s="58"/>
      <c r="Q1571" s="58"/>
      <c r="R1571" s="59"/>
      <c r="S1571" s="60"/>
      <c r="T1571" s="61" t="str">
        <f aca="false">IF(W1571="","",VLOOKUP(W1571,Categories!$M$155:$N$866,2,FALSE()))</f>
        <v/>
      </c>
      <c r="U1571" s="62"/>
      <c r="V1571" s="63"/>
      <c r="W1571" s="64"/>
      <c r="X1571" s="65"/>
      <c r="Y1571" s="66" t="str">
        <f aca="false">IF(ISERROR(VLOOKUP(T1571,'Target Margins'!A:F,5,FALSE())),"",VLOOKUP(T1571,'Target Margins'!A:F,5,FALSE()))</f>
        <v/>
      </c>
    </row>
    <row r="1572" customFormat="false" ht="13" hidden="false" customHeight="true" outlineLevel="0" collapsed="false">
      <c r="A1572" s="46"/>
      <c r="B1572" s="47"/>
      <c r="C1572" s="48"/>
      <c r="D1572" s="48"/>
      <c r="E1572" s="49"/>
      <c r="F1572" s="50"/>
      <c r="G1572" s="51"/>
      <c r="H1572" s="51"/>
      <c r="I1572" s="52"/>
      <c r="J1572" s="53"/>
      <c r="K1572" s="54" t="n">
        <f aca="false">I1572-(I1572*J1572)</f>
        <v>0</v>
      </c>
      <c r="L1572" s="54"/>
      <c r="M1572" s="55"/>
      <c r="N1572" s="56" t="n">
        <f aca="false">IF(M1572="",(K1572),(K1572/M1572))</f>
        <v>0</v>
      </c>
      <c r="O1572" s="57" t="e">
        <f aca="false">(1-(N1572/R1572))</f>
        <v>#DIV/0!</v>
      </c>
      <c r="P1572" s="58"/>
      <c r="Q1572" s="58"/>
      <c r="R1572" s="59"/>
      <c r="S1572" s="60"/>
      <c r="T1572" s="61" t="str">
        <f aca="false">IF(W1572="","",VLOOKUP(W1572,Categories!$M$155:$N$866,2,FALSE()))</f>
        <v/>
      </c>
      <c r="U1572" s="62"/>
      <c r="V1572" s="63"/>
      <c r="W1572" s="64"/>
      <c r="X1572" s="65"/>
      <c r="Y1572" s="66" t="str">
        <f aca="false">IF(ISERROR(VLOOKUP(T1572,'Target Margins'!A:F,5,FALSE())),"",VLOOKUP(T1572,'Target Margins'!A:F,5,FALSE()))</f>
        <v/>
      </c>
    </row>
    <row r="1573" customFormat="false" ht="13" hidden="false" customHeight="true" outlineLevel="0" collapsed="false">
      <c r="A1573" s="46"/>
      <c r="B1573" s="47"/>
      <c r="C1573" s="48"/>
      <c r="D1573" s="48"/>
      <c r="E1573" s="49"/>
      <c r="F1573" s="50"/>
      <c r="G1573" s="51"/>
      <c r="H1573" s="51"/>
      <c r="I1573" s="52"/>
      <c r="J1573" s="53"/>
      <c r="K1573" s="54" t="n">
        <f aca="false">I1573-(I1573*J1573)</f>
        <v>0</v>
      </c>
      <c r="L1573" s="54"/>
      <c r="M1573" s="55"/>
      <c r="N1573" s="56" t="n">
        <f aca="false">IF(M1573="",(K1573),(K1573/M1573))</f>
        <v>0</v>
      </c>
      <c r="O1573" s="57" t="e">
        <f aca="false">(1-(N1573/R1573))</f>
        <v>#DIV/0!</v>
      </c>
      <c r="P1573" s="58"/>
      <c r="Q1573" s="58"/>
      <c r="R1573" s="59"/>
      <c r="S1573" s="60"/>
      <c r="T1573" s="61" t="str">
        <f aca="false">IF(W1573="","",VLOOKUP(W1573,Categories!$M$155:$N$866,2,FALSE()))</f>
        <v/>
      </c>
      <c r="U1573" s="62"/>
      <c r="V1573" s="63"/>
      <c r="W1573" s="64"/>
      <c r="X1573" s="65"/>
      <c r="Y1573" s="66" t="str">
        <f aca="false">IF(ISERROR(VLOOKUP(T1573,'Target Margins'!A:F,5,FALSE())),"",VLOOKUP(T1573,'Target Margins'!A:F,5,FALSE()))</f>
        <v/>
      </c>
    </row>
    <row r="1574" customFormat="false" ht="13" hidden="false" customHeight="true" outlineLevel="0" collapsed="false">
      <c r="A1574" s="46"/>
      <c r="B1574" s="47"/>
      <c r="C1574" s="48"/>
      <c r="D1574" s="48"/>
      <c r="E1574" s="49"/>
      <c r="F1574" s="50"/>
      <c r="G1574" s="51"/>
      <c r="H1574" s="51"/>
      <c r="I1574" s="52"/>
      <c r="J1574" s="53"/>
      <c r="K1574" s="54" t="n">
        <f aca="false">I1574-(I1574*J1574)</f>
        <v>0</v>
      </c>
      <c r="L1574" s="54"/>
      <c r="M1574" s="55"/>
      <c r="N1574" s="56" t="n">
        <f aca="false">IF(M1574="",(K1574),(K1574/M1574))</f>
        <v>0</v>
      </c>
      <c r="O1574" s="57" t="e">
        <f aca="false">(1-(N1574/R1574))</f>
        <v>#DIV/0!</v>
      </c>
      <c r="P1574" s="58"/>
      <c r="Q1574" s="58"/>
      <c r="R1574" s="59"/>
      <c r="S1574" s="60"/>
      <c r="T1574" s="61" t="str">
        <f aca="false">IF(W1574="","",VLOOKUP(W1574,Categories!$M$155:$N$866,2,FALSE()))</f>
        <v/>
      </c>
      <c r="U1574" s="62"/>
      <c r="V1574" s="63"/>
      <c r="W1574" s="64"/>
      <c r="X1574" s="65"/>
      <c r="Y1574" s="66" t="str">
        <f aca="false">IF(ISERROR(VLOOKUP(T1574,'Target Margins'!A:F,5,FALSE())),"",VLOOKUP(T1574,'Target Margins'!A:F,5,FALSE()))</f>
        <v/>
      </c>
    </row>
    <row r="1575" customFormat="false" ht="13" hidden="false" customHeight="true" outlineLevel="0" collapsed="false">
      <c r="A1575" s="46"/>
      <c r="B1575" s="47"/>
      <c r="C1575" s="48"/>
      <c r="D1575" s="48"/>
      <c r="E1575" s="49"/>
      <c r="F1575" s="50"/>
      <c r="G1575" s="51"/>
      <c r="H1575" s="51"/>
      <c r="I1575" s="52"/>
      <c r="J1575" s="53"/>
      <c r="K1575" s="54" t="n">
        <f aca="false">I1575-(I1575*J1575)</f>
        <v>0</v>
      </c>
      <c r="L1575" s="54"/>
      <c r="M1575" s="55"/>
      <c r="N1575" s="56" t="n">
        <f aca="false">IF(M1575="",(K1575),(K1575/M1575))</f>
        <v>0</v>
      </c>
      <c r="O1575" s="57" t="e">
        <f aca="false">(1-(N1575/R1575))</f>
        <v>#DIV/0!</v>
      </c>
      <c r="P1575" s="58"/>
      <c r="Q1575" s="58"/>
      <c r="R1575" s="59"/>
      <c r="S1575" s="60"/>
      <c r="T1575" s="61" t="str">
        <f aca="false">IF(W1575="","",VLOOKUP(W1575,Categories!$M$155:$N$866,2,FALSE()))</f>
        <v/>
      </c>
      <c r="U1575" s="62"/>
      <c r="V1575" s="63"/>
      <c r="W1575" s="64"/>
      <c r="X1575" s="65"/>
      <c r="Y1575" s="66" t="str">
        <f aca="false">IF(ISERROR(VLOOKUP(T1575,'Target Margins'!A:F,5,FALSE())),"",VLOOKUP(T1575,'Target Margins'!A:F,5,FALSE()))</f>
        <v/>
      </c>
    </row>
    <row r="1576" customFormat="false" ht="13" hidden="false" customHeight="true" outlineLevel="0" collapsed="false">
      <c r="A1576" s="46"/>
      <c r="B1576" s="47"/>
      <c r="C1576" s="48"/>
      <c r="D1576" s="48"/>
      <c r="E1576" s="49"/>
      <c r="F1576" s="50"/>
      <c r="G1576" s="51"/>
      <c r="H1576" s="51"/>
      <c r="I1576" s="52"/>
      <c r="J1576" s="53"/>
      <c r="K1576" s="54" t="n">
        <f aca="false">I1576-(I1576*J1576)</f>
        <v>0</v>
      </c>
      <c r="L1576" s="54"/>
      <c r="M1576" s="55"/>
      <c r="N1576" s="56" t="n">
        <f aca="false">IF(M1576="",(K1576),(K1576/M1576))</f>
        <v>0</v>
      </c>
      <c r="O1576" s="57" t="e">
        <f aca="false">(1-(N1576/R1576))</f>
        <v>#DIV/0!</v>
      </c>
      <c r="P1576" s="58"/>
      <c r="Q1576" s="58"/>
      <c r="R1576" s="59"/>
      <c r="S1576" s="60"/>
      <c r="T1576" s="61" t="str">
        <f aca="false">IF(W1576="","",VLOOKUP(W1576,Categories!$M$155:$N$866,2,FALSE()))</f>
        <v/>
      </c>
      <c r="U1576" s="62"/>
      <c r="V1576" s="63"/>
      <c r="W1576" s="64"/>
      <c r="X1576" s="65"/>
      <c r="Y1576" s="66" t="str">
        <f aca="false">IF(ISERROR(VLOOKUP(T1576,'Target Margins'!A:F,5,FALSE())),"",VLOOKUP(T1576,'Target Margins'!A:F,5,FALSE()))</f>
        <v/>
      </c>
    </row>
    <row r="1577" customFormat="false" ht="13" hidden="false" customHeight="true" outlineLevel="0" collapsed="false">
      <c r="A1577" s="46"/>
      <c r="B1577" s="47"/>
      <c r="C1577" s="48"/>
      <c r="D1577" s="48"/>
      <c r="E1577" s="49"/>
      <c r="F1577" s="50"/>
      <c r="G1577" s="51"/>
      <c r="H1577" s="51"/>
      <c r="I1577" s="52"/>
      <c r="J1577" s="53"/>
      <c r="K1577" s="54" t="n">
        <f aca="false">I1577-(I1577*J1577)</f>
        <v>0</v>
      </c>
      <c r="L1577" s="54"/>
      <c r="M1577" s="55"/>
      <c r="N1577" s="56" t="n">
        <f aca="false">IF(M1577="",(K1577),(K1577/M1577))</f>
        <v>0</v>
      </c>
      <c r="O1577" s="57" t="e">
        <f aca="false">(1-(N1577/R1577))</f>
        <v>#DIV/0!</v>
      </c>
      <c r="P1577" s="58"/>
      <c r="Q1577" s="58"/>
      <c r="R1577" s="59"/>
      <c r="S1577" s="60"/>
      <c r="T1577" s="61" t="str">
        <f aca="false">IF(W1577="","",VLOOKUP(W1577,Categories!$M$155:$N$866,2,FALSE()))</f>
        <v/>
      </c>
      <c r="U1577" s="62"/>
      <c r="V1577" s="63"/>
      <c r="W1577" s="64"/>
      <c r="X1577" s="65"/>
      <c r="Y1577" s="66" t="str">
        <f aca="false">IF(ISERROR(VLOOKUP(T1577,'Target Margins'!A:F,5,FALSE())),"",VLOOKUP(T1577,'Target Margins'!A:F,5,FALSE()))</f>
        <v/>
      </c>
    </row>
    <row r="1578" customFormat="false" ht="13" hidden="false" customHeight="true" outlineLevel="0" collapsed="false">
      <c r="A1578" s="46"/>
      <c r="B1578" s="47"/>
      <c r="C1578" s="48"/>
      <c r="D1578" s="48"/>
      <c r="E1578" s="49"/>
      <c r="F1578" s="50"/>
      <c r="G1578" s="51"/>
      <c r="H1578" s="51"/>
      <c r="I1578" s="52"/>
      <c r="J1578" s="53"/>
      <c r="K1578" s="54" t="n">
        <f aca="false">I1578-(I1578*J1578)</f>
        <v>0</v>
      </c>
      <c r="L1578" s="54"/>
      <c r="M1578" s="55"/>
      <c r="N1578" s="56" t="n">
        <f aca="false">IF(M1578="",(K1578),(K1578/M1578))</f>
        <v>0</v>
      </c>
      <c r="O1578" s="57" t="e">
        <f aca="false">(1-(N1578/R1578))</f>
        <v>#DIV/0!</v>
      </c>
      <c r="P1578" s="58"/>
      <c r="Q1578" s="58"/>
      <c r="R1578" s="59"/>
      <c r="S1578" s="60"/>
      <c r="T1578" s="61" t="str">
        <f aca="false">IF(W1578="","",VLOOKUP(W1578,Categories!$M$155:$N$866,2,FALSE()))</f>
        <v/>
      </c>
      <c r="U1578" s="62"/>
      <c r="V1578" s="63"/>
      <c r="W1578" s="64"/>
      <c r="X1578" s="65"/>
      <c r="Y1578" s="66" t="str">
        <f aca="false">IF(ISERROR(VLOOKUP(T1578,'Target Margins'!A:F,5,FALSE())),"",VLOOKUP(T1578,'Target Margins'!A:F,5,FALSE()))</f>
        <v/>
      </c>
    </row>
    <row r="1579" customFormat="false" ht="13" hidden="false" customHeight="true" outlineLevel="0" collapsed="false">
      <c r="A1579" s="46"/>
      <c r="B1579" s="47"/>
      <c r="C1579" s="48"/>
      <c r="D1579" s="48"/>
      <c r="E1579" s="49"/>
      <c r="F1579" s="50"/>
      <c r="G1579" s="51"/>
      <c r="H1579" s="51"/>
      <c r="I1579" s="52"/>
      <c r="J1579" s="53"/>
      <c r="K1579" s="54" t="n">
        <f aca="false">I1579-(I1579*J1579)</f>
        <v>0</v>
      </c>
      <c r="L1579" s="54"/>
      <c r="M1579" s="55"/>
      <c r="N1579" s="56" t="n">
        <f aca="false">IF(M1579="",(K1579),(K1579/M1579))</f>
        <v>0</v>
      </c>
      <c r="O1579" s="57" t="e">
        <f aca="false">(1-(N1579/R1579))</f>
        <v>#DIV/0!</v>
      </c>
      <c r="P1579" s="58"/>
      <c r="Q1579" s="58"/>
      <c r="R1579" s="59"/>
      <c r="S1579" s="60"/>
      <c r="T1579" s="61" t="str">
        <f aca="false">IF(W1579="","",VLOOKUP(W1579,Categories!$M$155:$N$866,2,FALSE()))</f>
        <v/>
      </c>
      <c r="U1579" s="62"/>
      <c r="V1579" s="63"/>
      <c r="W1579" s="64"/>
      <c r="X1579" s="65"/>
      <c r="Y1579" s="66" t="str">
        <f aca="false">IF(ISERROR(VLOOKUP(T1579,'Target Margins'!A:F,5,FALSE())),"",VLOOKUP(T1579,'Target Margins'!A:F,5,FALSE()))</f>
        <v/>
      </c>
    </row>
    <row r="1580" customFormat="false" ht="13" hidden="false" customHeight="true" outlineLevel="0" collapsed="false">
      <c r="A1580" s="46"/>
      <c r="B1580" s="47"/>
      <c r="C1580" s="48"/>
      <c r="D1580" s="48"/>
      <c r="E1580" s="49"/>
      <c r="F1580" s="50"/>
      <c r="G1580" s="51"/>
      <c r="H1580" s="51"/>
      <c r="I1580" s="52"/>
      <c r="J1580" s="53"/>
      <c r="K1580" s="54" t="n">
        <f aca="false">I1580-(I1580*J1580)</f>
        <v>0</v>
      </c>
      <c r="L1580" s="54"/>
      <c r="M1580" s="55"/>
      <c r="N1580" s="56" t="n">
        <f aca="false">IF(M1580="",(K1580),(K1580/M1580))</f>
        <v>0</v>
      </c>
      <c r="O1580" s="57" t="e">
        <f aca="false">(1-(N1580/R1580))</f>
        <v>#DIV/0!</v>
      </c>
      <c r="P1580" s="58"/>
      <c r="Q1580" s="58"/>
      <c r="R1580" s="59"/>
      <c r="S1580" s="60"/>
      <c r="T1580" s="61" t="str">
        <f aca="false">IF(W1580="","",VLOOKUP(W1580,Categories!$M$155:$N$866,2,FALSE()))</f>
        <v/>
      </c>
      <c r="U1580" s="62"/>
      <c r="V1580" s="63"/>
      <c r="W1580" s="64"/>
      <c r="X1580" s="65"/>
      <c r="Y1580" s="66" t="str">
        <f aca="false">IF(ISERROR(VLOOKUP(T1580,'Target Margins'!A:F,5,FALSE())),"",VLOOKUP(T1580,'Target Margins'!A:F,5,FALSE()))</f>
        <v/>
      </c>
    </row>
    <row r="1581" customFormat="false" ht="13" hidden="false" customHeight="true" outlineLevel="0" collapsed="false">
      <c r="A1581" s="46"/>
      <c r="B1581" s="47"/>
      <c r="C1581" s="48"/>
      <c r="D1581" s="48"/>
      <c r="E1581" s="49"/>
      <c r="F1581" s="50"/>
      <c r="G1581" s="51"/>
      <c r="H1581" s="51"/>
      <c r="I1581" s="52"/>
      <c r="J1581" s="53"/>
      <c r="K1581" s="54" t="n">
        <f aca="false">I1581-(I1581*J1581)</f>
        <v>0</v>
      </c>
      <c r="L1581" s="54"/>
      <c r="M1581" s="55"/>
      <c r="N1581" s="56" t="n">
        <f aca="false">IF(M1581="",(K1581),(K1581/M1581))</f>
        <v>0</v>
      </c>
      <c r="O1581" s="57" t="e">
        <f aca="false">(1-(N1581/R1581))</f>
        <v>#DIV/0!</v>
      </c>
      <c r="P1581" s="58"/>
      <c r="Q1581" s="58"/>
      <c r="R1581" s="59"/>
      <c r="S1581" s="60"/>
      <c r="T1581" s="61" t="str">
        <f aca="false">IF(W1581="","",VLOOKUP(W1581,Categories!$M$155:$N$866,2,FALSE()))</f>
        <v/>
      </c>
      <c r="U1581" s="62"/>
      <c r="V1581" s="63"/>
      <c r="W1581" s="64"/>
      <c r="X1581" s="65"/>
      <c r="Y1581" s="66" t="str">
        <f aca="false">IF(ISERROR(VLOOKUP(T1581,'Target Margins'!A:F,5,FALSE())),"",VLOOKUP(T1581,'Target Margins'!A:F,5,FALSE()))</f>
        <v/>
      </c>
    </row>
    <row r="1582" customFormat="false" ht="13" hidden="false" customHeight="true" outlineLevel="0" collapsed="false">
      <c r="A1582" s="46"/>
      <c r="B1582" s="47"/>
      <c r="C1582" s="48"/>
      <c r="D1582" s="48"/>
      <c r="E1582" s="49"/>
      <c r="F1582" s="50"/>
      <c r="G1582" s="51"/>
      <c r="H1582" s="51"/>
      <c r="I1582" s="52"/>
      <c r="J1582" s="53"/>
      <c r="K1582" s="54" t="n">
        <f aca="false">I1582-(I1582*J1582)</f>
        <v>0</v>
      </c>
      <c r="L1582" s="54"/>
      <c r="M1582" s="55"/>
      <c r="N1582" s="56" t="n">
        <f aca="false">IF(M1582="",(K1582),(K1582/M1582))</f>
        <v>0</v>
      </c>
      <c r="O1582" s="57" t="e">
        <f aca="false">(1-(N1582/R1582))</f>
        <v>#DIV/0!</v>
      </c>
      <c r="P1582" s="58"/>
      <c r="Q1582" s="58"/>
      <c r="R1582" s="59"/>
      <c r="S1582" s="60"/>
      <c r="T1582" s="61" t="str">
        <f aca="false">IF(W1582="","",VLOOKUP(W1582,Categories!$M$155:$N$866,2,FALSE()))</f>
        <v/>
      </c>
      <c r="U1582" s="62"/>
      <c r="V1582" s="63"/>
      <c r="W1582" s="64"/>
      <c r="X1582" s="65"/>
      <c r="Y1582" s="66" t="str">
        <f aca="false">IF(ISERROR(VLOOKUP(T1582,'Target Margins'!A:F,5,FALSE())),"",VLOOKUP(T1582,'Target Margins'!A:F,5,FALSE()))</f>
        <v/>
      </c>
    </row>
    <row r="1583" customFormat="false" ht="13" hidden="false" customHeight="true" outlineLevel="0" collapsed="false">
      <c r="A1583" s="46"/>
      <c r="B1583" s="47"/>
      <c r="C1583" s="48"/>
      <c r="D1583" s="48"/>
      <c r="E1583" s="49"/>
      <c r="F1583" s="50"/>
      <c r="G1583" s="51"/>
      <c r="H1583" s="51"/>
      <c r="I1583" s="52"/>
      <c r="J1583" s="53"/>
      <c r="K1583" s="54" t="n">
        <f aca="false">I1583-(I1583*J1583)</f>
        <v>0</v>
      </c>
      <c r="L1583" s="54"/>
      <c r="M1583" s="55"/>
      <c r="N1583" s="56" t="n">
        <f aca="false">IF(M1583="",(K1583),(K1583/M1583))</f>
        <v>0</v>
      </c>
      <c r="O1583" s="57" t="e">
        <f aca="false">(1-(N1583/R1583))</f>
        <v>#DIV/0!</v>
      </c>
      <c r="P1583" s="58"/>
      <c r="Q1583" s="58"/>
      <c r="R1583" s="59"/>
      <c r="S1583" s="60"/>
      <c r="T1583" s="61" t="str">
        <f aca="false">IF(W1583="","",VLOOKUP(W1583,Categories!$M$155:$N$866,2,FALSE()))</f>
        <v/>
      </c>
      <c r="U1583" s="62"/>
      <c r="V1583" s="63"/>
      <c r="W1583" s="64"/>
      <c r="X1583" s="65"/>
      <c r="Y1583" s="66" t="str">
        <f aca="false">IF(ISERROR(VLOOKUP(T1583,'Target Margins'!A:F,5,FALSE())),"",VLOOKUP(T1583,'Target Margins'!A:F,5,FALSE()))</f>
        <v/>
      </c>
    </row>
    <row r="1584" customFormat="false" ht="13" hidden="false" customHeight="true" outlineLevel="0" collapsed="false">
      <c r="A1584" s="46"/>
      <c r="B1584" s="47"/>
      <c r="C1584" s="48"/>
      <c r="D1584" s="48"/>
      <c r="E1584" s="49"/>
      <c r="F1584" s="50"/>
      <c r="G1584" s="51"/>
      <c r="H1584" s="51"/>
      <c r="I1584" s="52"/>
      <c r="J1584" s="53"/>
      <c r="K1584" s="54" t="n">
        <f aca="false">I1584-(I1584*J1584)</f>
        <v>0</v>
      </c>
      <c r="L1584" s="54"/>
      <c r="M1584" s="55"/>
      <c r="N1584" s="56" t="n">
        <f aca="false">IF(M1584="",(K1584),(K1584/M1584))</f>
        <v>0</v>
      </c>
      <c r="O1584" s="57" t="e">
        <f aca="false">(1-(N1584/R1584))</f>
        <v>#DIV/0!</v>
      </c>
      <c r="P1584" s="58"/>
      <c r="Q1584" s="58"/>
      <c r="R1584" s="59"/>
      <c r="S1584" s="60"/>
      <c r="T1584" s="61" t="str">
        <f aca="false">IF(W1584="","",VLOOKUP(W1584,Categories!$M$155:$N$866,2,FALSE()))</f>
        <v/>
      </c>
      <c r="U1584" s="62"/>
      <c r="V1584" s="63"/>
      <c r="W1584" s="64"/>
      <c r="X1584" s="65"/>
      <c r="Y1584" s="66" t="str">
        <f aca="false">IF(ISERROR(VLOOKUP(T1584,'Target Margins'!A:F,5,FALSE())),"",VLOOKUP(T1584,'Target Margins'!A:F,5,FALSE()))</f>
        <v/>
      </c>
    </row>
    <row r="1585" customFormat="false" ht="13" hidden="false" customHeight="true" outlineLevel="0" collapsed="false">
      <c r="A1585" s="46"/>
      <c r="B1585" s="47"/>
      <c r="C1585" s="48"/>
      <c r="D1585" s="48"/>
      <c r="E1585" s="49"/>
      <c r="F1585" s="50"/>
      <c r="G1585" s="51"/>
      <c r="H1585" s="51"/>
      <c r="I1585" s="52"/>
      <c r="J1585" s="53"/>
      <c r="K1585" s="54" t="n">
        <f aca="false">I1585-(I1585*J1585)</f>
        <v>0</v>
      </c>
      <c r="L1585" s="54"/>
      <c r="M1585" s="55"/>
      <c r="N1585" s="56" t="n">
        <f aca="false">IF(M1585="",(K1585),(K1585/M1585))</f>
        <v>0</v>
      </c>
      <c r="O1585" s="57" t="e">
        <f aca="false">(1-(N1585/R1585))</f>
        <v>#DIV/0!</v>
      </c>
      <c r="P1585" s="58"/>
      <c r="Q1585" s="58"/>
      <c r="R1585" s="59"/>
      <c r="S1585" s="60"/>
      <c r="T1585" s="61" t="str">
        <f aca="false">IF(W1585="","",VLOOKUP(W1585,Categories!$M$155:$N$866,2,FALSE()))</f>
        <v/>
      </c>
      <c r="U1585" s="62"/>
      <c r="V1585" s="63"/>
      <c r="W1585" s="64"/>
      <c r="X1585" s="65"/>
      <c r="Y1585" s="66" t="str">
        <f aca="false">IF(ISERROR(VLOOKUP(T1585,'Target Margins'!A:F,5,FALSE())),"",VLOOKUP(T1585,'Target Margins'!A:F,5,FALSE()))</f>
        <v/>
      </c>
    </row>
    <row r="1586" customFormat="false" ht="13" hidden="false" customHeight="true" outlineLevel="0" collapsed="false">
      <c r="A1586" s="46"/>
      <c r="B1586" s="47"/>
      <c r="C1586" s="48"/>
      <c r="D1586" s="48"/>
      <c r="E1586" s="49"/>
      <c r="F1586" s="50"/>
      <c r="G1586" s="51"/>
      <c r="H1586" s="51"/>
      <c r="I1586" s="52"/>
      <c r="J1586" s="53"/>
      <c r="K1586" s="54" t="n">
        <f aca="false">I1586-(I1586*J1586)</f>
        <v>0</v>
      </c>
      <c r="L1586" s="54"/>
      <c r="M1586" s="55"/>
      <c r="N1586" s="56" t="n">
        <f aca="false">IF(M1586="",(K1586),(K1586/M1586))</f>
        <v>0</v>
      </c>
      <c r="O1586" s="57" t="e">
        <f aca="false">(1-(N1586/R1586))</f>
        <v>#DIV/0!</v>
      </c>
      <c r="P1586" s="58"/>
      <c r="Q1586" s="58"/>
      <c r="R1586" s="59"/>
      <c r="S1586" s="60"/>
      <c r="T1586" s="61" t="str">
        <f aca="false">IF(W1586="","",VLOOKUP(W1586,Categories!$M$155:$N$866,2,FALSE()))</f>
        <v/>
      </c>
      <c r="U1586" s="62"/>
      <c r="V1586" s="63"/>
      <c r="W1586" s="64"/>
      <c r="X1586" s="65"/>
      <c r="Y1586" s="66" t="str">
        <f aca="false">IF(ISERROR(VLOOKUP(T1586,'Target Margins'!A:F,5,FALSE())),"",VLOOKUP(T1586,'Target Margins'!A:F,5,FALSE()))</f>
        <v/>
      </c>
    </row>
    <row r="1587" customFormat="false" ht="13" hidden="false" customHeight="true" outlineLevel="0" collapsed="false">
      <c r="A1587" s="46"/>
      <c r="B1587" s="47"/>
      <c r="C1587" s="48"/>
      <c r="D1587" s="48"/>
      <c r="E1587" s="49"/>
      <c r="F1587" s="50"/>
      <c r="G1587" s="51"/>
      <c r="H1587" s="51"/>
      <c r="I1587" s="52"/>
      <c r="J1587" s="53"/>
      <c r="K1587" s="54" t="n">
        <f aca="false">I1587-(I1587*J1587)</f>
        <v>0</v>
      </c>
      <c r="L1587" s="54"/>
      <c r="M1587" s="55"/>
      <c r="N1587" s="56" t="n">
        <f aca="false">IF(M1587="",(K1587),(K1587/M1587))</f>
        <v>0</v>
      </c>
      <c r="O1587" s="57" t="e">
        <f aca="false">(1-(N1587/R1587))</f>
        <v>#DIV/0!</v>
      </c>
      <c r="P1587" s="58"/>
      <c r="Q1587" s="58"/>
      <c r="R1587" s="59"/>
      <c r="S1587" s="60"/>
      <c r="T1587" s="61" t="str">
        <f aca="false">IF(W1587="","",VLOOKUP(W1587,Categories!$M$155:$N$866,2,FALSE()))</f>
        <v/>
      </c>
      <c r="U1587" s="62"/>
      <c r="V1587" s="63"/>
      <c r="W1587" s="64"/>
      <c r="X1587" s="65"/>
      <c r="Y1587" s="66" t="str">
        <f aca="false">IF(ISERROR(VLOOKUP(T1587,'Target Margins'!A:F,5,FALSE())),"",VLOOKUP(T1587,'Target Margins'!A:F,5,FALSE()))</f>
        <v/>
      </c>
    </row>
    <row r="1588" customFormat="false" ht="13" hidden="false" customHeight="true" outlineLevel="0" collapsed="false">
      <c r="A1588" s="46"/>
      <c r="B1588" s="47"/>
      <c r="C1588" s="48"/>
      <c r="D1588" s="48"/>
      <c r="E1588" s="49"/>
      <c r="F1588" s="50"/>
      <c r="G1588" s="51"/>
      <c r="H1588" s="51"/>
      <c r="I1588" s="52"/>
      <c r="J1588" s="53"/>
      <c r="K1588" s="54" t="n">
        <f aca="false">I1588-(I1588*J1588)</f>
        <v>0</v>
      </c>
      <c r="L1588" s="54"/>
      <c r="M1588" s="55"/>
      <c r="N1588" s="56" t="n">
        <f aca="false">IF(M1588="",(K1588),(K1588/M1588))</f>
        <v>0</v>
      </c>
      <c r="O1588" s="57" t="e">
        <f aca="false">(1-(N1588/R1588))</f>
        <v>#DIV/0!</v>
      </c>
      <c r="P1588" s="58"/>
      <c r="Q1588" s="58"/>
      <c r="R1588" s="59"/>
      <c r="S1588" s="60"/>
      <c r="T1588" s="61" t="str">
        <f aca="false">IF(W1588="","",VLOOKUP(W1588,Categories!$M$155:$N$866,2,FALSE()))</f>
        <v/>
      </c>
      <c r="U1588" s="62"/>
      <c r="V1588" s="63"/>
      <c r="W1588" s="64"/>
      <c r="X1588" s="65"/>
      <c r="Y1588" s="66" t="str">
        <f aca="false">IF(ISERROR(VLOOKUP(T1588,'Target Margins'!A:F,5,FALSE())),"",VLOOKUP(T1588,'Target Margins'!A:F,5,FALSE()))</f>
        <v/>
      </c>
    </row>
    <row r="1589" customFormat="false" ht="13" hidden="false" customHeight="true" outlineLevel="0" collapsed="false">
      <c r="A1589" s="46"/>
      <c r="B1589" s="47"/>
      <c r="C1589" s="48"/>
      <c r="D1589" s="48"/>
      <c r="E1589" s="49"/>
      <c r="F1589" s="50"/>
      <c r="G1589" s="51"/>
      <c r="H1589" s="51"/>
      <c r="I1589" s="52"/>
      <c r="J1589" s="53"/>
      <c r="K1589" s="54" t="n">
        <f aca="false">I1589-(I1589*J1589)</f>
        <v>0</v>
      </c>
      <c r="L1589" s="54"/>
      <c r="M1589" s="55"/>
      <c r="N1589" s="56" t="n">
        <f aca="false">IF(M1589="",(K1589),(K1589/M1589))</f>
        <v>0</v>
      </c>
      <c r="O1589" s="57" t="e">
        <f aca="false">(1-(N1589/R1589))</f>
        <v>#DIV/0!</v>
      </c>
      <c r="P1589" s="58"/>
      <c r="Q1589" s="58"/>
      <c r="R1589" s="59"/>
      <c r="S1589" s="60"/>
      <c r="T1589" s="61" t="str">
        <f aca="false">IF(W1589="","",VLOOKUP(W1589,Categories!$M$155:$N$866,2,FALSE()))</f>
        <v/>
      </c>
      <c r="U1589" s="62"/>
      <c r="V1589" s="63"/>
      <c r="W1589" s="64"/>
      <c r="X1589" s="65"/>
      <c r="Y1589" s="66" t="str">
        <f aca="false">IF(ISERROR(VLOOKUP(T1589,'Target Margins'!A:F,5,FALSE())),"",VLOOKUP(T1589,'Target Margins'!A:F,5,FALSE()))</f>
        <v/>
      </c>
    </row>
    <row r="1590" customFormat="false" ht="13" hidden="false" customHeight="true" outlineLevel="0" collapsed="false">
      <c r="A1590" s="46"/>
      <c r="B1590" s="47"/>
      <c r="C1590" s="48"/>
      <c r="D1590" s="48"/>
      <c r="E1590" s="49"/>
      <c r="F1590" s="50"/>
      <c r="G1590" s="51"/>
      <c r="H1590" s="51"/>
      <c r="I1590" s="52"/>
      <c r="J1590" s="53"/>
      <c r="K1590" s="54" t="n">
        <f aca="false">I1590-(I1590*J1590)</f>
        <v>0</v>
      </c>
      <c r="L1590" s="54"/>
      <c r="M1590" s="55"/>
      <c r="N1590" s="56" t="n">
        <f aca="false">IF(M1590="",(K1590),(K1590/M1590))</f>
        <v>0</v>
      </c>
      <c r="O1590" s="57" t="e">
        <f aca="false">(1-(N1590/R1590))</f>
        <v>#DIV/0!</v>
      </c>
      <c r="P1590" s="58"/>
      <c r="Q1590" s="58"/>
      <c r="R1590" s="59"/>
      <c r="S1590" s="60"/>
      <c r="T1590" s="61" t="str">
        <f aca="false">IF(W1590="","",VLOOKUP(W1590,Categories!$M$155:$N$866,2,FALSE()))</f>
        <v/>
      </c>
      <c r="U1590" s="62"/>
      <c r="V1590" s="63"/>
      <c r="W1590" s="64"/>
      <c r="X1590" s="65"/>
      <c r="Y1590" s="66" t="str">
        <f aca="false">IF(ISERROR(VLOOKUP(T1590,'Target Margins'!A:F,5,FALSE())),"",VLOOKUP(T1590,'Target Margins'!A:F,5,FALSE()))</f>
        <v/>
      </c>
    </row>
    <row r="1591" customFormat="false" ht="13" hidden="false" customHeight="true" outlineLevel="0" collapsed="false">
      <c r="A1591" s="46"/>
      <c r="B1591" s="47"/>
      <c r="C1591" s="48"/>
      <c r="D1591" s="48"/>
      <c r="E1591" s="49"/>
      <c r="F1591" s="50"/>
      <c r="G1591" s="51"/>
      <c r="H1591" s="51"/>
      <c r="I1591" s="52"/>
      <c r="J1591" s="53"/>
      <c r="K1591" s="54" t="n">
        <f aca="false">I1591-(I1591*J1591)</f>
        <v>0</v>
      </c>
      <c r="L1591" s="54"/>
      <c r="M1591" s="55"/>
      <c r="N1591" s="56" t="n">
        <f aca="false">IF(M1591="",(K1591),(K1591/M1591))</f>
        <v>0</v>
      </c>
      <c r="O1591" s="57" t="e">
        <f aca="false">(1-(N1591/R1591))</f>
        <v>#DIV/0!</v>
      </c>
      <c r="P1591" s="58"/>
      <c r="Q1591" s="58"/>
      <c r="R1591" s="59"/>
      <c r="S1591" s="60"/>
      <c r="T1591" s="61" t="str">
        <f aca="false">IF(W1591="","",VLOOKUP(W1591,Categories!$M$155:$N$866,2,FALSE()))</f>
        <v/>
      </c>
      <c r="U1591" s="62"/>
      <c r="V1591" s="63"/>
      <c r="W1591" s="64"/>
      <c r="X1591" s="65"/>
      <c r="Y1591" s="66" t="str">
        <f aca="false">IF(ISERROR(VLOOKUP(T1591,'Target Margins'!A:F,5,FALSE())),"",VLOOKUP(T1591,'Target Margins'!A:F,5,FALSE()))</f>
        <v/>
      </c>
    </row>
    <row r="1592" customFormat="false" ht="13" hidden="false" customHeight="true" outlineLevel="0" collapsed="false">
      <c r="A1592" s="46"/>
      <c r="B1592" s="47"/>
      <c r="C1592" s="48"/>
      <c r="D1592" s="48"/>
      <c r="E1592" s="49"/>
      <c r="F1592" s="50"/>
      <c r="G1592" s="51"/>
      <c r="H1592" s="51"/>
      <c r="I1592" s="52"/>
      <c r="J1592" s="53"/>
      <c r="K1592" s="54" t="n">
        <f aca="false">I1592-(I1592*J1592)</f>
        <v>0</v>
      </c>
      <c r="L1592" s="54"/>
      <c r="M1592" s="55"/>
      <c r="N1592" s="56" t="n">
        <f aca="false">IF(M1592="",(K1592),(K1592/M1592))</f>
        <v>0</v>
      </c>
      <c r="O1592" s="57" t="e">
        <f aca="false">(1-(N1592/R1592))</f>
        <v>#DIV/0!</v>
      </c>
      <c r="P1592" s="58"/>
      <c r="Q1592" s="58"/>
      <c r="R1592" s="59"/>
      <c r="S1592" s="60"/>
      <c r="T1592" s="61" t="str">
        <f aca="false">IF(W1592="","",VLOOKUP(W1592,Categories!$M$155:$N$866,2,FALSE()))</f>
        <v/>
      </c>
      <c r="U1592" s="62"/>
      <c r="V1592" s="63"/>
      <c r="W1592" s="64"/>
      <c r="X1592" s="65"/>
      <c r="Y1592" s="66" t="str">
        <f aca="false">IF(ISERROR(VLOOKUP(T1592,'Target Margins'!A:F,5,FALSE())),"",VLOOKUP(T1592,'Target Margins'!A:F,5,FALSE()))</f>
        <v/>
      </c>
    </row>
    <row r="1593" customFormat="false" ht="13" hidden="false" customHeight="true" outlineLevel="0" collapsed="false">
      <c r="A1593" s="46"/>
      <c r="B1593" s="47"/>
      <c r="C1593" s="48"/>
      <c r="D1593" s="48"/>
      <c r="E1593" s="49"/>
      <c r="F1593" s="50"/>
      <c r="G1593" s="51"/>
      <c r="H1593" s="51"/>
      <c r="I1593" s="52"/>
      <c r="J1593" s="53"/>
      <c r="K1593" s="54" t="n">
        <f aca="false">I1593-(I1593*J1593)</f>
        <v>0</v>
      </c>
      <c r="L1593" s="54"/>
      <c r="M1593" s="55"/>
      <c r="N1593" s="56" t="n">
        <f aca="false">IF(M1593="",(K1593),(K1593/M1593))</f>
        <v>0</v>
      </c>
      <c r="O1593" s="57" t="e">
        <f aca="false">(1-(N1593/R1593))</f>
        <v>#DIV/0!</v>
      </c>
      <c r="P1593" s="58"/>
      <c r="Q1593" s="58"/>
      <c r="R1593" s="59"/>
      <c r="S1593" s="60"/>
      <c r="T1593" s="61" t="str">
        <f aca="false">IF(W1593="","",VLOOKUP(W1593,Categories!$M$155:$N$866,2,FALSE()))</f>
        <v/>
      </c>
      <c r="U1593" s="62"/>
      <c r="V1593" s="63"/>
      <c r="W1593" s="64"/>
      <c r="X1593" s="65"/>
      <c r="Y1593" s="66" t="str">
        <f aca="false">IF(ISERROR(VLOOKUP(T1593,'Target Margins'!A:F,5,FALSE())),"",VLOOKUP(T1593,'Target Margins'!A:F,5,FALSE()))</f>
        <v/>
      </c>
    </row>
    <row r="1594" customFormat="false" ht="13" hidden="false" customHeight="true" outlineLevel="0" collapsed="false">
      <c r="A1594" s="46"/>
      <c r="B1594" s="47"/>
      <c r="C1594" s="48"/>
      <c r="D1594" s="48"/>
      <c r="E1594" s="49"/>
      <c r="F1594" s="50"/>
      <c r="G1594" s="51"/>
      <c r="H1594" s="51"/>
      <c r="I1594" s="52"/>
      <c r="J1594" s="53"/>
      <c r="K1594" s="54" t="n">
        <f aca="false">I1594-(I1594*J1594)</f>
        <v>0</v>
      </c>
      <c r="L1594" s="54"/>
      <c r="M1594" s="55"/>
      <c r="N1594" s="56" t="n">
        <f aca="false">IF(M1594="",(K1594),(K1594/M1594))</f>
        <v>0</v>
      </c>
      <c r="O1594" s="57" t="e">
        <f aca="false">(1-(N1594/R1594))</f>
        <v>#DIV/0!</v>
      </c>
      <c r="P1594" s="58"/>
      <c r="Q1594" s="58"/>
      <c r="R1594" s="59"/>
      <c r="S1594" s="60"/>
      <c r="T1594" s="61" t="str">
        <f aca="false">IF(W1594="","",VLOOKUP(W1594,Categories!$M$155:$N$866,2,FALSE()))</f>
        <v/>
      </c>
      <c r="U1594" s="62"/>
      <c r="V1594" s="63"/>
      <c r="W1594" s="64"/>
      <c r="X1594" s="65"/>
      <c r="Y1594" s="66" t="str">
        <f aca="false">IF(ISERROR(VLOOKUP(T1594,'Target Margins'!A:F,5,FALSE())),"",VLOOKUP(T1594,'Target Margins'!A:F,5,FALSE()))</f>
        <v/>
      </c>
    </row>
    <row r="1595" customFormat="false" ht="13" hidden="false" customHeight="true" outlineLevel="0" collapsed="false">
      <c r="A1595" s="46"/>
      <c r="B1595" s="47"/>
      <c r="C1595" s="48"/>
      <c r="D1595" s="48"/>
      <c r="E1595" s="49"/>
      <c r="F1595" s="50"/>
      <c r="G1595" s="51"/>
      <c r="H1595" s="51"/>
      <c r="I1595" s="52"/>
      <c r="J1595" s="53"/>
      <c r="K1595" s="54" t="n">
        <f aca="false">I1595-(I1595*J1595)</f>
        <v>0</v>
      </c>
      <c r="L1595" s="54"/>
      <c r="M1595" s="55"/>
      <c r="N1595" s="56" t="n">
        <f aca="false">IF(M1595="",(K1595),(K1595/M1595))</f>
        <v>0</v>
      </c>
      <c r="O1595" s="57" t="e">
        <f aca="false">(1-(N1595/R1595))</f>
        <v>#DIV/0!</v>
      </c>
      <c r="P1595" s="58"/>
      <c r="Q1595" s="58"/>
      <c r="R1595" s="59"/>
      <c r="S1595" s="60"/>
      <c r="T1595" s="61" t="str">
        <f aca="false">IF(W1595="","",VLOOKUP(W1595,Categories!$M$155:$N$866,2,FALSE()))</f>
        <v/>
      </c>
      <c r="U1595" s="62"/>
      <c r="V1595" s="63"/>
      <c r="W1595" s="64"/>
      <c r="X1595" s="65"/>
      <c r="Y1595" s="66" t="str">
        <f aca="false">IF(ISERROR(VLOOKUP(T1595,'Target Margins'!A:F,5,FALSE())),"",VLOOKUP(T1595,'Target Margins'!A:F,5,FALSE()))</f>
        <v/>
      </c>
    </row>
    <row r="1596" customFormat="false" ht="13" hidden="false" customHeight="true" outlineLevel="0" collapsed="false">
      <c r="A1596" s="46"/>
      <c r="B1596" s="47"/>
      <c r="C1596" s="48"/>
      <c r="D1596" s="48"/>
      <c r="E1596" s="49"/>
      <c r="F1596" s="50"/>
      <c r="G1596" s="51"/>
      <c r="H1596" s="51"/>
      <c r="I1596" s="52"/>
      <c r="J1596" s="53"/>
      <c r="K1596" s="54" t="n">
        <f aca="false">I1596-(I1596*J1596)</f>
        <v>0</v>
      </c>
      <c r="L1596" s="54"/>
      <c r="M1596" s="55"/>
      <c r="N1596" s="56" t="n">
        <f aca="false">IF(M1596="",(K1596),(K1596/M1596))</f>
        <v>0</v>
      </c>
      <c r="O1596" s="57" t="e">
        <f aca="false">(1-(N1596/R1596))</f>
        <v>#DIV/0!</v>
      </c>
      <c r="P1596" s="58"/>
      <c r="Q1596" s="58"/>
      <c r="R1596" s="59"/>
      <c r="S1596" s="60"/>
      <c r="T1596" s="61" t="str">
        <f aca="false">IF(W1596="","",VLOOKUP(W1596,Categories!$M$155:$N$866,2,FALSE()))</f>
        <v/>
      </c>
      <c r="U1596" s="62"/>
      <c r="V1596" s="63"/>
      <c r="W1596" s="64"/>
      <c r="X1596" s="65"/>
      <c r="Y1596" s="66" t="str">
        <f aca="false">IF(ISERROR(VLOOKUP(T1596,'Target Margins'!A:F,5,FALSE())),"",VLOOKUP(T1596,'Target Margins'!A:F,5,FALSE()))</f>
        <v/>
      </c>
    </row>
    <row r="1597" customFormat="false" ht="13" hidden="false" customHeight="true" outlineLevel="0" collapsed="false">
      <c r="A1597" s="46"/>
      <c r="B1597" s="47"/>
      <c r="C1597" s="48"/>
      <c r="D1597" s="48"/>
      <c r="E1597" s="49"/>
      <c r="F1597" s="50"/>
      <c r="G1597" s="51"/>
      <c r="H1597" s="51"/>
      <c r="I1597" s="52"/>
      <c r="J1597" s="53"/>
      <c r="K1597" s="54" t="n">
        <f aca="false">I1597-(I1597*J1597)</f>
        <v>0</v>
      </c>
      <c r="L1597" s="54"/>
      <c r="M1597" s="55"/>
      <c r="N1597" s="56" t="n">
        <f aca="false">IF(M1597="",(K1597),(K1597/M1597))</f>
        <v>0</v>
      </c>
      <c r="O1597" s="57" t="e">
        <f aca="false">(1-(N1597/R1597))</f>
        <v>#DIV/0!</v>
      </c>
      <c r="P1597" s="58"/>
      <c r="Q1597" s="58"/>
      <c r="R1597" s="59"/>
      <c r="S1597" s="60"/>
      <c r="T1597" s="61" t="str">
        <f aca="false">IF(W1597="","",VLOOKUP(W1597,Categories!$M$155:$N$866,2,FALSE()))</f>
        <v/>
      </c>
      <c r="U1597" s="62"/>
      <c r="V1597" s="63"/>
      <c r="W1597" s="64"/>
      <c r="X1597" s="65"/>
      <c r="Y1597" s="66" t="str">
        <f aca="false">IF(ISERROR(VLOOKUP(T1597,'Target Margins'!A:F,5,FALSE())),"",VLOOKUP(T1597,'Target Margins'!A:F,5,FALSE()))</f>
        <v/>
      </c>
    </row>
    <row r="1598" customFormat="false" ht="13" hidden="false" customHeight="true" outlineLevel="0" collapsed="false">
      <c r="A1598" s="46"/>
      <c r="B1598" s="47"/>
      <c r="C1598" s="48"/>
      <c r="D1598" s="48"/>
      <c r="E1598" s="49"/>
      <c r="F1598" s="50"/>
      <c r="G1598" s="51"/>
      <c r="H1598" s="51"/>
      <c r="I1598" s="52"/>
      <c r="J1598" s="53"/>
      <c r="K1598" s="54" t="n">
        <f aca="false">I1598-(I1598*J1598)</f>
        <v>0</v>
      </c>
      <c r="L1598" s="54"/>
      <c r="M1598" s="55"/>
      <c r="N1598" s="56" t="n">
        <f aca="false">IF(M1598="",(K1598),(K1598/M1598))</f>
        <v>0</v>
      </c>
      <c r="O1598" s="57" t="e">
        <f aca="false">(1-(N1598/R1598))</f>
        <v>#DIV/0!</v>
      </c>
      <c r="P1598" s="58"/>
      <c r="Q1598" s="58"/>
      <c r="R1598" s="59"/>
      <c r="S1598" s="60"/>
      <c r="T1598" s="61" t="str">
        <f aca="false">IF(W1598="","",VLOOKUP(W1598,Categories!$M$155:$N$866,2,FALSE()))</f>
        <v/>
      </c>
      <c r="U1598" s="62"/>
      <c r="V1598" s="63"/>
      <c r="W1598" s="64"/>
      <c r="X1598" s="65"/>
      <c r="Y1598" s="66" t="str">
        <f aca="false">IF(ISERROR(VLOOKUP(T1598,'Target Margins'!A:F,5,FALSE())),"",VLOOKUP(T1598,'Target Margins'!A:F,5,FALSE()))</f>
        <v/>
      </c>
    </row>
    <row r="1599" customFormat="false" ht="13" hidden="false" customHeight="true" outlineLevel="0" collapsed="false">
      <c r="A1599" s="46"/>
      <c r="B1599" s="47"/>
      <c r="C1599" s="48"/>
      <c r="D1599" s="48"/>
      <c r="E1599" s="49"/>
      <c r="F1599" s="50"/>
      <c r="G1599" s="51"/>
      <c r="H1599" s="51"/>
      <c r="I1599" s="52"/>
      <c r="J1599" s="53"/>
      <c r="K1599" s="54" t="n">
        <f aca="false">I1599-(I1599*J1599)</f>
        <v>0</v>
      </c>
      <c r="L1599" s="54"/>
      <c r="M1599" s="55"/>
      <c r="N1599" s="56" t="n">
        <f aca="false">IF(M1599="",(K1599),(K1599/M1599))</f>
        <v>0</v>
      </c>
      <c r="O1599" s="57" t="e">
        <f aca="false">(1-(N1599/R1599))</f>
        <v>#DIV/0!</v>
      </c>
      <c r="P1599" s="58"/>
      <c r="Q1599" s="58"/>
      <c r="R1599" s="59"/>
      <c r="S1599" s="60"/>
      <c r="T1599" s="61" t="str">
        <f aca="false">IF(W1599="","",VLOOKUP(W1599,Categories!$M$155:$N$866,2,FALSE()))</f>
        <v/>
      </c>
      <c r="U1599" s="62"/>
      <c r="V1599" s="63"/>
      <c r="W1599" s="64"/>
      <c r="X1599" s="65"/>
      <c r="Y1599" s="66" t="str">
        <f aca="false">IF(ISERROR(VLOOKUP(T1599,'Target Margins'!A:F,5,FALSE())),"",VLOOKUP(T1599,'Target Margins'!A:F,5,FALSE()))</f>
        <v/>
      </c>
    </row>
    <row r="1600" customFormat="false" ht="13" hidden="false" customHeight="true" outlineLevel="0" collapsed="false">
      <c r="A1600" s="46"/>
      <c r="B1600" s="47"/>
      <c r="C1600" s="48"/>
      <c r="D1600" s="48"/>
      <c r="E1600" s="49"/>
      <c r="F1600" s="50"/>
      <c r="G1600" s="51"/>
      <c r="H1600" s="51"/>
      <c r="I1600" s="52"/>
      <c r="J1600" s="53"/>
      <c r="K1600" s="54" t="n">
        <f aca="false">I1600-(I1600*J1600)</f>
        <v>0</v>
      </c>
      <c r="L1600" s="54"/>
      <c r="M1600" s="55"/>
      <c r="N1600" s="56" t="n">
        <f aca="false">IF(M1600="",(K1600),(K1600/M1600))</f>
        <v>0</v>
      </c>
      <c r="O1600" s="57" t="e">
        <f aca="false">(1-(N1600/R1600))</f>
        <v>#DIV/0!</v>
      </c>
      <c r="P1600" s="58"/>
      <c r="Q1600" s="58"/>
      <c r="R1600" s="59"/>
      <c r="S1600" s="60"/>
      <c r="T1600" s="61" t="str">
        <f aca="false">IF(W1600="","",VLOOKUP(W1600,Categories!$M$155:$N$866,2,FALSE()))</f>
        <v/>
      </c>
      <c r="U1600" s="62"/>
      <c r="V1600" s="63"/>
      <c r="W1600" s="64"/>
      <c r="X1600" s="65"/>
      <c r="Y1600" s="66" t="str">
        <f aca="false">IF(ISERROR(VLOOKUP(T1600,'Target Margins'!A:F,5,FALSE())),"",VLOOKUP(T1600,'Target Margins'!A:F,5,FALSE()))</f>
        <v/>
      </c>
    </row>
    <row r="1601" customFormat="false" ht="13" hidden="false" customHeight="true" outlineLevel="0" collapsed="false">
      <c r="A1601" s="46"/>
      <c r="B1601" s="47"/>
      <c r="C1601" s="48"/>
      <c r="D1601" s="48"/>
      <c r="E1601" s="49"/>
      <c r="F1601" s="50"/>
      <c r="G1601" s="51"/>
      <c r="H1601" s="51"/>
      <c r="I1601" s="52"/>
      <c r="J1601" s="53"/>
      <c r="K1601" s="54" t="n">
        <f aca="false">I1601-(I1601*J1601)</f>
        <v>0</v>
      </c>
      <c r="L1601" s="54"/>
      <c r="M1601" s="55"/>
      <c r="N1601" s="56" t="n">
        <f aca="false">IF(M1601="",(K1601),(K1601/M1601))</f>
        <v>0</v>
      </c>
      <c r="O1601" s="57" t="e">
        <f aca="false">(1-(N1601/R1601))</f>
        <v>#DIV/0!</v>
      </c>
      <c r="P1601" s="58"/>
      <c r="Q1601" s="58"/>
      <c r="R1601" s="59"/>
      <c r="S1601" s="60"/>
      <c r="T1601" s="61" t="str">
        <f aca="false">IF(W1601="","",VLOOKUP(W1601,Categories!$M$155:$N$866,2,FALSE()))</f>
        <v/>
      </c>
      <c r="U1601" s="62"/>
      <c r="V1601" s="63"/>
      <c r="W1601" s="64"/>
      <c r="X1601" s="65"/>
      <c r="Y1601" s="66" t="str">
        <f aca="false">IF(ISERROR(VLOOKUP(T1601,'Target Margins'!A:F,5,FALSE())),"",VLOOKUP(T1601,'Target Margins'!A:F,5,FALSE()))</f>
        <v/>
      </c>
    </row>
    <row r="1602" customFormat="false" ht="13" hidden="false" customHeight="true" outlineLevel="0" collapsed="false">
      <c r="A1602" s="46"/>
      <c r="B1602" s="47"/>
      <c r="C1602" s="48"/>
      <c r="D1602" s="48"/>
      <c r="E1602" s="49"/>
      <c r="F1602" s="50"/>
      <c r="G1602" s="51"/>
      <c r="H1602" s="51"/>
      <c r="I1602" s="52"/>
      <c r="J1602" s="53"/>
      <c r="K1602" s="54" t="n">
        <f aca="false">I1602-(I1602*J1602)</f>
        <v>0</v>
      </c>
      <c r="L1602" s="54"/>
      <c r="M1602" s="55"/>
      <c r="N1602" s="56" t="n">
        <f aca="false">IF(M1602="",(K1602),(K1602/M1602))</f>
        <v>0</v>
      </c>
      <c r="O1602" s="57" t="e">
        <f aca="false">(1-(N1602/R1602))</f>
        <v>#DIV/0!</v>
      </c>
      <c r="P1602" s="58"/>
      <c r="Q1602" s="58"/>
      <c r="R1602" s="59"/>
      <c r="S1602" s="60"/>
      <c r="T1602" s="61" t="str">
        <f aca="false">IF(W1602="","",VLOOKUP(W1602,Categories!$M$155:$N$866,2,FALSE()))</f>
        <v/>
      </c>
      <c r="U1602" s="62"/>
      <c r="V1602" s="63"/>
      <c r="W1602" s="64"/>
      <c r="X1602" s="65"/>
      <c r="Y1602" s="66" t="str">
        <f aca="false">IF(ISERROR(VLOOKUP(T1602,'Target Margins'!A:F,5,FALSE())),"",VLOOKUP(T1602,'Target Margins'!A:F,5,FALSE()))</f>
        <v/>
      </c>
    </row>
    <row r="1603" customFormat="false" ht="13" hidden="false" customHeight="true" outlineLevel="0" collapsed="false">
      <c r="A1603" s="46"/>
      <c r="B1603" s="47"/>
      <c r="C1603" s="48"/>
      <c r="D1603" s="48"/>
      <c r="E1603" s="49"/>
      <c r="F1603" s="50"/>
      <c r="G1603" s="51"/>
      <c r="H1603" s="51"/>
      <c r="I1603" s="52"/>
      <c r="J1603" s="53"/>
      <c r="K1603" s="54" t="n">
        <f aca="false">I1603-(I1603*J1603)</f>
        <v>0</v>
      </c>
      <c r="L1603" s="54"/>
      <c r="M1603" s="55"/>
      <c r="N1603" s="56" t="n">
        <f aca="false">IF(M1603="",(K1603),(K1603/M1603))</f>
        <v>0</v>
      </c>
      <c r="O1603" s="57" t="e">
        <f aca="false">(1-(N1603/R1603))</f>
        <v>#DIV/0!</v>
      </c>
      <c r="P1603" s="58"/>
      <c r="Q1603" s="58"/>
      <c r="R1603" s="59"/>
      <c r="S1603" s="60"/>
      <c r="T1603" s="61" t="str">
        <f aca="false">IF(W1603="","",VLOOKUP(W1603,Categories!$M$155:$N$866,2,FALSE()))</f>
        <v/>
      </c>
      <c r="U1603" s="62"/>
      <c r="V1603" s="63"/>
      <c r="W1603" s="64"/>
      <c r="X1603" s="65"/>
      <c r="Y1603" s="66" t="str">
        <f aca="false">IF(ISERROR(VLOOKUP(T1603,'Target Margins'!A:F,5,FALSE())),"",VLOOKUP(T1603,'Target Margins'!A:F,5,FALSE()))</f>
        <v/>
      </c>
    </row>
    <row r="1604" customFormat="false" ht="13" hidden="false" customHeight="true" outlineLevel="0" collapsed="false">
      <c r="A1604" s="46"/>
      <c r="B1604" s="47"/>
      <c r="C1604" s="48"/>
      <c r="D1604" s="48"/>
      <c r="E1604" s="49"/>
      <c r="F1604" s="50"/>
      <c r="G1604" s="51"/>
      <c r="H1604" s="51"/>
      <c r="I1604" s="52"/>
      <c r="J1604" s="53"/>
      <c r="K1604" s="54" t="n">
        <f aca="false">I1604-(I1604*J1604)</f>
        <v>0</v>
      </c>
      <c r="L1604" s="54"/>
      <c r="M1604" s="55"/>
      <c r="N1604" s="56" t="n">
        <f aca="false">IF(M1604="",(K1604),(K1604/M1604))</f>
        <v>0</v>
      </c>
      <c r="O1604" s="57" t="e">
        <f aca="false">(1-(N1604/R1604))</f>
        <v>#DIV/0!</v>
      </c>
      <c r="P1604" s="58"/>
      <c r="Q1604" s="58"/>
      <c r="R1604" s="59"/>
      <c r="S1604" s="60"/>
      <c r="T1604" s="61" t="str">
        <f aca="false">IF(W1604="","",VLOOKUP(W1604,Categories!$M$155:$N$866,2,FALSE()))</f>
        <v/>
      </c>
      <c r="U1604" s="62"/>
      <c r="V1604" s="63"/>
      <c r="W1604" s="64"/>
      <c r="X1604" s="65"/>
      <c r="Y1604" s="66" t="str">
        <f aca="false">IF(ISERROR(VLOOKUP(T1604,'Target Margins'!A:F,5,FALSE())),"",VLOOKUP(T1604,'Target Margins'!A:F,5,FALSE()))</f>
        <v/>
      </c>
    </row>
    <row r="1605" customFormat="false" ht="13" hidden="false" customHeight="true" outlineLevel="0" collapsed="false">
      <c r="A1605" s="46"/>
      <c r="B1605" s="47"/>
      <c r="C1605" s="48"/>
      <c r="D1605" s="48"/>
      <c r="E1605" s="49"/>
      <c r="F1605" s="50"/>
      <c r="G1605" s="51"/>
      <c r="H1605" s="51"/>
      <c r="I1605" s="52"/>
      <c r="J1605" s="53"/>
      <c r="K1605" s="54" t="n">
        <f aca="false">I1605-(I1605*J1605)</f>
        <v>0</v>
      </c>
      <c r="L1605" s="54"/>
      <c r="M1605" s="55"/>
      <c r="N1605" s="56" t="n">
        <f aca="false">IF(M1605="",(K1605),(K1605/M1605))</f>
        <v>0</v>
      </c>
      <c r="O1605" s="57" t="e">
        <f aca="false">(1-(N1605/R1605))</f>
        <v>#DIV/0!</v>
      </c>
      <c r="P1605" s="58"/>
      <c r="Q1605" s="58"/>
      <c r="R1605" s="59"/>
      <c r="S1605" s="60"/>
      <c r="T1605" s="61" t="str">
        <f aca="false">IF(W1605="","",VLOOKUP(W1605,Categories!$M$155:$N$866,2,FALSE()))</f>
        <v/>
      </c>
      <c r="U1605" s="62"/>
      <c r="V1605" s="63"/>
      <c r="W1605" s="64"/>
      <c r="X1605" s="65"/>
      <c r="Y1605" s="66" t="str">
        <f aca="false">IF(ISERROR(VLOOKUP(T1605,'Target Margins'!A:F,5,FALSE())),"",VLOOKUP(T1605,'Target Margins'!A:F,5,FALSE()))</f>
        <v/>
      </c>
    </row>
    <row r="1606" customFormat="false" ht="13" hidden="false" customHeight="true" outlineLevel="0" collapsed="false">
      <c r="A1606" s="46"/>
      <c r="B1606" s="47"/>
      <c r="C1606" s="48"/>
      <c r="D1606" s="48"/>
      <c r="E1606" s="49"/>
      <c r="F1606" s="50"/>
      <c r="G1606" s="51"/>
      <c r="H1606" s="51"/>
      <c r="I1606" s="52"/>
      <c r="J1606" s="53"/>
      <c r="K1606" s="54" t="n">
        <f aca="false">I1606-(I1606*J1606)</f>
        <v>0</v>
      </c>
      <c r="L1606" s="54"/>
      <c r="M1606" s="55"/>
      <c r="N1606" s="56" t="n">
        <f aca="false">IF(M1606="",(K1606),(K1606/M1606))</f>
        <v>0</v>
      </c>
      <c r="O1606" s="57" t="e">
        <f aca="false">(1-(N1606/R1606))</f>
        <v>#DIV/0!</v>
      </c>
      <c r="P1606" s="58"/>
      <c r="Q1606" s="58"/>
      <c r="R1606" s="59"/>
      <c r="S1606" s="60"/>
      <c r="T1606" s="61" t="str">
        <f aca="false">IF(W1606="","",VLOOKUP(W1606,Categories!$M$155:$N$866,2,FALSE()))</f>
        <v/>
      </c>
      <c r="U1606" s="62"/>
      <c r="V1606" s="63"/>
      <c r="W1606" s="64"/>
      <c r="X1606" s="65"/>
      <c r="Y1606" s="66" t="str">
        <f aca="false">IF(ISERROR(VLOOKUP(T1606,'Target Margins'!A:F,5,FALSE())),"",VLOOKUP(T1606,'Target Margins'!A:F,5,FALSE()))</f>
        <v/>
      </c>
    </row>
    <row r="1607" customFormat="false" ht="13" hidden="false" customHeight="true" outlineLevel="0" collapsed="false">
      <c r="A1607" s="46"/>
      <c r="B1607" s="47"/>
      <c r="C1607" s="48"/>
      <c r="D1607" s="48"/>
      <c r="E1607" s="49"/>
      <c r="F1607" s="50"/>
      <c r="G1607" s="51"/>
      <c r="H1607" s="51"/>
      <c r="I1607" s="52"/>
      <c r="J1607" s="53"/>
      <c r="K1607" s="54" t="n">
        <f aca="false">I1607-(I1607*J1607)</f>
        <v>0</v>
      </c>
      <c r="L1607" s="54"/>
      <c r="M1607" s="55"/>
      <c r="N1607" s="56" t="n">
        <f aca="false">IF(M1607="",(K1607),(K1607/M1607))</f>
        <v>0</v>
      </c>
      <c r="O1607" s="57" t="e">
        <f aca="false">(1-(N1607/R1607))</f>
        <v>#DIV/0!</v>
      </c>
      <c r="P1607" s="58"/>
      <c r="Q1607" s="58"/>
      <c r="R1607" s="59"/>
      <c r="S1607" s="60"/>
      <c r="T1607" s="61" t="str">
        <f aca="false">IF(W1607="","",VLOOKUP(W1607,Categories!$M$155:$N$866,2,FALSE()))</f>
        <v/>
      </c>
      <c r="U1607" s="62"/>
      <c r="V1607" s="63"/>
      <c r="W1607" s="64"/>
      <c r="X1607" s="65"/>
      <c r="Y1607" s="66" t="str">
        <f aca="false">IF(ISERROR(VLOOKUP(T1607,'Target Margins'!A:F,5,FALSE())),"",VLOOKUP(T1607,'Target Margins'!A:F,5,FALSE()))</f>
        <v/>
      </c>
    </row>
    <row r="1608" customFormat="false" ht="13" hidden="false" customHeight="true" outlineLevel="0" collapsed="false">
      <c r="A1608" s="46"/>
      <c r="B1608" s="47"/>
      <c r="C1608" s="48"/>
      <c r="D1608" s="48"/>
      <c r="E1608" s="49"/>
      <c r="F1608" s="50"/>
      <c r="G1608" s="51"/>
      <c r="H1608" s="51"/>
      <c r="I1608" s="52"/>
      <c r="J1608" s="53"/>
      <c r="K1608" s="54" t="n">
        <f aca="false">I1608-(I1608*J1608)</f>
        <v>0</v>
      </c>
      <c r="L1608" s="54"/>
      <c r="M1608" s="55"/>
      <c r="N1608" s="56" t="n">
        <f aca="false">IF(M1608="",(K1608),(K1608/M1608))</f>
        <v>0</v>
      </c>
      <c r="O1608" s="57" t="e">
        <f aca="false">(1-(N1608/R1608))</f>
        <v>#DIV/0!</v>
      </c>
      <c r="P1608" s="58"/>
      <c r="Q1608" s="58"/>
      <c r="R1608" s="59"/>
      <c r="S1608" s="60"/>
      <c r="T1608" s="61" t="str">
        <f aca="false">IF(W1608="","",VLOOKUP(W1608,Categories!$M$155:$N$866,2,FALSE()))</f>
        <v/>
      </c>
      <c r="U1608" s="62"/>
      <c r="V1608" s="63"/>
      <c r="W1608" s="64"/>
      <c r="X1608" s="65"/>
      <c r="Y1608" s="66" t="str">
        <f aca="false">IF(ISERROR(VLOOKUP(T1608,'Target Margins'!A:F,5,FALSE())),"",VLOOKUP(T1608,'Target Margins'!A:F,5,FALSE()))</f>
        <v/>
      </c>
    </row>
    <row r="1609" customFormat="false" ht="13" hidden="false" customHeight="true" outlineLevel="0" collapsed="false">
      <c r="A1609" s="46"/>
      <c r="B1609" s="47"/>
      <c r="C1609" s="48"/>
      <c r="D1609" s="48"/>
      <c r="E1609" s="49"/>
      <c r="F1609" s="50"/>
      <c r="G1609" s="51"/>
      <c r="H1609" s="51"/>
      <c r="I1609" s="52"/>
      <c r="J1609" s="53"/>
      <c r="K1609" s="54" t="n">
        <f aca="false">I1609-(I1609*J1609)</f>
        <v>0</v>
      </c>
      <c r="L1609" s="54"/>
      <c r="M1609" s="55"/>
      <c r="N1609" s="56" t="n">
        <f aca="false">IF(M1609="",(K1609),(K1609/M1609))</f>
        <v>0</v>
      </c>
      <c r="O1609" s="57" t="e">
        <f aca="false">(1-(N1609/R1609))</f>
        <v>#DIV/0!</v>
      </c>
      <c r="P1609" s="58"/>
      <c r="Q1609" s="58"/>
      <c r="R1609" s="59"/>
      <c r="S1609" s="60"/>
      <c r="T1609" s="61" t="str">
        <f aca="false">IF(W1609="","",VLOOKUP(W1609,Categories!$M$155:$N$866,2,FALSE()))</f>
        <v/>
      </c>
      <c r="U1609" s="62"/>
      <c r="V1609" s="63"/>
      <c r="W1609" s="64"/>
      <c r="X1609" s="65"/>
      <c r="Y1609" s="66" t="str">
        <f aca="false">IF(ISERROR(VLOOKUP(T1609,'Target Margins'!A:F,5,FALSE())),"",VLOOKUP(T1609,'Target Margins'!A:F,5,FALSE()))</f>
        <v/>
      </c>
    </row>
    <row r="1610" customFormat="false" ht="13" hidden="false" customHeight="true" outlineLevel="0" collapsed="false">
      <c r="A1610" s="46"/>
      <c r="B1610" s="47"/>
      <c r="C1610" s="48"/>
      <c r="D1610" s="48"/>
      <c r="E1610" s="49"/>
      <c r="F1610" s="50"/>
      <c r="G1610" s="51"/>
      <c r="H1610" s="51"/>
      <c r="I1610" s="52"/>
      <c r="J1610" s="53"/>
      <c r="K1610" s="54" t="n">
        <f aca="false">I1610-(I1610*J1610)</f>
        <v>0</v>
      </c>
      <c r="L1610" s="54"/>
      <c r="M1610" s="55"/>
      <c r="N1610" s="56" t="n">
        <f aca="false">IF(M1610="",(K1610),(K1610/M1610))</f>
        <v>0</v>
      </c>
      <c r="O1610" s="57" t="e">
        <f aca="false">(1-(N1610/R1610))</f>
        <v>#DIV/0!</v>
      </c>
      <c r="P1610" s="58"/>
      <c r="Q1610" s="58"/>
      <c r="R1610" s="59"/>
      <c r="S1610" s="60"/>
      <c r="T1610" s="61" t="str">
        <f aca="false">IF(W1610="","",VLOOKUP(W1610,Categories!$M$155:$N$866,2,FALSE()))</f>
        <v/>
      </c>
      <c r="U1610" s="62"/>
      <c r="V1610" s="63"/>
      <c r="W1610" s="64"/>
      <c r="X1610" s="65"/>
      <c r="Y1610" s="66" t="str">
        <f aca="false">IF(ISERROR(VLOOKUP(T1610,'Target Margins'!A:F,5,FALSE())),"",VLOOKUP(T1610,'Target Margins'!A:F,5,FALSE()))</f>
        <v/>
      </c>
    </row>
    <row r="1611" customFormat="false" ht="13" hidden="false" customHeight="true" outlineLevel="0" collapsed="false">
      <c r="A1611" s="46"/>
      <c r="B1611" s="47"/>
      <c r="C1611" s="48"/>
      <c r="D1611" s="48"/>
      <c r="E1611" s="49"/>
      <c r="F1611" s="50"/>
      <c r="G1611" s="51"/>
      <c r="H1611" s="51"/>
      <c r="I1611" s="52"/>
      <c r="J1611" s="53"/>
      <c r="K1611" s="54" t="n">
        <f aca="false">I1611-(I1611*J1611)</f>
        <v>0</v>
      </c>
      <c r="L1611" s="54"/>
      <c r="M1611" s="55"/>
      <c r="N1611" s="56" t="n">
        <f aca="false">IF(M1611="",(K1611),(K1611/M1611))</f>
        <v>0</v>
      </c>
      <c r="O1611" s="57" t="e">
        <f aca="false">(1-(N1611/R1611))</f>
        <v>#DIV/0!</v>
      </c>
      <c r="P1611" s="58"/>
      <c r="Q1611" s="58"/>
      <c r="R1611" s="59"/>
      <c r="S1611" s="60"/>
      <c r="T1611" s="61" t="str">
        <f aca="false">IF(W1611="","",VLOOKUP(W1611,Categories!$M$155:$N$866,2,FALSE()))</f>
        <v/>
      </c>
      <c r="U1611" s="62"/>
      <c r="V1611" s="63"/>
      <c r="W1611" s="64"/>
      <c r="X1611" s="65"/>
      <c r="Y1611" s="66" t="str">
        <f aca="false">IF(ISERROR(VLOOKUP(T1611,'Target Margins'!A:F,5,FALSE())),"",VLOOKUP(T1611,'Target Margins'!A:F,5,FALSE()))</f>
        <v/>
      </c>
    </row>
    <row r="1612" customFormat="false" ht="13" hidden="false" customHeight="true" outlineLevel="0" collapsed="false">
      <c r="A1612" s="46"/>
      <c r="B1612" s="47"/>
      <c r="C1612" s="48"/>
      <c r="D1612" s="48"/>
      <c r="E1612" s="49"/>
      <c r="F1612" s="50"/>
      <c r="G1612" s="51"/>
      <c r="H1612" s="51"/>
      <c r="I1612" s="52"/>
      <c r="J1612" s="53"/>
      <c r="K1612" s="54" t="n">
        <f aca="false">I1612-(I1612*J1612)</f>
        <v>0</v>
      </c>
      <c r="L1612" s="54"/>
      <c r="M1612" s="55"/>
      <c r="N1612" s="56" t="n">
        <f aca="false">IF(M1612="",(K1612),(K1612/M1612))</f>
        <v>0</v>
      </c>
      <c r="O1612" s="57" t="e">
        <f aca="false">(1-(N1612/R1612))</f>
        <v>#DIV/0!</v>
      </c>
      <c r="P1612" s="58"/>
      <c r="Q1612" s="58"/>
      <c r="R1612" s="59"/>
      <c r="S1612" s="60"/>
      <c r="T1612" s="61" t="str">
        <f aca="false">IF(W1612="","",VLOOKUP(W1612,Categories!$M$155:$N$866,2,FALSE()))</f>
        <v/>
      </c>
      <c r="U1612" s="62"/>
      <c r="V1612" s="63"/>
      <c r="W1612" s="64"/>
      <c r="X1612" s="65"/>
      <c r="Y1612" s="66" t="str">
        <f aca="false">IF(ISERROR(VLOOKUP(T1612,'Target Margins'!A:F,5,FALSE())),"",VLOOKUP(T1612,'Target Margins'!A:F,5,FALSE()))</f>
        <v/>
      </c>
    </row>
    <row r="1613" customFormat="false" ht="13" hidden="false" customHeight="true" outlineLevel="0" collapsed="false">
      <c r="A1613" s="46"/>
      <c r="B1613" s="47"/>
      <c r="C1613" s="48"/>
      <c r="D1613" s="48"/>
      <c r="E1613" s="49"/>
      <c r="F1613" s="50"/>
      <c r="G1613" s="51"/>
      <c r="H1613" s="51"/>
      <c r="I1613" s="52"/>
      <c r="J1613" s="53"/>
      <c r="K1613" s="54" t="n">
        <f aca="false">I1613-(I1613*J1613)</f>
        <v>0</v>
      </c>
      <c r="L1613" s="54"/>
      <c r="M1613" s="55"/>
      <c r="N1613" s="56" t="n">
        <f aca="false">IF(M1613="",(K1613),(K1613/M1613))</f>
        <v>0</v>
      </c>
      <c r="O1613" s="57" t="e">
        <f aca="false">(1-(N1613/R1613))</f>
        <v>#DIV/0!</v>
      </c>
      <c r="P1613" s="58"/>
      <c r="Q1613" s="58"/>
      <c r="R1613" s="59"/>
      <c r="S1613" s="60"/>
      <c r="T1613" s="61" t="str">
        <f aca="false">IF(W1613="","",VLOOKUP(W1613,Categories!$M$155:$N$866,2,FALSE()))</f>
        <v/>
      </c>
      <c r="U1613" s="62"/>
      <c r="V1613" s="63"/>
      <c r="W1613" s="64"/>
      <c r="X1613" s="65"/>
      <c r="Y1613" s="66" t="str">
        <f aca="false">IF(ISERROR(VLOOKUP(T1613,'Target Margins'!A:F,5,FALSE())),"",VLOOKUP(T1613,'Target Margins'!A:F,5,FALSE()))</f>
        <v/>
      </c>
    </row>
    <row r="1614" customFormat="false" ht="13" hidden="false" customHeight="true" outlineLevel="0" collapsed="false">
      <c r="A1614" s="46"/>
      <c r="B1614" s="47"/>
      <c r="C1614" s="48"/>
      <c r="D1614" s="48"/>
      <c r="E1614" s="49"/>
      <c r="F1614" s="50"/>
      <c r="G1614" s="51"/>
      <c r="H1614" s="51"/>
      <c r="I1614" s="52"/>
      <c r="J1614" s="53"/>
      <c r="K1614" s="54" t="n">
        <f aca="false">I1614-(I1614*J1614)</f>
        <v>0</v>
      </c>
      <c r="L1614" s="54"/>
      <c r="M1614" s="55"/>
      <c r="N1614" s="56" t="n">
        <f aca="false">IF(M1614="",(K1614),(K1614/M1614))</f>
        <v>0</v>
      </c>
      <c r="O1614" s="57" t="e">
        <f aca="false">(1-(N1614/R1614))</f>
        <v>#DIV/0!</v>
      </c>
      <c r="P1614" s="58"/>
      <c r="Q1614" s="58"/>
      <c r="R1614" s="59"/>
      <c r="S1614" s="60"/>
      <c r="T1614" s="61" t="str">
        <f aca="false">IF(W1614="","",VLOOKUP(W1614,Categories!$M$155:$N$866,2,FALSE()))</f>
        <v/>
      </c>
      <c r="U1614" s="62"/>
      <c r="V1614" s="63"/>
      <c r="W1614" s="64"/>
      <c r="X1614" s="65"/>
      <c r="Y1614" s="66" t="str">
        <f aca="false">IF(ISERROR(VLOOKUP(T1614,'Target Margins'!A:F,5,FALSE())),"",VLOOKUP(T1614,'Target Margins'!A:F,5,FALSE()))</f>
        <v/>
      </c>
    </row>
    <row r="1615" customFormat="false" ht="13" hidden="false" customHeight="true" outlineLevel="0" collapsed="false">
      <c r="A1615" s="46"/>
      <c r="B1615" s="47"/>
      <c r="C1615" s="48"/>
      <c r="D1615" s="48"/>
      <c r="E1615" s="49"/>
      <c r="F1615" s="50"/>
      <c r="G1615" s="51"/>
      <c r="H1615" s="51"/>
      <c r="I1615" s="52"/>
      <c r="J1615" s="53"/>
      <c r="K1615" s="54" t="n">
        <f aca="false">I1615-(I1615*J1615)</f>
        <v>0</v>
      </c>
      <c r="L1615" s="54"/>
      <c r="M1615" s="55"/>
      <c r="N1615" s="56" t="n">
        <f aca="false">IF(M1615="",(K1615),(K1615/M1615))</f>
        <v>0</v>
      </c>
      <c r="O1615" s="57" t="e">
        <f aca="false">(1-(N1615/R1615))</f>
        <v>#DIV/0!</v>
      </c>
      <c r="P1615" s="58"/>
      <c r="Q1615" s="58"/>
      <c r="R1615" s="59"/>
      <c r="S1615" s="60"/>
      <c r="T1615" s="61" t="str">
        <f aca="false">IF(W1615="","",VLOOKUP(W1615,Categories!$M$155:$N$866,2,FALSE()))</f>
        <v/>
      </c>
      <c r="U1615" s="62"/>
      <c r="V1615" s="63"/>
      <c r="W1615" s="64"/>
      <c r="X1615" s="65"/>
      <c r="Y1615" s="66" t="str">
        <f aca="false">IF(ISERROR(VLOOKUP(T1615,'Target Margins'!A:F,5,FALSE())),"",VLOOKUP(T1615,'Target Margins'!A:F,5,FALSE()))</f>
        <v/>
      </c>
    </row>
    <row r="1616" customFormat="false" ht="13" hidden="false" customHeight="true" outlineLevel="0" collapsed="false">
      <c r="A1616" s="46"/>
      <c r="B1616" s="47"/>
      <c r="C1616" s="48"/>
      <c r="D1616" s="48"/>
      <c r="E1616" s="49"/>
      <c r="F1616" s="50"/>
      <c r="G1616" s="51"/>
      <c r="H1616" s="51"/>
      <c r="I1616" s="52"/>
      <c r="J1616" s="53"/>
      <c r="K1616" s="54" t="n">
        <f aca="false">I1616-(I1616*J1616)</f>
        <v>0</v>
      </c>
      <c r="L1616" s="54"/>
      <c r="M1616" s="55"/>
      <c r="N1616" s="56" t="n">
        <f aca="false">IF(M1616="",(K1616),(K1616/M1616))</f>
        <v>0</v>
      </c>
      <c r="O1616" s="57" t="e">
        <f aca="false">(1-(N1616/R1616))</f>
        <v>#DIV/0!</v>
      </c>
      <c r="P1616" s="58"/>
      <c r="Q1616" s="58"/>
      <c r="R1616" s="59"/>
      <c r="S1616" s="60"/>
      <c r="T1616" s="61" t="str">
        <f aca="false">IF(W1616="","",VLOOKUP(W1616,Categories!$M$155:$N$866,2,FALSE()))</f>
        <v/>
      </c>
      <c r="U1616" s="62"/>
      <c r="V1616" s="63"/>
      <c r="W1616" s="64"/>
      <c r="X1616" s="65"/>
      <c r="Y1616" s="66" t="str">
        <f aca="false">IF(ISERROR(VLOOKUP(T1616,'Target Margins'!A:F,5,FALSE())),"",VLOOKUP(T1616,'Target Margins'!A:F,5,FALSE()))</f>
        <v/>
      </c>
    </row>
    <row r="1617" customFormat="false" ht="13" hidden="false" customHeight="true" outlineLevel="0" collapsed="false">
      <c r="A1617" s="46"/>
      <c r="B1617" s="47"/>
      <c r="C1617" s="48"/>
      <c r="D1617" s="48"/>
      <c r="E1617" s="49"/>
      <c r="F1617" s="50"/>
      <c r="G1617" s="51"/>
      <c r="H1617" s="51"/>
      <c r="I1617" s="52"/>
      <c r="J1617" s="53"/>
      <c r="K1617" s="54" t="n">
        <f aca="false">I1617-(I1617*J1617)</f>
        <v>0</v>
      </c>
      <c r="L1617" s="54"/>
      <c r="M1617" s="55"/>
      <c r="N1617" s="56" t="n">
        <f aca="false">IF(M1617="",(K1617),(K1617/M1617))</f>
        <v>0</v>
      </c>
      <c r="O1617" s="57" t="e">
        <f aca="false">(1-(N1617/R1617))</f>
        <v>#DIV/0!</v>
      </c>
      <c r="P1617" s="58"/>
      <c r="Q1617" s="58"/>
      <c r="R1617" s="59"/>
      <c r="S1617" s="60"/>
      <c r="T1617" s="61" t="str">
        <f aca="false">IF(W1617="","",VLOOKUP(W1617,Categories!$M$155:$N$866,2,FALSE()))</f>
        <v/>
      </c>
      <c r="U1617" s="62"/>
      <c r="V1617" s="63"/>
      <c r="W1617" s="64"/>
      <c r="X1617" s="65"/>
      <c r="Y1617" s="66" t="str">
        <f aca="false">IF(ISERROR(VLOOKUP(T1617,'Target Margins'!A:F,5,FALSE())),"",VLOOKUP(T1617,'Target Margins'!A:F,5,FALSE()))</f>
        <v/>
      </c>
    </row>
    <row r="1618" customFormat="false" ht="13" hidden="false" customHeight="true" outlineLevel="0" collapsed="false">
      <c r="A1618" s="46"/>
      <c r="B1618" s="47"/>
      <c r="C1618" s="48"/>
      <c r="D1618" s="48"/>
      <c r="E1618" s="49"/>
      <c r="F1618" s="50"/>
      <c r="G1618" s="51"/>
      <c r="H1618" s="51"/>
      <c r="I1618" s="52"/>
      <c r="J1618" s="53"/>
      <c r="K1618" s="54" t="n">
        <f aca="false">I1618-(I1618*J1618)</f>
        <v>0</v>
      </c>
      <c r="L1618" s="54"/>
      <c r="M1618" s="55"/>
      <c r="N1618" s="56" t="n">
        <f aca="false">IF(M1618="",(K1618),(K1618/M1618))</f>
        <v>0</v>
      </c>
      <c r="O1618" s="57" t="e">
        <f aca="false">(1-(N1618/R1618))</f>
        <v>#DIV/0!</v>
      </c>
      <c r="P1618" s="58"/>
      <c r="Q1618" s="58"/>
      <c r="R1618" s="59"/>
      <c r="S1618" s="60"/>
      <c r="T1618" s="61" t="str">
        <f aca="false">IF(W1618="","",VLOOKUP(W1618,Categories!$M$155:$N$866,2,FALSE()))</f>
        <v/>
      </c>
      <c r="U1618" s="62"/>
      <c r="V1618" s="63"/>
      <c r="W1618" s="64"/>
      <c r="X1618" s="65"/>
      <c r="Y1618" s="66" t="str">
        <f aca="false">IF(ISERROR(VLOOKUP(T1618,'Target Margins'!A:F,5,FALSE())),"",VLOOKUP(T1618,'Target Margins'!A:F,5,FALSE()))</f>
        <v/>
      </c>
    </row>
    <row r="1619" customFormat="false" ht="13" hidden="false" customHeight="true" outlineLevel="0" collapsed="false">
      <c r="A1619" s="46"/>
      <c r="B1619" s="47"/>
      <c r="C1619" s="48"/>
      <c r="D1619" s="48"/>
      <c r="E1619" s="49"/>
      <c r="F1619" s="50"/>
      <c r="G1619" s="51"/>
      <c r="H1619" s="51"/>
      <c r="I1619" s="52"/>
      <c r="J1619" s="53"/>
      <c r="K1619" s="54" t="n">
        <f aca="false">I1619-(I1619*J1619)</f>
        <v>0</v>
      </c>
      <c r="L1619" s="54"/>
      <c r="M1619" s="55"/>
      <c r="N1619" s="56" t="n">
        <f aca="false">IF(M1619="",(K1619),(K1619/M1619))</f>
        <v>0</v>
      </c>
      <c r="O1619" s="57" t="e">
        <f aca="false">(1-(N1619/R1619))</f>
        <v>#DIV/0!</v>
      </c>
      <c r="P1619" s="58"/>
      <c r="Q1619" s="58"/>
      <c r="R1619" s="59"/>
      <c r="S1619" s="60"/>
      <c r="T1619" s="61" t="str">
        <f aca="false">IF(W1619="","",VLOOKUP(W1619,Categories!$M$155:$N$866,2,FALSE()))</f>
        <v/>
      </c>
      <c r="U1619" s="62"/>
      <c r="V1619" s="63"/>
      <c r="W1619" s="64"/>
      <c r="X1619" s="65"/>
      <c r="Y1619" s="66" t="str">
        <f aca="false">IF(ISERROR(VLOOKUP(T1619,'Target Margins'!A:F,5,FALSE())),"",VLOOKUP(T1619,'Target Margins'!A:F,5,FALSE()))</f>
        <v/>
      </c>
    </row>
    <row r="1620" customFormat="false" ht="13" hidden="false" customHeight="true" outlineLevel="0" collapsed="false">
      <c r="A1620" s="46"/>
      <c r="B1620" s="47"/>
      <c r="C1620" s="48"/>
      <c r="D1620" s="48"/>
      <c r="E1620" s="49"/>
      <c r="F1620" s="50"/>
      <c r="G1620" s="51"/>
      <c r="H1620" s="51"/>
      <c r="I1620" s="52"/>
      <c r="J1620" s="53"/>
      <c r="K1620" s="54" t="n">
        <f aca="false">I1620-(I1620*J1620)</f>
        <v>0</v>
      </c>
      <c r="L1620" s="54"/>
      <c r="M1620" s="55"/>
      <c r="N1620" s="56" t="n">
        <f aca="false">IF(M1620="",(K1620),(K1620/M1620))</f>
        <v>0</v>
      </c>
      <c r="O1620" s="57" t="e">
        <f aca="false">(1-(N1620/R1620))</f>
        <v>#DIV/0!</v>
      </c>
      <c r="P1620" s="58"/>
      <c r="Q1620" s="58"/>
      <c r="R1620" s="59"/>
      <c r="S1620" s="60"/>
      <c r="T1620" s="61" t="str">
        <f aca="false">IF(W1620="","",VLOOKUP(W1620,Categories!$M$155:$N$866,2,FALSE()))</f>
        <v/>
      </c>
      <c r="U1620" s="62"/>
      <c r="V1620" s="63"/>
      <c r="W1620" s="64"/>
      <c r="X1620" s="65"/>
      <c r="Y1620" s="66" t="str">
        <f aca="false">IF(ISERROR(VLOOKUP(T1620,'Target Margins'!A:F,5,FALSE())),"",VLOOKUP(T1620,'Target Margins'!A:F,5,FALSE()))</f>
        <v/>
      </c>
    </row>
    <row r="1621" customFormat="false" ht="13" hidden="false" customHeight="true" outlineLevel="0" collapsed="false">
      <c r="A1621" s="46"/>
      <c r="B1621" s="47"/>
      <c r="C1621" s="48"/>
      <c r="D1621" s="48"/>
      <c r="E1621" s="49"/>
      <c r="F1621" s="50"/>
      <c r="G1621" s="51"/>
      <c r="H1621" s="51"/>
      <c r="I1621" s="52"/>
      <c r="J1621" s="53"/>
      <c r="K1621" s="54" t="n">
        <f aca="false">I1621-(I1621*J1621)</f>
        <v>0</v>
      </c>
      <c r="L1621" s="54"/>
      <c r="M1621" s="55"/>
      <c r="N1621" s="56" t="n">
        <f aca="false">IF(M1621="",(K1621),(K1621/M1621))</f>
        <v>0</v>
      </c>
      <c r="O1621" s="57" t="e">
        <f aca="false">(1-(N1621/R1621))</f>
        <v>#DIV/0!</v>
      </c>
      <c r="P1621" s="58"/>
      <c r="Q1621" s="58"/>
      <c r="R1621" s="59"/>
      <c r="S1621" s="60"/>
      <c r="T1621" s="61" t="str">
        <f aca="false">IF(W1621="","",VLOOKUP(W1621,Categories!$M$155:$N$866,2,FALSE()))</f>
        <v/>
      </c>
      <c r="U1621" s="62"/>
      <c r="V1621" s="63"/>
      <c r="W1621" s="64"/>
      <c r="X1621" s="65"/>
      <c r="Y1621" s="66" t="str">
        <f aca="false">IF(ISERROR(VLOOKUP(T1621,'Target Margins'!A:F,5,FALSE())),"",VLOOKUP(T1621,'Target Margins'!A:F,5,FALSE()))</f>
        <v/>
      </c>
    </row>
    <row r="1622" customFormat="false" ht="13" hidden="false" customHeight="true" outlineLevel="0" collapsed="false">
      <c r="A1622" s="46"/>
      <c r="B1622" s="47"/>
      <c r="C1622" s="48"/>
      <c r="D1622" s="48"/>
      <c r="E1622" s="49"/>
      <c r="F1622" s="50"/>
      <c r="G1622" s="51"/>
      <c r="H1622" s="51"/>
      <c r="I1622" s="52"/>
      <c r="J1622" s="53"/>
      <c r="K1622" s="54" t="n">
        <f aca="false">I1622-(I1622*J1622)</f>
        <v>0</v>
      </c>
      <c r="L1622" s="54"/>
      <c r="M1622" s="55"/>
      <c r="N1622" s="56" t="n">
        <f aca="false">IF(M1622="",(K1622),(K1622/M1622))</f>
        <v>0</v>
      </c>
      <c r="O1622" s="57" t="e">
        <f aca="false">(1-(N1622/R1622))</f>
        <v>#DIV/0!</v>
      </c>
      <c r="P1622" s="58"/>
      <c r="Q1622" s="58"/>
      <c r="R1622" s="59"/>
      <c r="S1622" s="60"/>
      <c r="T1622" s="61" t="str">
        <f aca="false">IF(W1622="","",VLOOKUP(W1622,Categories!$M$155:$N$866,2,FALSE()))</f>
        <v/>
      </c>
      <c r="U1622" s="62"/>
      <c r="V1622" s="63"/>
      <c r="W1622" s="64"/>
      <c r="X1622" s="65"/>
      <c r="Y1622" s="66" t="str">
        <f aca="false">IF(ISERROR(VLOOKUP(T1622,'Target Margins'!A:F,5,FALSE())),"",VLOOKUP(T1622,'Target Margins'!A:F,5,FALSE()))</f>
        <v/>
      </c>
    </row>
    <row r="1623" customFormat="false" ht="13" hidden="false" customHeight="true" outlineLevel="0" collapsed="false">
      <c r="A1623" s="46"/>
      <c r="B1623" s="47"/>
      <c r="C1623" s="48"/>
      <c r="D1623" s="48"/>
      <c r="E1623" s="49"/>
      <c r="F1623" s="50"/>
      <c r="G1623" s="51"/>
      <c r="H1623" s="51"/>
      <c r="I1623" s="52"/>
      <c r="J1623" s="53"/>
      <c r="K1623" s="54" t="n">
        <f aca="false">I1623-(I1623*J1623)</f>
        <v>0</v>
      </c>
      <c r="L1623" s="54"/>
      <c r="M1623" s="55"/>
      <c r="N1623" s="56" t="n">
        <f aca="false">IF(M1623="",(K1623),(K1623/M1623))</f>
        <v>0</v>
      </c>
      <c r="O1623" s="57" t="e">
        <f aca="false">(1-(N1623/R1623))</f>
        <v>#DIV/0!</v>
      </c>
      <c r="P1623" s="58"/>
      <c r="Q1623" s="58"/>
      <c r="R1623" s="59"/>
      <c r="S1623" s="60"/>
      <c r="T1623" s="61" t="str">
        <f aca="false">IF(W1623="","",VLOOKUP(W1623,Categories!$M$155:$N$866,2,FALSE()))</f>
        <v/>
      </c>
      <c r="U1623" s="62"/>
      <c r="V1623" s="63"/>
      <c r="W1623" s="64"/>
      <c r="X1623" s="65"/>
      <c r="Y1623" s="66" t="str">
        <f aca="false">IF(ISERROR(VLOOKUP(T1623,'Target Margins'!A:F,5,FALSE())),"",VLOOKUP(T1623,'Target Margins'!A:F,5,FALSE()))</f>
        <v/>
      </c>
    </row>
    <row r="1624" customFormat="false" ht="13" hidden="false" customHeight="true" outlineLevel="0" collapsed="false">
      <c r="A1624" s="46"/>
      <c r="B1624" s="47"/>
      <c r="C1624" s="48"/>
      <c r="D1624" s="48"/>
      <c r="E1624" s="49"/>
      <c r="F1624" s="50"/>
      <c r="G1624" s="51"/>
      <c r="H1624" s="51"/>
      <c r="I1624" s="52"/>
      <c r="J1624" s="53"/>
      <c r="K1624" s="54" t="n">
        <f aca="false">I1624-(I1624*J1624)</f>
        <v>0</v>
      </c>
      <c r="L1624" s="54"/>
      <c r="M1624" s="55"/>
      <c r="N1624" s="56" t="n">
        <f aca="false">IF(M1624="",(K1624),(K1624/M1624))</f>
        <v>0</v>
      </c>
      <c r="O1624" s="57" t="e">
        <f aca="false">(1-(N1624/R1624))</f>
        <v>#DIV/0!</v>
      </c>
      <c r="P1624" s="58"/>
      <c r="Q1624" s="58"/>
      <c r="R1624" s="59"/>
      <c r="S1624" s="60"/>
      <c r="T1624" s="61" t="str">
        <f aca="false">IF(W1624="","",VLOOKUP(W1624,Categories!$M$155:$N$866,2,FALSE()))</f>
        <v/>
      </c>
      <c r="U1624" s="62"/>
      <c r="V1624" s="63"/>
      <c r="W1624" s="64"/>
      <c r="X1624" s="65"/>
      <c r="Y1624" s="66" t="str">
        <f aca="false">IF(ISERROR(VLOOKUP(T1624,'Target Margins'!A:F,5,FALSE())),"",VLOOKUP(T1624,'Target Margins'!A:F,5,FALSE()))</f>
        <v/>
      </c>
    </row>
    <row r="1625" customFormat="false" ht="13" hidden="false" customHeight="true" outlineLevel="0" collapsed="false">
      <c r="A1625" s="46"/>
      <c r="B1625" s="47"/>
      <c r="C1625" s="48"/>
      <c r="D1625" s="48"/>
      <c r="E1625" s="49"/>
      <c r="F1625" s="50"/>
      <c r="G1625" s="51"/>
      <c r="H1625" s="51"/>
      <c r="I1625" s="52"/>
      <c r="J1625" s="53"/>
      <c r="K1625" s="54" t="n">
        <f aca="false">I1625-(I1625*J1625)</f>
        <v>0</v>
      </c>
      <c r="L1625" s="54"/>
      <c r="M1625" s="55"/>
      <c r="N1625" s="56" t="n">
        <f aca="false">IF(M1625="",(K1625),(K1625/M1625))</f>
        <v>0</v>
      </c>
      <c r="O1625" s="57" t="e">
        <f aca="false">(1-(N1625/R1625))</f>
        <v>#DIV/0!</v>
      </c>
      <c r="P1625" s="58"/>
      <c r="Q1625" s="58"/>
      <c r="R1625" s="59"/>
      <c r="S1625" s="60"/>
      <c r="T1625" s="61" t="str">
        <f aca="false">IF(W1625="","",VLOOKUP(W1625,Categories!$M$155:$N$866,2,FALSE()))</f>
        <v/>
      </c>
      <c r="U1625" s="62"/>
      <c r="V1625" s="63"/>
      <c r="W1625" s="64"/>
      <c r="X1625" s="65"/>
      <c r="Y1625" s="66" t="str">
        <f aca="false">IF(ISERROR(VLOOKUP(T1625,'Target Margins'!A:F,5,FALSE())),"",VLOOKUP(T1625,'Target Margins'!A:F,5,FALSE()))</f>
        <v/>
      </c>
    </row>
    <row r="1626" customFormat="false" ht="13" hidden="false" customHeight="true" outlineLevel="0" collapsed="false">
      <c r="A1626" s="46"/>
      <c r="B1626" s="47"/>
      <c r="C1626" s="48"/>
      <c r="D1626" s="48"/>
      <c r="E1626" s="49"/>
      <c r="F1626" s="50"/>
      <c r="G1626" s="51"/>
      <c r="H1626" s="51"/>
      <c r="I1626" s="52"/>
      <c r="J1626" s="53"/>
      <c r="K1626" s="54" t="n">
        <f aca="false">I1626-(I1626*J1626)</f>
        <v>0</v>
      </c>
      <c r="L1626" s="54"/>
      <c r="M1626" s="55"/>
      <c r="N1626" s="56" t="n">
        <f aca="false">IF(M1626="",(K1626),(K1626/M1626))</f>
        <v>0</v>
      </c>
      <c r="O1626" s="57" t="e">
        <f aca="false">(1-(N1626/R1626))</f>
        <v>#DIV/0!</v>
      </c>
      <c r="P1626" s="58"/>
      <c r="Q1626" s="58"/>
      <c r="R1626" s="59"/>
      <c r="S1626" s="60"/>
      <c r="T1626" s="61" t="str">
        <f aca="false">IF(W1626="","",VLOOKUP(W1626,Categories!$M$155:$N$866,2,FALSE()))</f>
        <v/>
      </c>
      <c r="U1626" s="62"/>
      <c r="V1626" s="63"/>
      <c r="W1626" s="64"/>
      <c r="X1626" s="65"/>
      <c r="Y1626" s="66" t="str">
        <f aca="false">IF(ISERROR(VLOOKUP(T1626,'Target Margins'!A:F,5,FALSE())),"",VLOOKUP(T1626,'Target Margins'!A:F,5,FALSE()))</f>
        <v/>
      </c>
    </row>
    <row r="1627" customFormat="false" ht="13" hidden="false" customHeight="true" outlineLevel="0" collapsed="false">
      <c r="A1627" s="46"/>
      <c r="B1627" s="47"/>
      <c r="C1627" s="48"/>
      <c r="D1627" s="48"/>
      <c r="E1627" s="49"/>
      <c r="F1627" s="50"/>
      <c r="G1627" s="51"/>
      <c r="H1627" s="51"/>
      <c r="I1627" s="52"/>
      <c r="J1627" s="53"/>
      <c r="K1627" s="54" t="n">
        <f aca="false">I1627-(I1627*J1627)</f>
        <v>0</v>
      </c>
      <c r="L1627" s="54"/>
      <c r="M1627" s="55"/>
      <c r="N1627" s="56" t="n">
        <f aca="false">IF(M1627="",(K1627),(K1627/M1627))</f>
        <v>0</v>
      </c>
      <c r="O1627" s="57" t="e">
        <f aca="false">(1-(N1627/R1627))</f>
        <v>#DIV/0!</v>
      </c>
      <c r="P1627" s="58"/>
      <c r="Q1627" s="58"/>
      <c r="R1627" s="59"/>
      <c r="S1627" s="60"/>
      <c r="T1627" s="61" t="str">
        <f aca="false">IF(W1627="","",VLOOKUP(W1627,Categories!$M$155:$N$866,2,FALSE()))</f>
        <v/>
      </c>
      <c r="U1627" s="62"/>
      <c r="V1627" s="63"/>
      <c r="W1627" s="64"/>
      <c r="X1627" s="65"/>
      <c r="Y1627" s="66" t="str">
        <f aca="false">IF(ISERROR(VLOOKUP(T1627,'Target Margins'!A:F,5,FALSE())),"",VLOOKUP(T1627,'Target Margins'!A:F,5,FALSE()))</f>
        <v/>
      </c>
    </row>
    <row r="1628" customFormat="false" ht="13" hidden="false" customHeight="true" outlineLevel="0" collapsed="false">
      <c r="A1628" s="46"/>
      <c r="B1628" s="47"/>
      <c r="C1628" s="48"/>
      <c r="D1628" s="48"/>
      <c r="E1628" s="49"/>
      <c r="F1628" s="50"/>
      <c r="G1628" s="51"/>
      <c r="H1628" s="51"/>
      <c r="I1628" s="52"/>
      <c r="J1628" s="53"/>
      <c r="K1628" s="54" t="n">
        <f aca="false">I1628-(I1628*J1628)</f>
        <v>0</v>
      </c>
      <c r="L1628" s="54"/>
      <c r="M1628" s="55"/>
      <c r="N1628" s="56" t="n">
        <f aca="false">IF(M1628="",(K1628),(K1628/M1628))</f>
        <v>0</v>
      </c>
      <c r="O1628" s="57" t="e">
        <f aca="false">(1-(N1628/R1628))</f>
        <v>#DIV/0!</v>
      </c>
      <c r="P1628" s="58"/>
      <c r="Q1628" s="58"/>
      <c r="R1628" s="59"/>
      <c r="S1628" s="60"/>
      <c r="T1628" s="61" t="str">
        <f aca="false">IF(W1628="","",VLOOKUP(W1628,Categories!$M$155:$N$866,2,FALSE()))</f>
        <v/>
      </c>
      <c r="U1628" s="62"/>
      <c r="V1628" s="63"/>
      <c r="W1628" s="64"/>
      <c r="X1628" s="65"/>
      <c r="Y1628" s="66" t="str">
        <f aca="false">IF(ISERROR(VLOOKUP(T1628,'Target Margins'!A:F,5,FALSE())),"",VLOOKUP(T1628,'Target Margins'!A:F,5,FALSE()))</f>
        <v/>
      </c>
    </row>
    <row r="1629" customFormat="false" ht="13" hidden="false" customHeight="true" outlineLevel="0" collapsed="false">
      <c r="A1629" s="46"/>
      <c r="B1629" s="47"/>
      <c r="C1629" s="48"/>
      <c r="D1629" s="48"/>
      <c r="E1629" s="49"/>
      <c r="F1629" s="50"/>
      <c r="G1629" s="51"/>
      <c r="H1629" s="51"/>
      <c r="I1629" s="52"/>
      <c r="J1629" s="53"/>
      <c r="K1629" s="54" t="n">
        <f aca="false">I1629-(I1629*J1629)</f>
        <v>0</v>
      </c>
      <c r="L1629" s="54"/>
      <c r="M1629" s="55"/>
      <c r="N1629" s="56" t="n">
        <f aca="false">IF(M1629="",(K1629),(K1629/M1629))</f>
        <v>0</v>
      </c>
      <c r="O1629" s="57" t="e">
        <f aca="false">(1-(N1629/R1629))</f>
        <v>#DIV/0!</v>
      </c>
      <c r="P1629" s="58"/>
      <c r="Q1629" s="58"/>
      <c r="R1629" s="59"/>
      <c r="S1629" s="60"/>
      <c r="T1629" s="61" t="str">
        <f aca="false">IF(W1629="","",VLOOKUP(W1629,Categories!$M$155:$N$866,2,FALSE()))</f>
        <v/>
      </c>
      <c r="U1629" s="62"/>
      <c r="V1629" s="63"/>
      <c r="W1629" s="64"/>
      <c r="X1629" s="65"/>
      <c r="Y1629" s="66" t="str">
        <f aca="false">IF(ISERROR(VLOOKUP(T1629,'Target Margins'!A:F,5,FALSE())),"",VLOOKUP(T1629,'Target Margins'!A:F,5,FALSE()))</f>
        <v/>
      </c>
    </row>
    <row r="1630" customFormat="false" ht="13" hidden="false" customHeight="true" outlineLevel="0" collapsed="false">
      <c r="A1630" s="46"/>
      <c r="B1630" s="47"/>
      <c r="C1630" s="48"/>
      <c r="D1630" s="48"/>
      <c r="E1630" s="49"/>
      <c r="F1630" s="50"/>
      <c r="G1630" s="51"/>
      <c r="H1630" s="51"/>
      <c r="I1630" s="52"/>
      <c r="J1630" s="53"/>
      <c r="K1630" s="54" t="n">
        <f aca="false">I1630-(I1630*J1630)</f>
        <v>0</v>
      </c>
      <c r="L1630" s="54"/>
      <c r="M1630" s="55"/>
      <c r="N1630" s="56" t="n">
        <f aca="false">IF(M1630="",(K1630),(K1630/M1630))</f>
        <v>0</v>
      </c>
      <c r="O1630" s="57" t="e">
        <f aca="false">(1-(N1630/R1630))</f>
        <v>#DIV/0!</v>
      </c>
      <c r="P1630" s="58"/>
      <c r="Q1630" s="58"/>
      <c r="R1630" s="59"/>
      <c r="S1630" s="60"/>
      <c r="T1630" s="61" t="str">
        <f aca="false">IF(W1630="","",VLOOKUP(W1630,Categories!$M$155:$N$866,2,FALSE()))</f>
        <v/>
      </c>
      <c r="U1630" s="62"/>
      <c r="V1630" s="63"/>
      <c r="W1630" s="64"/>
      <c r="X1630" s="65"/>
      <c r="Y1630" s="66" t="str">
        <f aca="false">IF(ISERROR(VLOOKUP(T1630,'Target Margins'!A:F,5,FALSE())),"",VLOOKUP(T1630,'Target Margins'!A:F,5,FALSE()))</f>
        <v/>
      </c>
    </row>
    <row r="1631" customFormat="false" ht="13" hidden="false" customHeight="true" outlineLevel="0" collapsed="false">
      <c r="A1631" s="46"/>
      <c r="B1631" s="47"/>
      <c r="C1631" s="48"/>
      <c r="D1631" s="48"/>
      <c r="E1631" s="49"/>
      <c r="F1631" s="50"/>
      <c r="G1631" s="51"/>
      <c r="H1631" s="51"/>
      <c r="I1631" s="52"/>
      <c r="J1631" s="53"/>
      <c r="K1631" s="54" t="n">
        <f aca="false">I1631-(I1631*J1631)</f>
        <v>0</v>
      </c>
      <c r="L1631" s="54"/>
      <c r="M1631" s="55"/>
      <c r="N1631" s="56" t="n">
        <f aca="false">IF(M1631="",(K1631),(K1631/M1631))</f>
        <v>0</v>
      </c>
      <c r="O1631" s="57" t="e">
        <f aca="false">(1-(N1631/R1631))</f>
        <v>#DIV/0!</v>
      </c>
      <c r="P1631" s="58"/>
      <c r="Q1631" s="58"/>
      <c r="R1631" s="59"/>
      <c r="S1631" s="60"/>
      <c r="T1631" s="61" t="str">
        <f aca="false">IF(W1631="","",VLOOKUP(W1631,Categories!$M$155:$N$866,2,FALSE()))</f>
        <v/>
      </c>
      <c r="U1631" s="62"/>
      <c r="V1631" s="63"/>
      <c r="W1631" s="64"/>
      <c r="X1631" s="65"/>
      <c r="Y1631" s="66" t="str">
        <f aca="false">IF(ISERROR(VLOOKUP(T1631,'Target Margins'!A:F,5,FALSE())),"",VLOOKUP(T1631,'Target Margins'!A:F,5,FALSE()))</f>
        <v/>
      </c>
    </row>
    <row r="1632" customFormat="false" ht="13" hidden="false" customHeight="true" outlineLevel="0" collapsed="false">
      <c r="A1632" s="46"/>
      <c r="B1632" s="47"/>
      <c r="C1632" s="48"/>
      <c r="D1632" s="48"/>
      <c r="E1632" s="49"/>
      <c r="F1632" s="50"/>
      <c r="G1632" s="51"/>
      <c r="H1632" s="51"/>
      <c r="I1632" s="52"/>
      <c r="J1632" s="53"/>
      <c r="K1632" s="54" t="n">
        <f aca="false">I1632-(I1632*J1632)</f>
        <v>0</v>
      </c>
      <c r="L1632" s="54"/>
      <c r="M1632" s="55"/>
      <c r="N1632" s="56" t="n">
        <f aca="false">IF(M1632="",(K1632),(K1632/M1632))</f>
        <v>0</v>
      </c>
      <c r="O1632" s="57" t="e">
        <f aca="false">(1-(N1632/R1632))</f>
        <v>#DIV/0!</v>
      </c>
      <c r="P1632" s="58"/>
      <c r="Q1632" s="58"/>
      <c r="R1632" s="59"/>
      <c r="S1632" s="60"/>
      <c r="T1632" s="61" t="str">
        <f aca="false">IF(W1632="","",VLOOKUP(W1632,Categories!$M$155:$N$866,2,FALSE()))</f>
        <v/>
      </c>
      <c r="U1632" s="62"/>
      <c r="V1632" s="63"/>
      <c r="W1632" s="64"/>
      <c r="X1632" s="65"/>
      <c r="Y1632" s="66" t="str">
        <f aca="false">IF(ISERROR(VLOOKUP(T1632,'Target Margins'!A:F,5,FALSE())),"",VLOOKUP(T1632,'Target Margins'!A:F,5,FALSE()))</f>
        <v/>
      </c>
    </row>
    <row r="1633" customFormat="false" ht="13" hidden="false" customHeight="true" outlineLevel="0" collapsed="false">
      <c r="A1633" s="46"/>
      <c r="B1633" s="47"/>
      <c r="C1633" s="48"/>
      <c r="D1633" s="48"/>
      <c r="E1633" s="49"/>
      <c r="F1633" s="50"/>
      <c r="G1633" s="51"/>
      <c r="H1633" s="51"/>
      <c r="I1633" s="52"/>
      <c r="J1633" s="53"/>
      <c r="K1633" s="54" t="n">
        <f aca="false">I1633-(I1633*J1633)</f>
        <v>0</v>
      </c>
      <c r="L1633" s="54"/>
      <c r="M1633" s="55"/>
      <c r="N1633" s="56" t="n">
        <f aca="false">IF(M1633="",(K1633),(K1633/M1633))</f>
        <v>0</v>
      </c>
      <c r="O1633" s="57" t="e">
        <f aca="false">(1-(N1633/R1633))</f>
        <v>#DIV/0!</v>
      </c>
      <c r="P1633" s="58"/>
      <c r="Q1633" s="58"/>
      <c r="R1633" s="59"/>
      <c r="S1633" s="60"/>
      <c r="T1633" s="61" t="str">
        <f aca="false">IF(W1633="","",VLOOKUP(W1633,Categories!$M$155:$N$866,2,FALSE()))</f>
        <v/>
      </c>
      <c r="U1633" s="62"/>
      <c r="V1633" s="63"/>
      <c r="W1633" s="64"/>
      <c r="X1633" s="65"/>
      <c r="Y1633" s="66" t="str">
        <f aca="false">IF(ISERROR(VLOOKUP(T1633,'Target Margins'!A:F,5,FALSE())),"",VLOOKUP(T1633,'Target Margins'!A:F,5,FALSE()))</f>
        <v/>
      </c>
    </row>
    <row r="1634" customFormat="false" ht="13" hidden="false" customHeight="true" outlineLevel="0" collapsed="false">
      <c r="A1634" s="46"/>
      <c r="B1634" s="47"/>
      <c r="C1634" s="48"/>
      <c r="D1634" s="48"/>
      <c r="E1634" s="49"/>
      <c r="F1634" s="50"/>
      <c r="G1634" s="51"/>
      <c r="H1634" s="51"/>
      <c r="I1634" s="52"/>
      <c r="J1634" s="53"/>
      <c r="K1634" s="54" t="n">
        <f aca="false">I1634-(I1634*J1634)</f>
        <v>0</v>
      </c>
      <c r="L1634" s="54"/>
      <c r="M1634" s="55"/>
      <c r="N1634" s="56" t="n">
        <f aca="false">IF(M1634="",(K1634),(K1634/M1634))</f>
        <v>0</v>
      </c>
      <c r="O1634" s="57" t="e">
        <f aca="false">(1-(N1634/R1634))</f>
        <v>#DIV/0!</v>
      </c>
      <c r="P1634" s="58"/>
      <c r="Q1634" s="58"/>
      <c r="R1634" s="59"/>
      <c r="S1634" s="60"/>
      <c r="T1634" s="61" t="str">
        <f aca="false">IF(W1634="","",VLOOKUP(W1634,Categories!$M$155:$N$866,2,FALSE()))</f>
        <v/>
      </c>
      <c r="U1634" s="62"/>
      <c r="V1634" s="63"/>
      <c r="W1634" s="64"/>
      <c r="X1634" s="65"/>
      <c r="Y1634" s="66" t="str">
        <f aca="false">IF(ISERROR(VLOOKUP(T1634,'Target Margins'!A:F,5,FALSE())),"",VLOOKUP(T1634,'Target Margins'!A:F,5,FALSE()))</f>
        <v/>
      </c>
    </row>
    <row r="1635" customFormat="false" ht="13" hidden="false" customHeight="true" outlineLevel="0" collapsed="false">
      <c r="A1635" s="46"/>
      <c r="B1635" s="47"/>
      <c r="C1635" s="48"/>
      <c r="D1635" s="48"/>
      <c r="E1635" s="49"/>
      <c r="F1635" s="50"/>
      <c r="G1635" s="51"/>
      <c r="H1635" s="51"/>
      <c r="I1635" s="52"/>
      <c r="J1635" s="53"/>
      <c r="K1635" s="54" t="n">
        <f aca="false">I1635-(I1635*J1635)</f>
        <v>0</v>
      </c>
      <c r="L1635" s="54"/>
      <c r="M1635" s="55"/>
      <c r="N1635" s="56" t="n">
        <f aca="false">IF(M1635="",(K1635),(K1635/M1635))</f>
        <v>0</v>
      </c>
      <c r="O1635" s="57" t="e">
        <f aca="false">(1-(N1635/R1635))</f>
        <v>#DIV/0!</v>
      </c>
      <c r="P1635" s="58"/>
      <c r="Q1635" s="58"/>
      <c r="R1635" s="59"/>
      <c r="S1635" s="60"/>
      <c r="T1635" s="61" t="str">
        <f aca="false">IF(W1635="","",VLOOKUP(W1635,Categories!$M$155:$N$866,2,FALSE()))</f>
        <v/>
      </c>
      <c r="U1635" s="62"/>
      <c r="V1635" s="63"/>
      <c r="W1635" s="64"/>
      <c r="X1635" s="65"/>
      <c r="Y1635" s="66" t="str">
        <f aca="false">IF(ISERROR(VLOOKUP(T1635,'Target Margins'!A:F,5,FALSE())),"",VLOOKUP(T1635,'Target Margins'!A:F,5,FALSE()))</f>
        <v/>
      </c>
    </row>
    <row r="1636" customFormat="false" ht="13" hidden="false" customHeight="true" outlineLevel="0" collapsed="false">
      <c r="A1636" s="46"/>
      <c r="B1636" s="47"/>
      <c r="C1636" s="48"/>
      <c r="D1636" s="48"/>
      <c r="E1636" s="49"/>
      <c r="F1636" s="50"/>
      <c r="G1636" s="51"/>
      <c r="H1636" s="51"/>
      <c r="I1636" s="52"/>
      <c r="J1636" s="53"/>
      <c r="K1636" s="54" t="n">
        <f aca="false">I1636-(I1636*J1636)</f>
        <v>0</v>
      </c>
      <c r="L1636" s="54"/>
      <c r="M1636" s="55"/>
      <c r="N1636" s="56" t="n">
        <f aca="false">IF(M1636="",(K1636),(K1636/M1636))</f>
        <v>0</v>
      </c>
      <c r="O1636" s="57" t="e">
        <f aca="false">(1-(N1636/R1636))</f>
        <v>#DIV/0!</v>
      </c>
      <c r="P1636" s="58"/>
      <c r="Q1636" s="58"/>
      <c r="R1636" s="59"/>
      <c r="S1636" s="60"/>
      <c r="T1636" s="61" t="str">
        <f aca="false">IF(W1636="","",VLOOKUP(W1636,Categories!$M$155:$N$866,2,FALSE()))</f>
        <v/>
      </c>
      <c r="U1636" s="62"/>
      <c r="V1636" s="63"/>
      <c r="W1636" s="64"/>
      <c r="X1636" s="65"/>
      <c r="Y1636" s="66" t="str">
        <f aca="false">IF(ISERROR(VLOOKUP(T1636,'Target Margins'!A:F,5,FALSE())),"",VLOOKUP(T1636,'Target Margins'!A:F,5,FALSE()))</f>
        <v/>
      </c>
    </row>
    <row r="1637" customFormat="false" ht="13" hidden="false" customHeight="true" outlineLevel="0" collapsed="false">
      <c r="A1637" s="46"/>
      <c r="B1637" s="47"/>
      <c r="C1637" s="48"/>
      <c r="D1637" s="48"/>
      <c r="E1637" s="49"/>
      <c r="F1637" s="50"/>
      <c r="G1637" s="51"/>
      <c r="H1637" s="51"/>
      <c r="I1637" s="52"/>
      <c r="J1637" s="53"/>
      <c r="K1637" s="54" t="n">
        <f aca="false">I1637-(I1637*J1637)</f>
        <v>0</v>
      </c>
      <c r="L1637" s="54"/>
      <c r="M1637" s="55"/>
      <c r="N1637" s="56" t="n">
        <f aca="false">IF(M1637="",(K1637),(K1637/M1637))</f>
        <v>0</v>
      </c>
      <c r="O1637" s="57" t="e">
        <f aca="false">(1-(N1637/R1637))</f>
        <v>#DIV/0!</v>
      </c>
      <c r="P1637" s="58"/>
      <c r="Q1637" s="58"/>
      <c r="R1637" s="59"/>
      <c r="S1637" s="60"/>
      <c r="T1637" s="61" t="str">
        <f aca="false">IF(W1637="","",VLOOKUP(W1637,Categories!$M$155:$N$866,2,FALSE()))</f>
        <v/>
      </c>
      <c r="U1637" s="62"/>
      <c r="V1637" s="63"/>
      <c r="W1637" s="64"/>
      <c r="X1637" s="65"/>
      <c r="Y1637" s="66" t="str">
        <f aca="false">IF(ISERROR(VLOOKUP(T1637,'Target Margins'!A:F,5,FALSE())),"",VLOOKUP(T1637,'Target Margins'!A:F,5,FALSE()))</f>
        <v/>
      </c>
    </row>
    <row r="1638" customFormat="false" ht="13" hidden="false" customHeight="true" outlineLevel="0" collapsed="false">
      <c r="A1638" s="46"/>
      <c r="B1638" s="47"/>
      <c r="C1638" s="48"/>
      <c r="D1638" s="48"/>
      <c r="E1638" s="49"/>
      <c r="F1638" s="50"/>
      <c r="G1638" s="51"/>
      <c r="H1638" s="51"/>
      <c r="I1638" s="52"/>
      <c r="J1638" s="53"/>
      <c r="K1638" s="54" t="n">
        <f aca="false">I1638-(I1638*J1638)</f>
        <v>0</v>
      </c>
      <c r="L1638" s="54"/>
      <c r="M1638" s="55"/>
      <c r="N1638" s="56" t="n">
        <f aca="false">IF(M1638="",(K1638),(K1638/M1638))</f>
        <v>0</v>
      </c>
      <c r="O1638" s="57" t="e">
        <f aca="false">(1-(N1638/R1638))</f>
        <v>#DIV/0!</v>
      </c>
      <c r="P1638" s="58"/>
      <c r="Q1638" s="58"/>
      <c r="R1638" s="59"/>
      <c r="S1638" s="60"/>
      <c r="T1638" s="61" t="str">
        <f aca="false">IF(W1638="","",VLOOKUP(W1638,Categories!$M$155:$N$866,2,FALSE()))</f>
        <v/>
      </c>
      <c r="U1638" s="62"/>
      <c r="V1638" s="63"/>
      <c r="W1638" s="64"/>
      <c r="X1638" s="65"/>
      <c r="Y1638" s="66" t="str">
        <f aca="false">IF(ISERROR(VLOOKUP(T1638,'Target Margins'!A:F,5,FALSE())),"",VLOOKUP(T1638,'Target Margins'!A:F,5,FALSE()))</f>
        <v/>
      </c>
    </row>
    <row r="1639" customFormat="false" ht="13" hidden="false" customHeight="true" outlineLevel="0" collapsed="false">
      <c r="A1639" s="46"/>
      <c r="B1639" s="47"/>
      <c r="C1639" s="48"/>
      <c r="D1639" s="48"/>
      <c r="E1639" s="49"/>
      <c r="F1639" s="50"/>
      <c r="G1639" s="51"/>
      <c r="H1639" s="51"/>
      <c r="I1639" s="52"/>
      <c r="J1639" s="53"/>
      <c r="K1639" s="54" t="n">
        <f aca="false">I1639-(I1639*J1639)</f>
        <v>0</v>
      </c>
      <c r="L1639" s="54"/>
      <c r="M1639" s="55"/>
      <c r="N1639" s="56" t="n">
        <f aca="false">IF(M1639="",(K1639),(K1639/M1639))</f>
        <v>0</v>
      </c>
      <c r="O1639" s="57" t="e">
        <f aca="false">(1-(N1639/R1639))</f>
        <v>#DIV/0!</v>
      </c>
      <c r="P1639" s="58"/>
      <c r="Q1639" s="58"/>
      <c r="R1639" s="59"/>
      <c r="S1639" s="60"/>
      <c r="T1639" s="61" t="str">
        <f aca="false">IF(W1639="","",VLOOKUP(W1639,Categories!$M$155:$N$866,2,FALSE()))</f>
        <v/>
      </c>
      <c r="U1639" s="62"/>
      <c r="V1639" s="63"/>
      <c r="W1639" s="64"/>
      <c r="X1639" s="65"/>
      <c r="Y1639" s="66" t="str">
        <f aca="false">IF(ISERROR(VLOOKUP(T1639,'Target Margins'!A:F,5,FALSE())),"",VLOOKUP(T1639,'Target Margins'!A:F,5,FALSE()))</f>
        <v/>
      </c>
    </row>
    <row r="1640" customFormat="false" ht="13" hidden="false" customHeight="true" outlineLevel="0" collapsed="false">
      <c r="A1640" s="46"/>
      <c r="B1640" s="47"/>
      <c r="C1640" s="48"/>
      <c r="D1640" s="48"/>
      <c r="E1640" s="49"/>
      <c r="F1640" s="50"/>
      <c r="G1640" s="51"/>
      <c r="H1640" s="51"/>
      <c r="I1640" s="52"/>
      <c r="J1640" s="53"/>
      <c r="K1640" s="54" t="n">
        <f aca="false">I1640-(I1640*J1640)</f>
        <v>0</v>
      </c>
      <c r="L1640" s="54"/>
      <c r="M1640" s="55"/>
      <c r="N1640" s="56" t="n">
        <f aca="false">IF(M1640="",(K1640),(K1640/M1640))</f>
        <v>0</v>
      </c>
      <c r="O1640" s="57" t="e">
        <f aca="false">(1-(N1640/R1640))</f>
        <v>#DIV/0!</v>
      </c>
      <c r="P1640" s="58"/>
      <c r="Q1640" s="58"/>
      <c r="R1640" s="59"/>
      <c r="S1640" s="60"/>
      <c r="T1640" s="61" t="str">
        <f aca="false">IF(W1640="","",VLOOKUP(W1640,Categories!$M$155:$N$866,2,FALSE()))</f>
        <v/>
      </c>
      <c r="U1640" s="62"/>
      <c r="V1640" s="63"/>
      <c r="W1640" s="64"/>
      <c r="X1640" s="65"/>
      <c r="Y1640" s="66" t="str">
        <f aca="false">IF(ISERROR(VLOOKUP(T1640,'Target Margins'!A:F,5,FALSE())),"",VLOOKUP(T1640,'Target Margins'!A:F,5,FALSE()))</f>
        <v/>
      </c>
    </row>
    <row r="1641" customFormat="false" ht="13" hidden="false" customHeight="true" outlineLevel="0" collapsed="false">
      <c r="A1641" s="46"/>
      <c r="B1641" s="47"/>
      <c r="C1641" s="48"/>
      <c r="D1641" s="48"/>
      <c r="E1641" s="49"/>
      <c r="F1641" s="50"/>
      <c r="G1641" s="51"/>
      <c r="H1641" s="51"/>
      <c r="I1641" s="52"/>
      <c r="J1641" s="53"/>
      <c r="K1641" s="54" t="n">
        <f aca="false">I1641-(I1641*J1641)</f>
        <v>0</v>
      </c>
      <c r="L1641" s="54"/>
      <c r="M1641" s="55"/>
      <c r="N1641" s="56" t="n">
        <f aca="false">IF(M1641="",(K1641),(K1641/M1641))</f>
        <v>0</v>
      </c>
      <c r="O1641" s="57" t="e">
        <f aca="false">(1-(N1641/R1641))</f>
        <v>#DIV/0!</v>
      </c>
      <c r="P1641" s="58"/>
      <c r="Q1641" s="58"/>
      <c r="R1641" s="59"/>
      <c r="S1641" s="60"/>
      <c r="T1641" s="61" t="str">
        <f aca="false">IF(W1641="","",VLOOKUP(W1641,Categories!$M$155:$N$866,2,FALSE()))</f>
        <v/>
      </c>
      <c r="U1641" s="62"/>
      <c r="V1641" s="63"/>
      <c r="W1641" s="64"/>
      <c r="X1641" s="65"/>
      <c r="Y1641" s="66" t="str">
        <f aca="false">IF(ISERROR(VLOOKUP(T1641,'Target Margins'!A:F,5,FALSE())),"",VLOOKUP(T1641,'Target Margins'!A:F,5,FALSE()))</f>
        <v/>
      </c>
    </row>
    <row r="1642" customFormat="false" ht="13" hidden="false" customHeight="true" outlineLevel="0" collapsed="false">
      <c r="A1642" s="46"/>
      <c r="B1642" s="47"/>
      <c r="C1642" s="48"/>
      <c r="D1642" s="48"/>
      <c r="E1642" s="49"/>
      <c r="F1642" s="50"/>
      <c r="G1642" s="51"/>
      <c r="H1642" s="51"/>
      <c r="I1642" s="52"/>
      <c r="J1642" s="53"/>
      <c r="K1642" s="54" t="n">
        <f aca="false">I1642-(I1642*J1642)</f>
        <v>0</v>
      </c>
      <c r="L1642" s="54"/>
      <c r="M1642" s="55"/>
      <c r="N1642" s="56" t="n">
        <f aca="false">IF(M1642="",(K1642),(K1642/M1642))</f>
        <v>0</v>
      </c>
      <c r="O1642" s="57" t="e">
        <f aca="false">(1-(N1642/R1642))</f>
        <v>#DIV/0!</v>
      </c>
      <c r="P1642" s="58"/>
      <c r="Q1642" s="58"/>
      <c r="R1642" s="59"/>
      <c r="S1642" s="60"/>
      <c r="T1642" s="61" t="str">
        <f aca="false">IF(W1642="","",VLOOKUP(W1642,Categories!$M$155:$N$866,2,FALSE()))</f>
        <v/>
      </c>
      <c r="U1642" s="62"/>
      <c r="V1642" s="63"/>
      <c r="W1642" s="64"/>
      <c r="X1642" s="65"/>
      <c r="Y1642" s="66" t="str">
        <f aca="false">IF(ISERROR(VLOOKUP(T1642,'Target Margins'!A:F,5,FALSE())),"",VLOOKUP(T1642,'Target Margins'!A:F,5,FALSE()))</f>
        <v/>
      </c>
    </row>
    <row r="1643" customFormat="false" ht="13" hidden="false" customHeight="true" outlineLevel="0" collapsed="false">
      <c r="A1643" s="46"/>
      <c r="B1643" s="47"/>
      <c r="C1643" s="48"/>
      <c r="D1643" s="48"/>
      <c r="E1643" s="49"/>
      <c r="F1643" s="50"/>
      <c r="G1643" s="51"/>
      <c r="H1643" s="51"/>
      <c r="I1643" s="52"/>
      <c r="J1643" s="53"/>
      <c r="K1643" s="54" t="n">
        <f aca="false">I1643-(I1643*J1643)</f>
        <v>0</v>
      </c>
      <c r="L1643" s="54"/>
      <c r="M1643" s="55"/>
      <c r="N1643" s="56" t="n">
        <f aca="false">IF(M1643="",(K1643),(K1643/M1643))</f>
        <v>0</v>
      </c>
      <c r="O1643" s="57" t="e">
        <f aca="false">(1-(N1643/R1643))</f>
        <v>#DIV/0!</v>
      </c>
      <c r="P1643" s="58"/>
      <c r="Q1643" s="58"/>
      <c r="R1643" s="59"/>
      <c r="S1643" s="60"/>
      <c r="T1643" s="61" t="str">
        <f aca="false">IF(W1643="","",VLOOKUP(W1643,Categories!$M$155:$N$866,2,FALSE()))</f>
        <v/>
      </c>
      <c r="U1643" s="62"/>
      <c r="V1643" s="63"/>
      <c r="W1643" s="64"/>
      <c r="X1643" s="65"/>
      <c r="Y1643" s="66" t="str">
        <f aca="false">IF(ISERROR(VLOOKUP(T1643,'Target Margins'!A:F,5,FALSE())),"",VLOOKUP(T1643,'Target Margins'!A:F,5,FALSE()))</f>
        <v/>
      </c>
    </row>
    <row r="1644" customFormat="false" ht="13" hidden="false" customHeight="true" outlineLevel="0" collapsed="false">
      <c r="A1644" s="46"/>
      <c r="B1644" s="47"/>
      <c r="C1644" s="48"/>
      <c r="D1644" s="48"/>
      <c r="E1644" s="49"/>
      <c r="F1644" s="50"/>
      <c r="G1644" s="51"/>
      <c r="H1644" s="51"/>
      <c r="I1644" s="52"/>
      <c r="J1644" s="53"/>
      <c r="K1644" s="54" t="n">
        <f aca="false">I1644-(I1644*J1644)</f>
        <v>0</v>
      </c>
      <c r="L1644" s="54"/>
      <c r="M1644" s="55"/>
      <c r="N1644" s="56" t="n">
        <f aca="false">IF(M1644="",(K1644),(K1644/M1644))</f>
        <v>0</v>
      </c>
      <c r="O1644" s="57" t="e">
        <f aca="false">(1-(N1644/R1644))</f>
        <v>#DIV/0!</v>
      </c>
      <c r="P1644" s="58"/>
      <c r="Q1644" s="58"/>
      <c r="R1644" s="59"/>
      <c r="S1644" s="60"/>
      <c r="T1644" s="61" t="str">
        <f aca="false">IF(W1644="","",VLOOKUP(W1644,Categories!$M$155:$N$866,2,FALSE()))</f>
        <v/>
      </c>
      <c r="U1644" s="62"/>
      <c r="V1644" s="63"/>
      <c r="W1644" s="64"/>
      <c r="X1644" s="65"/>
      <c r="Y1644" s="66" t="str">
        <f aca="false">IF(ISERROR(VLOOKUP(T1644,'Target Margins'!A:F,5,FALSE())),"",VLOOKUP(T1644,'Target Margins'!A:F,5,FALSE()))</f>
        <v/>
      </c>
    </row>
    <row r="1645" customFormat="false" ht="13" hidden="false" customHeight="true" outlineLevel="0" collapsed="false">
      <c r="A1645" s="46"/>
      <c r="B1645" s="47"/>
      <c r="C1645" s="48"/>
      <c r="D1645" s="48"/>
      <c r="E1645" s="49"/>
      <c r="F1645" s="50"/>
      <c r="G1645" s="51"/>
      <c r="H1645" s="51"/>
      <c r="I1645" s="52"/>
      <c r="J1645" s="53"/>
      <c r="K1645" s="54" t="n">
        <f aca="false">I1645-(I1645*J1645)</f>
        <v>0</v>
      </c>
      <c r="L1645" s="54"/>
      <c r="M1645" s="55"/>
      <c r="N1645" s="56" t="n">
        <f aca="false">IF(M1645="",(K1645),(K1645/M1645))</f>
        <v>0</v>
      </c>
      <c r="O1645" s="57" t="e">
        <f aca="false">(1-(N1645/R1645))</f>
        <v>#DIV/0!</v>
      </c>
      <c r="P1645" s="58"/>
      <c r="Q1645" s="58"/>
      <c r="R1645" s="59"/>
      <c r="S1645" s="60"/>
      <c r="T1645" s="61" t="str">
        <f aca="false">IF(W1645="","",VLOOKUP(W1645,Categories!$M$155:$N$866,2,FALSE()))</f>
        <v/>
      </c>
      <c r="U1645" s="62"/>
      <c r="V1645" s="63"/>
      <c r="W1645" s="64"/>
      <c r="X1645" s="65"/>
      <c r="Y1645" s="66" t="str">
        <f aca="false">IF(ISERROR(VLOOKUP(T1645,'Target Margins'!A:F,5,FALSE())),"",VLOOKUP(T1645,'Target Margins'!A:F,5,FALSE()))</f>
        <v/>
      </c>
    </row>
    <row r="1646" customFormat="false" ht="13" hidden="false" customHeight="true" outlineLevel="0" collapsed="false">
      <c r="A1646" s="46"/>
      <c r="B1646" s="47"/>
      <c r="C1646" s="48"/>
      <c r="D1646" s="48"/>
      <c r="E1646" s="49"/>
      <c r="F1646" s="50"/>
      <c r="G1646" s="51"/>
      <c r="H1646" s="51"/>
      <c r="I1646" s="52"/>
      <c r="J1646" s="53"/>
      <c r="K1646" s="54" t="n">
        <f aca="false">I1646-(I1646*J1646)</f>
        <v>0</v>
      </c>
      <c r="L1646" s="54"/>
      <c r="M1646" s="55"/>
      <c r="N1646" s="56" t="n">
        <f aca="false">IF(M1646="",(K1646),(K1646/M1646))</f>
        <v>0</v>
      </c>
      <c r="O1646" s="57" t="e">
        <f aca="false">(1-(N1646/R1646))</f>
        <v>#DIV/0!</v>
      </c>
      <c r="P1646" s="58"/>
      <c r="Q1646" s="58"/>
      <c r="R1646" s="59"/>
      <c r="S1646" s="60"/>
      <c r="T1646" s="61" t="str">
        <f aca="false">IF(W1646="","",VLOOKUP(W1646,Categories!$M$155:$N$866,2,FALSE()))</f>
        <v/>
      </c>
      <c r="U1646" s="62"/>
      <c r="V1646" s="63"/>
      <c r="W1646" s="64"/>
      <c r="X1646" s="65"/>
      <c r="Y1646" s="66" t="str">
        <f aca="false">IF(ISERROR(VLOOKUP(T1646,'Target Margins'!A:F,5,FALSE())),"",VLOOKUP(T1646,'Target Margins'!A:F,5,FALSE()))</f>
        <v/>
      </c>
    </row>
    <row r="1647" customFormat="false" ht="13" hidden="false" customHeight="true" outlineLevel="0" collapsed="false">
      <c r="A1647" s="46"/>
      <c r="B1647" s="47"/>
      <c r="C1647" s="48"/>
      <c r="D1647" s="48"/>
      <c r="E1647" s="49"/>
      <c r="F1647" s="50"/>
      <c r="G1647" s="51"/>
      <c r="H1647" s="51"/>
      <c r="I1647" s="52"/>
      <c r="J1647" s="53"/>
      <c r="K1647" s="54" t="n">
        <f aca="false">I1647-(I1647*J1647)</f>
        <v>0</v>
      </c>
      <c r="L1647" s="54"/>
      <c r="M1647" s="55"/>
      <c r="N1647" s="56" t="n">
        <f aca="false">IF(M1647="",(K1647),(K1647/M1647))</f>
        <v>0</v>
      </c>
      <c r="O1647" s="57" t="e">
        <f aca="false">(1-(N1647/R1647))</f>
        <v>#DIV/0!</v>
      </c>
      <c r="P1647" s="58"/>
      <c r="Q1647" s="58"/>
      <c r="R1647" s="59"/>
      <c r="S1647" s="60"/>
      <c r="T1647" s="61" t="str">
        <f aca="false">IF(W1647="","",VLOOKUP(W1647,Categories!$M$155:$N$866,2,FALSE()))</f>
        <v/>
      </c>
      <c r="U1647" s="62"/>
      <c r="V1647" s="63"/>
      <c r="W1647" s="64"/>
      <c r="X1647" s="65"/>
      <c r="Y1647" s="66" t="str">
        <f aca="false">IF(ISERROR(VLOOKUP(T1647,'Target Margins'!A:F,5,FALSE())),"",VLOOKUP(T1647,'Target Margins'!A:F,5,FALSE()))</f>
        <v/>
      </c>
    </row>
    <row r="1648" customFormat="false" ht="13" hidden="false" customHeight="true" outlineLevel="0" collapsed="false">
      <c r="A1648" s="46"/>
      <c r="B1648" s="47"/>
      <c r="C1648" s="48"/>
      <c r="D1648" s="48"/>
      <c r="E1648" s="49"/>
      <c r="F1648" s="50"/>
      <c r="G1648" s="51"/>
      <c r="H1648" s="51"/>
      <c r="I1648" s="52"/>
      <c r="J1648" s="53"/>
      <c r="K1648" s="54" t="n">
        <f aca="false">I1648-(I1648*J1648)</f>
        <v>0</v>
      </c>
      <c r="L1648" s="54"/>
      <c r="M1648" s="55"/>
      <c r="N1648" s="56" t="n">
        <f aca="false">IF(M1648="",(K1648),(K1648/M1648))</f>
        <v>0</v>
      </c>
      <c r="O1648" s="57" t="e">
        <f aca="false">(1-(N1648/R1648))</f>
        <v>#DIV/0!</v>
      </c>
      <c r="P1648" s="58"/>
      <c r="Q1648" s="58"/>
      <c r="R1648" s="59"/>
      <c r="S1648" s="60"/>
      <c r="T1648" s="61" t="str">
        <f aca="false">IF(W1648="","",VLOOKUP(W1648,Categories!$M$155:$N$866,2,FALSE()))</f>
        <v/>
      </c>
      <c r="U1648" s="62"/>
      <c r="V1648" s="63"/>
      <c r="W1648" s="64"/>
      <c r="X1648" s="65"/>
      <c r="Y1648" s="66" t="str">
        <f aca="false">IF(ISERROR(VLOOKUP(T1648,'Target Margins'!A:F,5,FALSE())),"",VLOOKUP(T1648,'Target Margins'!A:F,5,FALSE()))</f>
        <v/>
      </c>
    </row>
    <row r="1649" customFormat="false" ht="13" hidden="false" customHeight="true" outlineLevel="0" collapsed="false">
      <c r="A1649" s="46"/>
      <c r="B1649" s="47"/>
      <c r="C1649" s="48"/>
      <c r="D1649" s="48"/>
      <c r="E1649" s="49"/>
      <c r="F1649" s="50"/>
      <c r="G1649" s="51"/>
      <c r="H1649" s="51"/>
      <c r="I1649" s="52"/>
      <c r="J1649" s="53"/>
      <c r="K1649" s="54" t="n">
        <f aca="false">I1649-(I1649*J1649)</f>
        <v>0</v>
      </c>
      <c r="L1649" s="54"/>
      <c r="M1649" s="55"/>
      <c r="N1649" s="56" t="n">
        <f aca="false">IF(M1649="",(K1649),(K1649/M1649))</f>
        <v>0</v>
      </c>
      <c r="O1649" s="57" t="e">
        <f aca="false">(1-(N1649/R1649))</f>
        <v>#DIV/0!</v>
      </c>
      <c r="P1649" s="58"/>
      <c r="Q1649" s="58"/>
      <c r="R1649" s="59"/>
      <c r="S1649" s="60"/>
      <c r="T1649" s="61" t="str">
        <f aca="false">IF(W1649="","",VLOOKUP(W1649,Categories!$M$155:$N$866,2,FALSE()))</f>
        <v/>
      </c>
      <c r="U1649" s="62"/>
      <c r="V1649" s="63"/>
      <c r="W1649" s="64"/>
      <c r="X1649" s="65"/>
      <c r="Y1649" s="66" t="str">
        <f aca="false">IF(ISERROR(VLOOKUP(T1649,'Target Margins'!A:F,5,FALSE())),"",VLOOKUP(T1649,'Target Margins'!A:F,5,FALSE()))</f>
        <v/>
      </c>
    </row>
    <row r="1650" customFormat="false" ht="13" hidden="false" customHeight="true" outlineLevel="0" collapsed="false">
      <c r="A1650" s="46"/>
      <c r="B1650" s="47"/>
      <c r="C1650" s="48"/>
      <c r="D1650" s="48"/>
      <c r="E1650" s="49"/>
      <c r="F1650" s="50"/>
      <c r="G1650" s="51"/>
      <c r="H1650" s="51"/>
      <c r="I1650" s="52"/>
      <c r="J1650" s="53"/>
      <c r="K1650" s="54" t="n">
        <f aca="false">I1650-(I1650*J1650)</f>
        <v>0</v>
      </c>
      <c r="L1650" s="54"/>
      <c r="M1650" s="55"/>
      <c r="N1650" s="56" t="n">
        <f aca="false">IF(M1650="",(K1650),(K1650/M1650))</f>
        <v>0</v>
      </c>
      <c r="O1650" s="57" t="e">
        <f aca="false">(1-(N1650/R1650))</f>
        <v>#DIV/0!</v>
      </c>
      <c r="P1650" s="58"/>
      <c r="Q1650" s="58"/>
      <c r="R1650" s="59"/>
      <c r="S1650" s="60"/>
      <c r="T1650" s="61" t="str">
        <f aca="false">IF(W1650="","",VLOOKUP(W1650,Categories!$M$155:$N$866,2,FALSE()))</f>
        <v/>
      </c>
      <c r="U1650" s="62"/>
      <c r="V1650" s="63"/>
      <c r="W1650" s="64"/>
      <c r="X1650" s="65"/>
      <c r="Y1650" s="66" t="str">
        <f aca="false">IF(ISERROR(VLOOKUP(T1650,'Target Margins'!A:F,5,FALSE())),"",VLOOKUP(T1650,'Target Margins'!A:F,5,FALSE()))</f>
        <v/>
      </c>
    </row>
    <row r="1651" customFormat="false" ht="13" hidden="false" customHeight="true" outlineLevel="0" collapsed="false">
      <c r="A1651" s="46"/>
      <c r="B1651" s="47"/>
      <c r="C1651" s="48"/>
      <c r="D1651" s="48"/>
      <c r="E1651" s="49"/>
      <c r="F1651" s="50"/>
      <c r="G1651" s="51"/>
      <c r="H1651" s="51"/>
      <c r="I1651" s="52"/>
      <c r="J1651" s="53"/>
      <c r="K1651" s="54" t="n">
        <f aca="false">I1651-(I1651*J1651)</f>
        <v>0</v>
      </c>
      <c r="L1651" s="54"/>
      <c r="M1651" s="55"/>
      <c r="N1651" s="56" t="n">
        <f aca="false">IF(M1651="",(K1651),(K1651/M1651))</f>
        <v>0</v>
      </c>
      <c r="O1651" s="57" t="e">
        <f aca="false">(1-(N1651/R1651))</f>
        <v>#DIV/0!</v>
      </c>
      <c r="P1651" s="58"/>
      <c r="Q1651" s="58"/>
      <c r="R1651" s="59"/>
      <c r="S1651" s="60"/>
      <c r="T1651" s="61" t="str">
        <f aca="false">IF(W1651="","",VLOOKUP(W1651,Categories!$M$155:$N$866,2,FALSE()))</f>
        <v/>
      </c>
      <c r="U1651" s="62"/>
      <c r="V1651" s="63"/>
      <c r="W1651" s="64"/>
      <c r="X1651" s="65"/>
      <c r="Y1651" s="66" t="str">
        <f aca="false">IF(ISERROR(VLOOKUP(T1651,'Target Margins'!A:F,5,FALSE())),"",VLOOKUP(T1651,'Target Margins'!A:F,5,FALSE()))</f>
        <v/>
      </c>
    </row>
    <row r="1652" customFormat="false" ht="13" hidden="false" customHeight="true" outlineLevel="0" collapsed="false">
      <c r="A1652" s="46"/>
      <c r="B1652" s="47"/>
      <c r="C1652" s="48"/>
      <c r="D1652" s="48"/>
      <c r="E1652" s="49"/>
      <c r="F1652" s="50"/>
      <c r="G1652" s="51"/>
      <c r="H1652" s="51"/>
      <c r="I1652" s="52"/>
      <c r="J1652" s="53"/>
      <c r="K1652" s="54" t="n">
        <f aca="false">I1652-(I1652*J1652)</f>
        <v>0</v>
      </c>
      <c r="L1652" s="54"/>
      <c r="M1652" s="55"/>
      <c r="N1652" s="56" t="n">
        <f aca="false">IF(M1652="",(K1652),(K1652/M1652))</f>
        <v>0</v>
      </c>
      <c r="O1652" s="57" t="e">
        <f aca="false">(1-(N1652/R1652))</f>
        <v>#DIV/0!</v>
      </c>
      <c r="P1652" s="58"/>
      <c r="Q1652" s="58"/>
      <c r="R1652" s="59"/>
      <c r="S1652" s="60"/>
      <c r="T1652" s="61" t="str">
        <f aca="false">IF(W1652="","",VLOOKUP(W1652,Categories!$M$155:$N$866,2,FALSE()))</f>
        <v/>
      </c>
      <c r="U1652" s="62"/>
      <c r="V1652" s="63"/>
      <c r="W1652" s="64"/>
      <c r="X1652" s="65"/>
      <c r="Y1652" s="66" t="str">
        <f aca="false">IF(ISERROR(VLOOKUP(T1652,'Target Margins'!A:F,5,FALSE())),"",VLOOKUP(T1652,'Target Margins'!A:F,5,FALSE()))</f>
        <v/>
      </c>
    </row>
    <row r="1653" customFormat="false" ht="13" hidden="false" customHeight="true" outlineLevel="0" collapsed="false">
      <c r="A1653" s="46"/>
      <c r="B1653" s="47"/>
      <c r="C1653" s="48"/>
      <c r="D1653" s="48"/>
      <c r="E1653" s="49"/>
      <c r="F1653" s="50"/>
      <c r="G1653" s="51"/>
      <c r="H1653" s="51"/>
      <c r="I1653" s="52"/>
      <c r="J1653" s="53"/>
      <c r="K1653" s="54" t="n">
        <f aca="false">I1653-(I1653*J1653)</f>
        <v>0</v>
      </c>
      <c r="L1653" s="54"/>
      <c r="M1653" s="55"/>
      <c r="N1653" s="56" t="n">
        <f aca="false">IF(M1653="",(K1653),(K1653/M1653))</f>
        <v>0</v>
      </c>
      <c r="O1653" s="57" t="e">
        <f aca="false">(1-(N1653/R1653))</f>
        <v>#DIV/0!</v>
      </c>
      <c r="P1653" s="58"/>
      <c r="Q1653" s="58"/>
      <c r="R1653" s="59"/>
      <c r="S1653" s="60"/>
      <c r="T1653" s="61" t="str">
        <f aca="false">IF(W1653="","",VLOOKUP(W1653,Categories!$M$155:$N$866,2,FALSE()))</f>
        <v/>
      </c>
      <c r="U1653" s="62"/>
      <c r="V1653" s="63"/>
      <c r="W1653" s="64"/>
      <c r="X1653" s="65"/>
      <c r="Y1653" s="66" t="str">
        <f aca="false">IF(ISERROR(VLOOKUP(T1653,'Target Margins'!A:F,5,FALSE())),"",VLOOKUP(T1653,'Target Margins'!A:F,5,FALSE()))</f>
        <v/>
      </c>
    </row>
    <row r="1654" customFormat="false" ht="13" hidden="false" customHeight="true" outlineLevel="0" collapsed="false">
      <c r="A1654" s="46"/>
      <c r="B1654" s="47"/>
      <c r="C1654" s="48"/>
      <c r="D1654" s="48"/>
      <c r="E1654" s="49"/>
      <c r="F1654" s="50"/>
      <c r="G1654" s="51"/>
      <c r="H1654" s="51"/>
      <c r="I1654" s="52"/>
      <c r="J1654" s="53"/>
      <c r="K1654" s="54" t="n">
        <f aca="false">I1654-(I1654*J1654)</f>
        <v>0</v>
      </c>
      <c r="L1654" s="54"/>
      <c r="M1654" s="55"/>
      <c r="N1654" s="56" t="n">
        <f aca="false">IF(M1654="",(K1654),(K1654/M1654))</f>
        <v>0</v>
      </c>
      <c r="O1654" s="57" t="e">
        <f aca="false">(1-(N1654/R1654))</f>
        <v>#DIV/0!</v>
      </c>
      <c r="P1654" s="58"/>
      <c r="Q1654" s="58"/>
      <c r="R1654" s="59"/>
      <c r="S1654" s="60"/>
      <c r="T1654" s="61" t="str">
        <f aca="false">IF(W1654="","",VLOOKUP(W1654,Categories!$M$155:$N$866,2,FALSE()))</f>
        <v/>
      </c>
      <c r="U1654" s="62"/>
      <c r="V1654" s="63"/>
      <c r="W1654" s="64"/>
      <c r="X1654" s="65"/>
      <c r="Y1654" s="66" t="str">
        <f aca="false">IF(ISERROR(VLOOKUP(T1654,'Target Margins'!A:F,5,FALSE())),"",VLOOKUP(T1654,'Target Margins'!A:F,5,FALSE()))</f>
        <v/>
      </c>
    </row>
    <row r="1655" customFormat="false" ht="13" hidden="false" customHeight="true" outlineLevel="0" collapsed="false">
      <c r="A1655" s="46"/>
      <c r="B1655" s="47"/>
      <c r="C1655" s="48"/>
      <c r="D1655" s="48"/>
      <c r="E1655" s="49"/>
      <c r="F1655" s="50"/>
      <c r="G1655" s="51"/>
      <c r="H1655" s="51"/>
      <c r="I1655" s="52"/>
      <c r="J1655" s="53"/>
      <c r="K1655" s="54" t="n">
        <f aca="false">I1655-(I1655*J1655)</f>
        <v>0</v>
      </c>
      <c r="L1655" s="54"/>
      <c r="M1655" s="55"/>
      <c r="N1655" s="56" t="n">
        <f aca="false">IF(M1655="",(K1655),(K1655/M1655))</f>
        <v>0</v>
      </c>
      <c r="O1655" s="57" t="e">
        <f aca="false">(1-(N1655/R1655))</f>
        <v>#DIV/0!</v>
      </c>
      <c r="P1655" s="58"/>
      <c r="Q1655" s="58"/>
      <c r="R1655" s="59"/>
      <c r="S1655" s="60"/>
      <c r="T1655" s="61" t="str">
        <f aca="false">IF(W1655="","",VLOOKUP(W1655,Categories!$M$155:$N$866,2,FALSE()))</f>
        <v/>
      </c>
      <c r="U1655" s="62"/>
      <c r="V1655" s="63"/>
      <c r="W1655" s="64"/>
      <c r="X1655" s="65"/>
      <c r="Y1655" s="66" t="str">
        <f aca="false">IF(ISERROR(VLOOKUP(T1655,'Target Margins'!A:F,5,FALSE())),"",VLOOKUP(T1655,'Target Margins'!A:F,5,FALSE()))</f>
        <v/>
      </c>
    </row>
    <row r="1656" customFormat="false" ht="13" hidden="false" customHeight="true" outlineLevel="0" collapsed="false">
      <c r="A1656" s="46"/>
      <c r="B1656" s="47"/>
      <c r="C1656" s="48"/>
      <c r="D1656" s="48"/>
      <c r="E1656" s="49"/>
      <c r="F1656" s="50"/>
      <c r="G1656" s="51"/>
      <c r="H1656" s="51"/>
      <c r="I1656" s="52"/>
      <c r="J1656" s="53"/>
      <c r="K1656" s="54" t="n">
        <f aca="false">I1656-(I1656*J1656)</f>
        <v>0</v>
      </c>
      <c r="L1656" s="54"/>
      <c r="M1656" s="55"/>
      <c r="N1656" s="56" t="n">
        <f aca="false">IF(M1656="",(K1656),(K1656/M1656))</f>
        <v>0</v>
      </c>
      <c r="O1656" s="57" t="e">
        <f aca="false">(1-(N1656/R1656))</f>
        <v>#DIV/0!</v>
      </c>
      <c r="P1656" s="58"/>
      <c r="Q1656" s="58"/>
      <c r="R1656" s="59"/>
      <c r="S1656" s="60"/>
      <c r="T1656" s="61" t="str">
        <f aca="false">IF(W1656="","",VLOOKUP(W1656,Categories!$M$155:$N$866,2,FALSE()))</f>
        <v/>
      </c>
      <c r="U1656" s="62"/>
      <c r="V1656" s="63"/>
      <c r="W1656" s="64"/>
      <c r="X1656" s="65"/>
      <c r="Y1656" s="66" t="str">
        <f aca="false">IF(ISERROR(VLOOKUP(T1656,'Target Margins'!A:F,5,FALSE())),"",VLOOKUP(T1656,'Target Margins'!A:F,5,FALSE()))</f>
        <v/>
      </c>
    </row>
    <row r="1657" customFormat="false" ht="13" hidden="false" customHeight="true" outlineLevel="0" collapsed="false">
      <c r="A1657" s="46"/>
      <c r="B1657" s="47"/>
      <c r="C1657" s="48"/>
      <c r="D1657" s="48"/>
      <c r="E1657" s="49"/>
      <c r="F1657" s="50"/>
      <c r="G1657" s="51"/>
      <c r="H1657" s="51"/>
      <c r="I1657" s="52"/>
      <c r="J1657" s="53"/>
      <c r="K1657" s="54" t="n">
        <f aca="false">I1657-(I1657*J1657)</f>
        <v>0</v>
      </c>
      <c r="L1657" s="54"/>
      <c r="M1657" s="55"/>
      <c r="N1657" s="56" t="n">
        <f aca="false">IF(M1657="",(K1657),(K1657/M1657))</f>
        <v>0</v>
      </c>
      <c r="O1657" s="57" t="e">
        <f aca="false">(1-(N1657/R1657))</f>
        <v>#DIV/0!</v>
      </c>
      <c r="P1657" s="58"/>
      <c r="Q1657" s="58"/>
      <c r="R1657" s="59"/>
      <c r="S1657" s="60"/>
      <c r="T1657" s="61" t="str">
        <f aca="false">IF(W1657="","",VLOOKUP(W1657,Categories!$M$155:$N$866,2,FALSE()))</f>
        <v/>
      </c>
      <c r="U1657" s="62"/>
      <c r="V1657" s="63"/>
      <c r="W1657" s="64"/>
      <c r="X1657" s="65"/>
      <c r="Y1657" s="66" t="str">
        <f aca="false">IF(ISERROR(VLOOKUP(T1657,'Target Margins'!A:F,5,FALSE())),"",VLOOKUP(T1657,'Target Margins'!A:F,5,FALSE()))</f>
        <v/>
      </c>
    </row>
    <row r="1658" customFormat="false" ht="13" hidden="false" customHeight="true" outlineLevel="0" collapsed="false">
      <c r="A1658" s="46"/>
      <c r="B1658" s="47"/>
      <c r="C1658" s="48"/>
      <c r="D1658" s="48"/>
      <c r="E1658" s="49"/>
      <c r="F1658" s="50"/>
      <c r="G1658" s="51"/>
      <c r="H1658" s="51"/>
      <c r="I1658" s="52"/>
      <c r="J1658" s="53"/>
      <c r="K1658" s="54" t="n">
        <f aca="false">I1658-(I1658*J1658)</f>
        <v>0</v>
      </c>
      <c r="L1658" s="54"/>
      <c r="M1658" s="55"/>
      <c r="N1658" s="56" t="n">
        <f aca="false">IF(M1658="",(K1658),(K1658/M1658))</f>
        <v>0</v>
      </c>
      <c r="O1658" s="57" t="e">
        <f aca="false">(1-(N1658/R1658))</f>
        <v>#DIV/0!</v>
      </c>
      <c r="P1658" s="58"/>
      <c r="Q1658" s="58"/>
      <c r="R1658" s="59"/>
      <c r="S1658" s="60"/>
      <c r="T1658" s="61" t="str">
        <f aca="false">IF(W1658="","",VLOOKUP(W1658,Categories!$M$155:$N$866,2,FALSE()))</f>
        <v/>
      </c>
      <c r="U1658" s="62"/>
      <c r="V1658" s="63"/>
      <c r="W1658" s="64"/>
      <c r="X1658" s="65"/>
      <c r="Y1658" s="66" t="str">
        <f aca="false">IF(ISERROR(VLOOKUP(T1658,'Target Margins'!A:F,5,FALSE())),"",VLOOKUP(T1658,'Target Margins'!A:F,5,FALSE()))</f>
        <v/>
      </c>
    </row>
    <row r="1659" customFormat="false" ht="13" hidden="false" customHeight="true" outlineLevel="0" collapsed="false">
      <c r="A1659" s="46"/>
      <c r="B1659" s="47"/>
      <c r="C1659" s="48"/>
      <c r="D1659" s="48"/>
      <c r="E1659" s="49"/>
      <c r="F1659" s="50"/>
      <c r="G1659" s="51"/>
      <c r="H1659" s="51"/>
      <c r="I1659" s="52"/>
      <c r="J1659" s="53"/>
      <c r="K1659" s="54" t="n">
        <f aca="false">I1659-(I1659*J1659)</f>
        <v>0</v>
      </c>
      <c r="L1659" s="54"/>
      <c r="M1659" s="55"/>
      <c r="N1659" s="56" t="n">
        <f aca="false">IF(M1659="",(K1659),(K1659/M1659))</f>
        <v>0</v>
      </c>
      <c r="O1659" s="57" t="e">
        <f aca="false">(1-(N1659/R1659))</f>
        <v>#DIV/0!</v>
      </c>
      <c r="P1659" s="58"/>
      <c r="Q1659" s="58"/>
      <c r="R1659" s="59"/>
      <c r="S1659" s="60"/>
      <c r="T1659" s="61" t="str">
        <f aca="false">IF(W1659="","",VLOOKUP(W1659,Categories!$M$155:$N$866,2,FALSE()))</f>
        <v/>
      </c>
      <c r="U1659" s="62"/>
      <c r="V1659" s="63"/>
      <c r="W1659" s="64"/>
      <c r="X1659" s="65"/>
      <c r="Y1659" s="66" t="str">
        <f aca="false">IF(ISERROR(VLOOKUP(T1659,'Target Margins'!A:F,5,FALSE())),"",VLOOKUP(T1659,'Target Margins'!A:F,5,FALSE()))</f>
        <v/>
      </c>
    </row>
    <row r="1660" customFormat="false" ht="13" hidden="false" customHeight="true" outlineLevel="0" collapsed="false">
      <c r="A1660" s="46"/>
      <c r="B1660" s="47"/>
      <c r="C1660" s="48"/>
      <c r="D1660" s="48"/>
      <c r="E1660" s="49"/>
      <c r="F1660" s="50"/>
      <c r="G1660" s="51"/>
      <c r="H1660" s="51"/>
      <c r="I1660" s="52"/>
      <c r="J1660" s="53"/>
      <c r="K1660" s="54" t="n">
        <f aca="false">I1660-(I1660*J1660)</f>
        <v>0</v>
      </c>
      <c r="L1660" s="54"/>
      <c r="M1660" s="55"/>
      <c r="N1660" s="56" t="n">
        <f aca="false">IF(M1660="",(K1660),(K1660/M1660))</f>
        <v>0</v>
      </c>
      <c r="O1660" s="57" t="e">
        <f aca="false">(1-(N1660/R1660))</f>
        <v>#DIV/0!</v>
      </c>
      <c r="P1660" s="58"/>
      <c r="Q1660" s="58"/>
      <c r="R1660" s="59"/>
      <c r="S1660" s="60"/>
      <c r="T1660" s="61" t="str">
        <f aca="false">IF(W1660="","",VLOOKUP(W1660,Categories!$M$155:$N$866,2,FALSE()))</f>
        <v/>
      </c>
      <c r="U1660" s="62"/>
      <c r="V1660" s="63"/>
      <c r="W1660" s="64"/>
      <c r="X1660" s="65"/>
      <c r="Y1660" s="66" t="str">
        <f aca="false">IF(ISERROR(VLOOKUP(T1660,'Target Margins'!A:F,5,FALSE())),"",VLOOKUP(T1660,'Target Margins'!A:F,5,FALSE()))</f>
        <v/>
      </c>
    </row>
    <row r="1661" customFormat="false" ht="13" hidden="false" customHeight="true" outlineLevel="0" collapsed="false">
      <c r="A1661" s="46"/>
      <c r="B1661" s="47"/>
      <c r="C1661" s="48"/>
      <c r="D1661" s="48"/>
      <c r="E1661" s="49"/>
      <c r="F1661" s="50"/>
      <c r="G1661" s="51"/>
      <c r="H1661" s="51"/>
      <c r="I1661" s="52"/>
      <c r="J1661" s="53"/>
      <c r="K1661" s="54" t="n">
        <f aca="false">I1661-(I1661*J1661)</f>
        <v>0</v>
      </c>
      <c r="L1661" s="54"/>
      <c r="M1661" s="55"/>
      <c r="N1661" s="56" t="n">
        <f aca="false">IF(M1661="",(K1661),(K1661/M1661))</f>
        <v>0</v>
      </c>
      <c r="O1661" s="57" t="e">
        <f aca="false">(1-(N1661/R1661))</f>
        <v>#DIV/0!</v>
      </c>
      <c r="P1661" s="58"/>
      <c r="Q1661" s="58"/>
      <c r="R1661" s="59"/>
      <c r="S1661" s="60"/>
      <c r="T1661" s="61" t="str">
        <f aca="false">IF(W1661="","",VLOOKUP(W1661,Categories!$M$155:$N$866,2,FALSE()))</f>
        <v/>
      </c>
      <c r="U1661" s="62"/>
      <c r="V1661" s="63"/>
      <c r="W1661" s="64"/>
      <c r="X1661" s="65"/>
      <c r="Y1661" s="66" t="str">
        <f aca="false">IF(ISERROR(VLOOKUP(T1661,'Target Margins'!A:F,5,FALSE())),"",VLOOKUP(T1661,'Target Margins'!A:F,5,FALSE()))</f>
        <v/>
      </c>
    </row>
    <row r="1662" customFormat="false" ht="13" hidden="false" customHeight="true" outlineLevel="0" collapsed="false">
      <c r="A1662" s="46"/>
      <c r="B1662" s="47"/>
      <c r="C1662" s="48"/>
      <c r="D1662" s="48"/>
      <c r="E1662" s="49"/>
      <c r="F1662" s="50"/>
      <c r="G1662" s="51"/>
      <c r="H1662" s="51"/>
      <c r="I1662" s="52"/>
      <c r="J1662" s="53"/>
      <c r="K1662" s="54" t="n">
        <f aca="false">I1662-(I1662*J1662)</f>
        <v>0</v>
      </c>
      <c r="L1662" s="54"/>
      <c r="M1662" s="55"/>
      <c r="N1662" s="56" t="n">
        <f aca="false">IF(M1662="",(K1662),(K1662/M1662))</f>
        <v>0</v>
      </c>
      <c r="O1662" s="57" t="e">
        <f aca="false">(1-(N1662/R1662))</f>
        <v>#DIV/0!</v>
      </c>
      <c r="P1662" s="58"/>
      <c r="Q1662" s="58"/>
      <c r="R1662" s="59"/>
      <c r="S1662" s="60"/>
      <c r="T1662" s="61" t="str">
        <f aca="false">IF(W1662="","",VLOOKUP(W1662,Categories!$M$155:$N$866,2,FALSE()))</f>
        <v/>
      </c>
      <c r="U1662" s="62"/>
      <c r="V1662" s="63"/>
      <c r="W1662" s="64"/>
      <c r="X1662" s="65"/>
      <c r="Y1662" s="66" t="str">
        <f aca="false">IF(ISERROR(VLOOKUP(T1662,'Target Margins'!A:F,5,FALSE())),"",VLOOKUP(T1662,'Target Margins'!A:F,5,FALSE()))</f>
        <v/>
      </c>
    </row>
    <row r="1663" customFormat="false" ht="13" hidden="false" customHeight="true" outlineLevel="0" collapsed="false">
      <c r="A1663" s="46"/>
      <c r="B1663" s="47"/>
      <c r="C1663" s="48"/>
      <c r="D1663" s="48"/>
      <c r="E1663" s="49"/>
      <c r="F1663" s="50"/>
      <c r="G1663" s="51"/>
      <c r="H1663" s="51"/>
      <c r="I1663" s="52"/>
      <c r="J1663" s="53"/>
      <c r="K1663" s="54" t="n">
        <f aca="false">I1663-(I1663*J1663)</f>
        <v>0</v>
      </c>
      <c r="L1663" s="54"/>
      <c r="M1663" s="55"/>
      <c r="N1663" s="56" t="n">
        <f aca="false">IF(M1663="",(K1663),(K1663/M1663))</f>
        <v>0</v>
      </c>
      <c r="O1663" s="57" t="e">
        <f aca="false">(1-(N1663/R1663))</f>
        <v>#DIV/0!</v>
      </c>
      <c r="P1663" s="58"/>
      <c r="Q1663" s="58"/>
      <c r="R1663" s="59"/>
      <c r="S1663" s="60"/>
      <c r="T1663" s="61" t="str">
        <f aca="false">IF(W1663="","",VLOOKUP(W1663,Categories!$M$155:$N$866,2,FALSE()))</f>
        <v/>
      </c>
      <c r="U1663" s="62"/>
      <c r="V1663" s="63"/>
      <c r="W1663" s="64"/>
      <c r="X1663" s="65"/>
      <c r="Y1663" s="66" t="str">
        <f aca="false">IF(ISERROR(VLOOKUP(T1663,'Target Margins'!A:F,5,FALSE())),"",VLOOKUP(T1663,'Target Margins'!A:F,5,FALSE()))</f>
        <v/>
      </c>
    </row>
    <row r="1664" customFormat="false" ht="13" hidden="false" customHeight="true" outlineLevel="0" collapsed="false">
      <c r="A1664" s="46"/>
      <c r="B1664" s="47"/>
      <c r="C1664" s="48"/>
      <c r="D1664" s="48"/>
      <c r="E1664" s="49"/>
      <c r="F1664" s="50"/>
      <c r="G1664" s="51"/>
      <c r="H1664" s="51"/>
      <c r="I1664" s="52"/>
      <c r="J1664" s="53"/>
      <c r="K1664" s="54" t="n">
        <f aca="false">I1664-(I1664*J1664)</f>
        <v>0</v>
      </c>
      <c r="L1664" s="54"/>
      <c r="M1664" s="55"/>
      <c r="N1664" s="56" t="n">
        <f aca="false">IF(M1664="",(K1664),(K1664/M1664))</f>
        <v>0</v>
      </c>
      <c r="O1664" s="57" t="e">
        <f aca="false">(1-(N1664/R1664))</f>
        <v>#DIV/0!</v>
      </c>
      <c r="P1664" s="58"/>
      <c r="Q1664" s="58"/>
      <c r="R1664" s="59"/>
      <c r="S1664" s="60"/>
      <c r="T1664" s="61" t="str">
        <f aca="false">IF(W1664="","",VLOOKUP(W1664,Categories!$M$155:$N$866,2,FALSE()))</f>
        <v/>
      </c>
      <c r="U1664" s="62"/>
      <c r="V1664" s="63"/>
      <c r="W1664" s="64"/>
      <c r="X1664" s="65"/>
      <c r="Y1664" s="66" t="str">
        <f aca="false">IF(ISERROR(VLOOKUP(T1664,'Target Margins'!A:F,5,FALSE())),"",VLOOKUP(T1664,'Target Margins'!A:F,5,FALSE()))</f>
        <v/>
      </c>
    </row>
    <row r="1665" customFormat="false" ht="13" hidden="false" customHeight="true" outlineLevel="0" collapsed="false">
      <c r="A1665" s="46"/>
      <c r="B1665" s="47"/>
      <c r="C1665" s="48"/>
      <c r="D1665" s="48"/>
      <c r="E1665" s="49"/>
      <c r="F1665" s="50"/>
      <c r="G1665" s="51"/>
      <c r="H1665" s="51"/>
      <c r="I1665" s="52"/>
      <c r="J1665" s="53"/>
      <c r="K1665" s="54" t="n">
        <f aca="false">I1665-(I1665*J1665)</f>
        <v>0</v>
      </c>
      <c r="L1665" s="54"/>
      <c r="M1665" s="55"/>
      <c r="N1665" s="56" t="n">
        <f aca="false">IF(M1665="",(K1665),(K1665/M1665))</f>
        <v>0</v>
      </c>
      <c r="O1665" s="57" t="e">
        <f aca="false">(1-(N1665/R1665))</f>
        <v>#DIV/0!</v>
      </c>
      <c r="P1665" s="58"/>
      <c r="Q1665" s="58"/>
      <c r="R1665" s="59"/>
      <c r="S1665" s="60"/>
      <c r="T1665" s="61" t="str">
        <f aca="false">IF(W1665="","",VLOOKUP(W1665,Categories!$M$155:$N$866,2,FALSE()))</f>
        <v/>
      </c>
      <c r="U1665" s="62"/>
      <c r="V1665" s="63"/>
      <c r="W1665" s="64"/>
      <c r="X1665" s="65"/>
      <c r="Y1665" s="66" t="str">
        <f aca="false">IF(ISERROR(VLOOKUP(T1665,'Target Margins'!A:F,5,FALSE())),"",VLOOKUP(T1665,'Target Margins'!A:F,5,FALSE()))</f>
        <v/>
      </c>
    </row>
    <row r="1666" customFormat="false" ht="13" hidden="false" customHeight="true" outlineLevel="0" collapsed="false">
      <c r="A1666" s="46"/>
      <c r="B1666" s="47"/>
      <c r="C1666" s="48"/>
      <c r="D1666" s="48"/>
      <c r="E1666" s="49"/>
      <c r="F1666" s="50"/>
      <c r="G1666" s="51"/>
      <c r="H1666" s="51"/>
      <c r="I1666" s="52"/>
      <c r="J1666" s="53"/>
      <c r="K1666" s="54" t="n">
        <f aca="false">I1666-(I1666*J1666)</f>
        <v>0</v>
      </c>
      <c r="L1666" s="54"/>
      <c r="M1666" s="55"/>
      <c r="N1666" s="56" t="n">
        <f aca="false">IF(M1666="",(K1666),(K1666/M1666))</f>
        <v>0</v>
      </c>
      <c r="O1666" s="57" t="e">
        <f aca="false">(1-(N1666/R1666))</f>
        <v>#DIV/0!</v>
      </c>
      <c r="P1666" s="58"/>
      <c r="Q1666" s="58"/>
      <c r="R1666" s="59"/>
      <c r="S1666" s="60"/>
      <c r="T1666" s="61" t="str">
        <f aca="false">IF(W1666="","",VLOOKUP(W1666,Categories!$M$155:$N$866,2,FALSE()))</f>
        <v/>
      </c>
      <c r="U1666" s="62"/>
      <c r="V1666" s="63"/>
      <c r="W1666" s="64"/>
      <c r="X1666" s="65"/>
      <c r="Y1666" s="66" t="str">
        <f aca="false">IF(ISERROR(VLOOKUP(T1666,'Target Margins'!A:F,5,FALSE())),"",VLOOKUP(T1666,'Target Margins'!A:F,5,FALSE()))</f>
        <v/>
      </c>
    </row>
    <row r="1667" customFormat="false" ht="13" hidden="false" customHeight="true" outlineLevel="0" collapsed="false">
      <c r="A1667" s="46"/>
      <c r="B1667" s="47"/>
      <c r="C1667" s="48"/>
      <c r="D1667" s="48"/>
      <c r="E1667" s="49"/>
      <c r="F1667" s="50"/>
      <c r="G1667" s="51"/>
      <c r="H1667" s="51"/>
      <c r="I1667" s="52"/>
      <c r="J1667" s="53"/>
      <c r="K1667" s="54" t="n">
        <f aca="false">I1667-(I1667*J1667)</f>
        <v>0</v>
      </c>
      <c r="L1667" s="54"/>
      <c r="M1667" s="55"/>
      <c r="N1667" s="56" t="n">
        <f aca="false">IF(M1667="",(K1667),(K1667/M1667))</f>
        <v>0</v>
      </c>
      <c r="O1667" s="57" t="e">
        <f aca="false">(1-(N1667/R1667))</f>
        <v>#DIV/0!</v>
      </c>
      <c r="P1667" s="58"/>
      <c r="Q1667" s="58"/>
      <c r="R1667" s="59"/>
      <c r="S1667" s="60"/>
      <c r="T1667" s="61" t="str">
        <f aca="false">IF(W1667="","",VLOOKUP(W1667,Categories!$M$155:$N$866,2,FALSE()))</f>
        <v/>
      </c>
      <c r="U1667" s="62"/>
      <c r="V1667" s="63"/>
      <c r="W1667" s="64"/>
      <c r="X1667" s="65"/>
      <c r="Y1667" s="66" t="str">
        <f aca="false">IF(ISERROR(VLOOKUP(T1667,'Target Margins'!A:F,5,FALSE())),"",VLOOKUP(T1667,'Target Margins'!A:F,5,FALSE()))</f>
        <v/>
      </c>
    </row>
    <row r="1668" customFormat="false" ht="13" hidden="false" customHeight="true" outlineLevel="0" collapsed="false">
      <c r="A1668" s="46"/>
      <c r="B1668" s="47"/>
      <c r="C1668" s="48"/>
      <c r="D1668" s="48"/>
      <c r="E1668" s="49"/>
      <c r="F1668" s="50"/>
      <c r="G1668" s="51"/>
      <c r="H1668" s="51"/>
      <c r="I1668" s="52"/>
      <c r="J1668" s="53"/>
      <c r="K1668" s="54" t="n">
        <f aca="false">I1668-(I1668*J1668)</f>
        <v>0</v>
      </c>
      <c r="L1668" s="54"/>
      <c r="M1668" s="55"/>
      <c r="N1668" s="56" t="n">
        <f aca="false">IF(M1668="",(K1668),(K1668/M1668))</f>
        <v>0</v>
      </c>
      <c r="O1668" s="57" t="e">
        <f aca="false">(1-(N1668/R1668))</f>
        <v>#DIV/0!</v>
      </c>
      <c r="P1668" s="58"/>
      <c r="Q1668" s="58"/>
      <c r="R1668" s="59"/>
      <c r="S1668" s="60"/>
      <c r="T1668" s="61" t="str">
        <f aca="false">IF(W1668="","",VLOOKUP(W1668,Categories!$M$155:$N$866,2,FALSE()))</f>
        <v/>
      </c>
      <c r="U1668" s="62"/>
      <c r="V1668" s="63"/>
      <c r="W1668" s="64"/>
      <c r="X1668" s="65"/>
      <c r="Y1668" s="66" t="str">
        <f aca="false">IF(ISERROR(VLOOKUP(T1668,'Target Margins'!A:F,5,FALSE())),"",VLOOKUP(T1668,'Target Margins'!A:F,5,FALSE()))</f>
        <v/>
      </c>
    </row>
    <row r="1669" customFormat="false" ht="13" hidden="false" customHeight="true" outlineLevel="0" collapsed="false">
      <c r="A1669" s="46"/>
      <c r="B1669" s="47"/>
      <c r="C1669" s="48"/>
      <c r="D1669" s="48"/>
      <c r="E1669" s="49"/>
      <c r="F1669" s="50"/>
      <c r="G1669" s="51"/>
      <c r="H1669" s="51"/>
      <c r="I1669" s="52"/>
      <c r="J1669" s="53"/>
      <c r="K1669" s="54" t="n">
        <f aca="false">I1669-(I1669*J1669)</f>
        <v>0</v>
      </c>
      <c r="L1669" s="54"/>
      <c r="M1669" s="55"/>
      <c r="N1669" s="56" t="n">
        <f aca="false">IF(M1669="",(K1669),(K1669/M1669))</f>
        <v>0</v>
      </c>
      <c r="O1669" s="57" t="e">
        <f aca="false">(1-(N1669/R1669))</f>
        <v>#DIV/0!</v>
      </c>
      <c r="P1669" s="58"/>
      <c r="Q1669" s="58"/>
      <c r="R1669" s="59"/>
      <c r="S1669" s="60"/>
      <c r="T1669" s="61" t="str">
        <f aca="false">IF(W1669="","",VLOOKUP(W1669,Categories!$M$155:$N$866,2,FALSE()))</f>
        <v/>
      </c>
      <c r="U1669" s="62"/>
      <c r="V1669" s="63"/>
      <c r="W1669" s="64"/>
      <c r="X1669" s="65"/>
      <c r="Y1669" s="66" t="str">
        <f aca="false">IF(ISERROR(VLOOKUP(T1669,'Target Margins'!A:F,5,FALSE())),"",VLOOKUP(T1669,'Target Margins'!A:F,5,FALSE()))</f>
        <v/>
      </c>
    </row>
    <row r="1670" customFormat="false" ht="13" hidden="false" customHeight="true" outlineLevel="0" collapsed="false">
      <c r="A1670" s="46"/>
      <c r="B1670" s="47"/>
      <c r="C1670" s="48"/>
      <c r="D1670" s="48"/>
      <c r="E1670" s="49"/>
      <c r="F1670" s="50"/>
      <c r="G1670" s="51"/>
      <c r="H1670" s="51"/>
      <c r="I1670" s="52"/>
      <c r="J1670" s="53"/>
      <c r="K1670" s="54" t="n">
        <f aca="false">I1670-(I1670*J1670)</f>
        <v>0</v>
      </c>
      <c r="L1670" s="54"/>
      <c r="M1670" s="55"/>
      <c r="N1670" s="56" t="n">
        <f aca="false">IF(M1670="",(K1670),(K1670/M1670))</f>
        <v>0</v>
      </c>
      <c r="O1670" s="57" t="e">
        <f aca="false">(1-(N1670/R1670))</f>
        <v>#DIV/0!</v>
      </c>
      <c r="P1670" s="58"/>
      <c r="Q1670" s="58"/>
      <c r="R1670" s="59"/>
      <c r="S1670" s="60"/>
      <c r="T1670" s="61" t="str">
        <f aca="false">IF(W1670="","",VLOOKUP(W1670,Categories!$M$155:$N$866,2,FALSE()))</f>
        <v/>
      </c>
      <c r="U1670" s="62"/>
      <c r="V1670" s="63"/>
      <c r="W1670" s="64"/>
      <c r="X1670" s="65"/>
      <c r="Y1670" s="66" t="str">
        <f aca="false">IF(ISERROR(VLOOKUP(T1670,'Target Margins'!A:F,5,FALSE())),"",VLOOKUP(T1670,'Target Margins'!A:F,5,FALSE()))</f>
        <v/>
      </c>
    </row>
    <row r="1671" customFormat="false" ht="13" hidden="false" customHeight="true" outlineLevel="0" collapsed="false">
      <c r="A1671" s="46"/>
      <c r="B1671" s="47"/>
      <c r="C1671" s="48"/>
      <c r="D1671" s="48"/>
      <c r="E1671" s="49"/>
      <c r="F1671" s="50"/>
      <c r="G1671" s="51"/>
      <c r="H1671" s="51"/>
      <c r="I1671" s="52"/>
      <c r="J1671" s="53"/>
      <c r="K1671" s="54" t="n">
        <f aca="false">I1671-(I1671*J1671)</f>
        <v>0</v>
      </c>
      <c r="L1671" s="54"/>
      <c r="M1671" s="55"/>
      <c r="N1671" s="56" t="n">
        <f aca="false">IF(M1671="",(K1671),(K1671/M1671))</f>
        <v>0</v>
      </c>
      <c r="O1671" s="57" t="e">
        <f aca="false">(1-(N1671/R1671))</f>
        <v>#DIV/0!</v>
      </c>
      <c r="P1671" s="58"/>
      <c r="Q1671" s="58"/>
      <c r="R1671" s="59"/>
      <c r="S1671" s="60"/>
      <c r="T1671" s="61" t="str">
        <f aca="false">IF(W1671="","",VLOOKUP(W1671,Categories!$M$155:$N$866,2,FALSE()))</f>
        <v/>
      </c>
      <c r="U1671" s="62"/>
      <c r="V1671" s="63"/>
      <c r="W1671" s="64"/>
      <c r="X1671" s="65"/>
      <c r="Y1671" s="66" t="str">
        <f aca="false">IF(ISERROR(VLOOKUP(T1671,'Target Margins'!A:F,5,FALSE())),"",VLOOKUP(T1671,'Target Margins'!A:F,5,FALSE()))</f>
        <v/>
      </c>
    </row>
    <row r="1672" customFormat="false" ht="13" hidden="false" customHeight="true" outlineLevel="0" collapsed="false">
      <c r="A1672" s="46"/>
      <c r="B1672" s="47"/>
      <c r="C1672" s="48"/>
      <c r="D1672" s="48"/>
      <c r="E1672" s="49"/>
      <c r="F1672" s="50"/>
      <c r="G1672" s="51"/>
      <c r="H1672" s="51"/>
      <c r="I1672" s="52"/>
      <c r="J1672" s="53"/>
      <c r="K1672" s="54" t="n">
        <f aca="false">I1672-(I1672*J1672)</f>
        <v>0</v>
      </c>
      <c r="L1672" s="54"/>
      <c r="M1672" s="55"/>
      <c r="N1672" s="56" t="n">
        <f aca="false">IF(M1672="",(K1672),(K1672/M1672))</f>
        <v>0</v>
      </c>
      <c r="O1672" s="57" t="e">
        <f aca="false">(1-(N1672/R1672))</f>
        <v>#DIV/0!</v>
      </c>
      <c r="P1672" s="58"/>
      <c r="Q1672" s="58"/>
      <c r="R1672" s="59"/>
      <c r="S1672" s="60"/>
      <c r="T1672" s="61" t="str">
        <f aca="false">IF(W1672="","",VLOOKUP(W1672,Categories!$M$155:$N$866,2,FALSE()))</f>
        <v/>
      </c>
      <c r="U1672" s="62"/>
      <c r="V1672" s="63"/>
      <c r="W1672" s="64"/>
      <c r="X1672" s="65"/>
      <c r="Y1672" s="66" t="str">
        <f aca="false">IF(ISERROR(VLOOKUP(T1672,'Target Margins'!A:F,5,FALSE())),"",VLOOKUP(T1672,'Target Margins'!A:F,5,FALSE()))</f>
        <v/>
      </c>
    </row>
    <row r="1673" customFormat="false" ht="13" hidden="false" customHeight="true" outlineLevel="0" collapsed="false">
      <c r="A1673" s="46"/>
      <c r="B1673" s="47"/>
      <c r="C1673" s="48"/>
      <c r="D1673" s="48"/>
      <c r="E1673" s="49"/>
      <c r="F1673" s="50"/>
      <c r="G1673" s="51"/>
      <c r="H1673" s="51"/>
      <c r="I1673" s="52"/>
      <c r="J1673" s="53"/>
      <c r="K1673" s="54" t="n">
        <f aca="false">I1673-(I1673*J1673)</f>
        <v>0</v>
      </c>
      <c r="L1673" s="54"/>
      <c r="M1673" s="55"/>
      <c r="N1673" s="56" t="n">
        <f aca="false">IF(M1673="",(K1673),(K1673/M1673))</f>
        <v>0</v>
      </c>
      <c r="O1673" s="57" t="e">
        <f aca="false">(1-(N1673/R1673))</f>
        <v>#DIV/0!</v>
      </c>
      <c r="P1673" s="58"/>
      <c r="Q1673" s="58"/>
      <c r="R1673" s="59"/>
      <c r="S1673" s="60"/>
      <c r="T1673" s="61" t="str">
        <f aca="false">IF(W1673="","",VLOOKUP(W1673,Categories!$M$155:$N$866,2,FALSE()))</f>
        <v/>
      </c>
      <c r="U1673" s="62"/>
      <c r="V1673" s="63"/>
      <c r="W1673" s="64"/>
      <c r="X1673" s="65"/>
      <c r="Y1673" s="66" t="str">
        <f aca="false">IF(ISERROR(VLOOKUP(T1673,'Target Margins'!A:F,5,FALSE())),"",VLOOKUP(T1673,'Target Margins'!A:F,5,FALSE()))</f>
        <v/>
      </c>
    </row>
    <row r="1674" customFormat="false" ht="13" hidden="false" customHeight="true" outlineLevel="0" collapsed="false">
      <c r="A1674" s="46"/>
      <c r="B1674" s="47"/>
      <c r="C1674" s="48"/>
      <c r="D1674" s="48"/>
      <c r="E1674" s="49"/>
      <c r="F1674" s="50"/>
      <c r="G1674" s="51"/>
      <c r="H1674" s="51"/>
      <c r="I1674" s="52"/>
      <c r="J1674" s="53"/>
      <c r="K1674" s="54" t="n">
        <f aca="false">I1674-(I1674*J1674)</f>
        <v>0</v>
      </c>
      <c r="L1674" s="54"/>
      <c r="M1674" s="55"/>
      <c r="N1674" s="56" t="n">
        <f aca="false">IF(M1674="",(K1674),(K1674/M1674))</f>
        <v>0</v>
      </c>
      <c r="O1674" s="57" t="e">
        <f aca="false">(1-(N1674/R1674))</f>
        <v>#DIV/0!</v>
      </c>
      <c r="P1674" s="58"/>
      <c r="Q1674" s="58"/>
      <c r="R1674" s="59"/>
      <c r="S1674" s="60"/>
      <c r="T1674" s="61" t="str">
        <f aca="false">IF(W1674="","",VLOOKUP(W1674,Categories!$M$155:$N$866,2,FALSE()))</f>
        <v/>
      </c>
      <c r="U1674" s="62"/>
      <c r="V1674" s="63"/>
      <c r="W1674" s="64"/>
      <c r="X1674" s="65"/>
      <c r="Y1674" s="66" t="str">
        <f aca="false">IF(ISERROR(VLOOKUP(T1674,'Target Margins'!A:F,5,FALSE())),"",VLOOKUP(T1674,'Target Margins'!A:F,5,FALSE()))</f>
        <v/>
      </c>
    </row>
    <row r="1675" customFormat="false" ht="13" hidden="false" customHeight="true" outlineLevel="0" collapsed="false">
      <c r="A1675" s="46"/>
      <c r="B1675" s="47"/>
      <c r="C1675" s="48"/>
      <c r="D1675" s="48"/>
      <c r="E1675" s="49"/>
      <c r="F1675" s="50"/>
      <c r="G1675" s="51"/>
      <c r="H1675" s="51"/>
      <c r="I1675" s="52"/>
      <c r="J1675" s="53"/>
      <c r="K1675" s="54" t="n">
        <f aca="false">I1675-(I1675*J1675)</f>
        <v>0</v>
      </c>
      <c r="L1675" s="54"/>
      <c r="M1675" s="55"/>
      <c r="N1675" s="56" t="n">
        <f aca="false">IF(M1675="",(K1675),(K1675/M1675))</f>
        <v>0</v>
      </c>
      <c r="O1675" s="57" t="e">
        <f aca="false">(1-(N1675/R1675))</f>
        <v>#DIV/0!</v>
      </c>
      <c r="P1675" s="58"/>
      <c r="Q1675" s="58"/>
      <c r="R1675" s="59"/>
      <c r="S1675" s="60"/>
      <c r="T1675" s="61" t="str">
        <f aca="false">IF(W1675="","",VLOOKUP(W1675,Categories!$M$155:$N$866,2,FALSE()))</f>
        <v/>
      </c>
      <c r="U1675" s="62"/>
      <c r="V1675" s="63"/>
      <c r="W1675" s="64"/>
      <c r="X1675" s="65"/>
      <c r="Y1675" s="66" t="str">
        <f aca="false">IF(ISERROR(VLOOKUP(T1675,'Target Margins'!A:F,5,FALSE())),"",VLOOKUP(T1675,'Target Margins'!A:F,5,FALSE()))</f>
        <v/>
      </c>
    </row>
    <row r="1676" customFormat="false" ht="13" hidden="false" customHeight="true" outlineLevel="0" collapsed="false">
      <c r="A1676" s="46"/>
      <c r="B1676" s="47"/>
      <c r="C1676" s="48"/>
      <c r="D1676" s="48"/>
      <c r="E1676" s="49"/>
      <c r="F1676" s="50"/>
      <c r="G1676" s="51"/>
      <c r="H1676" s="51"/>
      <c r="I1676" s="52"/>
      <c r="J1676" s="53"/>
      <c r="K1676" s="54" t="n">
        <f aca="false">I1676-(I1676*J1676)</f>
        <v>0</v>
      </c>
      <c r="L1676" s="54"/>
      <c r="M1676" s="55"/>
      <c r="N1676" s="56" t="n">
        <f aca="false">IF(M1676="",(K1676),(K1676/M1676))</f>
        <v>0</v>
      </c>
      <c r="O1676" s="57" t="e">
        <f aca="false">(1-(N1676/R1676))</f>
        <v>#DIV/0!</v>
      </c>
      <c r="P1676" s="58"/>
      <c r="Q1676" s="58"/>
      <c r="R1676" s="59"/>
      <c r="S1676" s="60"/>
      <c r="T1676" s="61" t="str">
        <f aca="false">IF(W1676="","",VLOOKUP(W1676,Categories!$M$155:$N$866,2,FALSE()))</f>
        <v/>
      </c>
      <c r="U1676" s="62"/>
      <c r="V1676" s="63"/>
      <c r="W1676" s="64"/>
      <c r="X1676" s="65"/>
      <c r="Y1676" s="66" t="str">
        <f aca="false">IF(ISERROR(VLOOKUP(T1676,'Target Margins'!A:F,5,FALSE())),"",VLOOKUP(T1676,'Target Margins'!A:F,5,FALSE()))</f>
        <v/>
      </c>
    </row>
    <row r="1677" customFormat="false" ht="13" hidden="false" customHeight="true" outlineLevel="0" collapsed="false">
      <c r="A1677" s="46"/>
      <c r="B1677" s="47"/>
      <c r="C1677" s="48"/>
      <c r="D1677" s="48"/>
      <c r="E1677" s="49"/>
      <c r="F1677" s="50"/>
      <c r="G1677" s="51"/>
      <c r="H1677" s="51"/>
      <c r="I1677" s="52"/>
      <c r="J1677" s="53"/>
      <c r="K1677" s="54" t="n">
        <f aca="false">I1677-(I1677*J1677)</f>
        <v>0</v>
      </c>
      <c r="L1677" s="54"/>
      <c r="M1677" s="55"/>
      <c r="N1677" s="56" t="n">
        <f aca="false">IF(M1677="",(K1677),(K1677/M1677))</f>
        <v>0</v>
      </c>
      <c r="O1677" s="57" t="e">
        <f aca="false">(1-(N1677/R1677))</f>
        <v>#DIV/0!</v>
      </c>
      <c r="P1677" s="58"/>
      <c r="Q1677" s="58"/>
      <c r="R1677" s="59"/>
      <c r="S1677" s="60"/>
      <c r="T1677" s="61" t="str">
        <f aca="false">IF(W1677="","",VLOOKUP(W1677,Categories!$M$155:$N$866,2,FALSE()))</f>
        <v/>
      </c>
      <c r="U1677" s="62"/>
      <c r="V1677" s="63"/>
      <c r="W1677" s="64"/>
      <c r="X1677" s="65"/>
      <c r="Y1677" s="66" t="str">
        <f aca="false">IF(ISERROR(VLOOKUP(T1677,'Target Margins'!A:F,5,FALSE())),"",VLOOKUP(T1677,'Target Margins'!A:F,5,FALSE()))</f>
        <v/>
      </c>
    </row>
    <row r="1678" customFormat="false" ht="13" hidden="false" customHeight="true" outlineLevel="0" collapsed="false">
      <c r="A1678" s="46"/>
      <c r="B1678" s="47"/>
      <c r="C1678" s="48"/>
      <c r="D1678" s="48"/>
      <c r="E1678" s="49"/>
      <c r="F1678" s="50"/>
      <c r="G1678" s="51"/>
      <c r="H1678" s="51"/>
      <c r="I1678" s="52"/>
      <c r="J1678" s="53"/>
      <c r="K1678" s="54" t="n">
        <f aca="false">I1678-(I1678*J1678)</f>
        <v>0</v>
      </c>
      <c r="L1678" s="54"/>
      <c r="M1678" s="55"/>
      <c r="N1678" s="56" t="n">
        <f aca="false">IF(M1678="",(K1678),(K1678/M1678))</f>
        <v>0</v>
      </c>
      <c r="O1678" s="57" t="e">
        <f aca="false">(1-(N1678/R1678))</f>
        <v>#DIV/0!</v>
      </c>
      <c r="P1678" s="58"/>
      <c r="Q1678" s="58"/>
      <c r="R1678" s="59"/>
      <c r="S1678" s="60"/>
      <c r="T1678" s="61" t="str">
        <f aca="false">IF(W1678="","",VLOOKUP(W1678,Categories!$M$155:$N$866,2,FALSE()))</f>
        <v/>
      </c>
      <c r="U1678" s="62"/>
      <c r="V1678" s="63"/>
      <c r="W1678" s="64"/>
      <c r="X1678" s="65"/>
      <c r="Y1678" s="66" t="str">
        <f aca="false">IF(ISERROR(VLOOKUP(T1678,'Target Margins'!A:F,5,FALSE())),"",VLOOKUP(T1678,'Target Margins'!A:F,5,FALSE()))</f>
        <v/>
      </c>
    </row>
    <row r="1679" customFormat="false" ht="13" hidden="false" customHeight="true" outlineLevel="0" collapsed="false">
      <c r="A1679" s="46"/>
      <c r="B1679" s="47"/>
      <c r="C1679" s="48"/>
      <c r="D1679" s="48"/>
      <c r="E1679" s="49"/>
      <c r="F1679" s="50"/>
      <c r="G1679" s="51"/>
      <c r="H1679" s="51"/>
      <c r="I1679" s="52"/>
      <c r="J1679" s="53"/>
      <c r="K1679" s="54" t="n">
        <f aca="false">I1679-(I1679*J1679)</f>
        <v>0</v>
      </c>
      <c r="L1679" s="54"/>
      <c r="M1679" s="55"/>
      <c r="N1679" s="56" t="n">
        <f aca="false">IF(M1679="",(K1679),(K1679/M1679))</f>
        <v>0</v>
      </c>
      <c r="O1679" s="57" t="e">
        <f aca="false">(1-(N1679/R1679))</f>
        <v>#DIV/0!</v>
      </c>
      <c r="P1679" s="58"/>
      <c r="Q1679" s="58"/>
      <c r="R1679" s="59"/>
      <c r="S1679" s="60"/>
      <c r="T1679" s="61" t="str">
        <f aca="false">IF(W1679="","",VLOOKUP(W1679,Categories!$M$155:$N$866,2,FALSE()))</f>
        <v/>
      </c>
      <c r="U1679" s="62"/>
      <c r="V1679" s="63"/>
      <c r="W1679" s="64"/>
      <c r="X1679" s="65"/>
      <c r="Y1679" s="66" t="str">
        <f aca="false">IF(ISERROR(VLOOKUP(T1679,'Target Margins'!A:F,5,FALSE())),"",VLOOKUP(T1679,'Target Margins'!A:F,5,FALSE()))</f>
        <v/>
      </c>
    </row>
    <row r="1680" customFormat="false" ht="13" hidden="false" customHeight="true" outlineLevel="0" collapsed="false">
      <c r="A1680" s="46"/>
      <c r="B1680" s="47"/>
      <c r="C1680" s="48"/>
      <c r="D1680" s="48"/>
      <c r="E1680" s="49"/>
      <c r="F1680" s="50"/>
      <c r="G1680" s="51"/>
      <c r="H1680" s="51"/>
      <c r="I1680" s="52"/>
      <c r="J1680" s="53"/>
      <c r="K1680" s="54" t="n">
        <f aca="false">I1680-(I1680*J1680)</f>
        <v>0</v>
      </c>
      <c r="L1680" s="54"/>
      <c r="M1680" s="55"/>
      <c r="N1680" s="56" t="n">
        <f aca="false">IF(M1680="",(K1680),(K1680/M1680))</f>
        <v>0</v>
      </c>
      <c r="O1680" s="57" t="e">
        <f aca="false">(1-(N1680/R1680))</f>
        <v>#DIV/0!</v>
      </c>
      <c r="P1680" s="58"/>
      <c r="Q1680" s="58"/>
      <c r="R1680" s="59"/>
      <c r="S1680" s="60"/>
      <c r="T1680" s="61" t="str">
        <f aca="false">IF(W1680="","",VLOOKUP(W1680,Categories!$M$155:$N$866,2,FALSE()))</f>
        <v/>
      </c>
      <c r="U1680" s="62"/>
      <c r="V1680" s="63"/>
      <c r="W1680" s="64"/>
      <c r="X1680" s="65"/>
      <c r="Y1680" s="66" t="str">
        <f aca="false">IF(ISERROR(VLOOKUP(T1680,'Target Margins'!A:F,5,FALSE())),"",VLOOKUP(T1680,'Target Margins'!A:F,5,FALSE()))</f>
        <v/>
      </c>
    </row>
    <row r="1681" customFormat="false" ht="13" hidden="false" customHeight="true" outlineLevel="0" collapsed="false">
      <c r="A1681" s="46"/>
      <c r="B1681" s="47"/>
      <c r="C1681" s="48"/>
      <c r="D1681" s="48"/>
      <c r="E1681" s="49"/>
      <c r="F1681" s="50"/>
      <c r="G1681" s="51"/>
      <c r="H1681" s="51"/>
      <c r="I1681" s="52"/>
      <c r="J1681" s="53"/>
      <c r="K1681" s="54" t="n">
        <f aca="false">I1681-(I1681*J1681)</f>
        <v>0</v>
      </c>
      <c r="L1681" s="54"/>
      <c r="M1681" s="55"/>
      <c r="N1681" s="56" t="n">
        <f aca="false">IF(M1681="",(K1681),(K1681/M1681))</f>
        <v>0</v>
      </c>
      <c r="O1681" s="57" t="e">
        <f aca="false">(1-(N1681/R1681))</f>
        <v>#DIV/0!</v>
      </c>
      <c r="P1681" s="58"/>
      <c r="Q1681" s="58"/>
      <c r="R1681" s="59"/>
      <c r="S1681" s="60"/>
      <c r="T1681" s="61" t="str">
        <f aca="false">IF(W1681="","",VLOOKUP(W1681,Categories!$M$155:$N$866,2,FALSE()))</f>
        <v/>
      </c>
      <c r="U1681" s="62"/>
      <c r="V1681" s="63"/>
      <c r="W1681" s="64"/>
      <c r="X1681" s="65"/>
      <c r="Y1681" s="66" t="str">
        <f aca="false">IF(ISERROR(VLOOKUP(T1681,'Target Margins'!A:F,5,FALSE())),"",VLOOKUP(T1681,'Target Margins'!A:F,5,FALSE()))</f>
        <v/>
      </c>
    </row>
    <row r="1682" customFormat="false" ht="13" hidden="false" customHeight="true" outlineLevel="0" collapsed="false">
      <c r="A1682" s="46"/>
      <c r="B1682" s="47"/>
      <c r="C1682" s="48"/>
      <c r="D1682" s="48"/>
      <c r="E1682" s="49"/>
      <c r="F1682" s="50"/>
      <c r="G1682" s="51"/>
      <c r="H1682" s="51"/>
      <c r="I1682" s="52"/>
      <c r="J1682" s="53"/>
      <c r="K1682" s="54" t="n">
        <f aca="false">I1682-(I1682*J1682)</f>
        <v>0</v>
      </c>
      <c r="L1682" s="54"/>
      <c r="M1682" s="55"/>
      <c r="N1682" s="56" t="n">
        <f aca="false">IF(M1682="",(K1682),(K1682/M1682))</f>
        <v>0</v>
      </c>
      <c r="O1682" s="57" t="e">
        <f aca="false">(1-(N1682/R1682))</f>
        <v>#DIV/0!</v>
      </c>
      <c r="P1682" s="58"/>
      <c r="Q1682" s="58"/>
      <c r="R1682" s="59"/>
      <c r="S1682" s="60"/>
      <c r="T1682" s="61" t="str">
        <f aca="false">IF(W1682="","",VLOOKUP(W1682,Categories!$M$155:$N$866,2,FALSE()))</f>
        <v/>
      </c>
      <c r="U1682" s="62"/>
      <c r="V1682" s="63"/>
      <c r="W1682" s="64"/>
      <c r="X1682" s="65"/>
      <c r="Y1682" s="66" t="str">
        <f aca="false">IF(ISERROR(VLOOKUP(T1682,'Target Margins'!A:F,5,FALSE())),"",VLOOKUP(T1682,'Target Margins'!A:F,5,FALSE()))</f>
        <v/>
      </c>
    </row>
    <row r="1683" customFormat="false" ht="13" hidden="false" customHeight="true" outlineLevel="0" collapsed="false">
      <c r="A1683" s="46"/>
      <c r="B1683" s="47"/>
      <c r="C1683" s="48"/>
      <c r="D1683" s="48"/>
      <c r="E1683" s="49"/>
      <c r="F1683" s="50"/>
      <c r="G1683" s="51"/>
      <c r="H1683" s="51"/>
      <c r="I1683" s="52"/>
      <c r="J1683" s="53"/>
      <c r="K1683" s="54" t="n">
        <f aca="false">I1683-(I1683*J1683)</f>
        <v>0</v>
      </c>
      <c r="L1683" s="54"/>
      <c r="M1683" s="55"/>
      <c r="N1683" s="56" t="n">
        <f aca="false">IF(M1683="",(K1683),(K1683/M1683))</f>
        <v>0</v>
      </c>
      <c r="O1683" s="57" t="e">
        <f aca="false">(1-(N1683/R1683))</f>
        <v>#DIV/0!</v>
      </c>
      <c r="P1683" s="58"/>
      <c r="Q1683" s="58"/>
      <c r="R1683" s="59"/>
      <c r="S1683" s="60"/>
      <c r="T1683" s="61" t="str">
        <f aca="false">IF(W1683="","",VLOOKUP(W1683,Categories!$M$155:$N$866,2,FALSE()))</f>
        <v/>
      </c>
      <c r="U1683" s="62"/>
      <c r="V1683" s="63"/>
      <c r="W1683" s="64"/>
      <c r="X1683" s="65"/>
      <c r="Y1683" s="66" t="str">
        <f aca="false">IF(ISERROR(VLOOKUP(T1683,'Target Margins'!A:F,5,FALSE())),"",VLOOKUP(T1683,'Target Margins'!A:F,5,FALSE()))</f>
        <v/>
      </c>
    </row>
    <row r="1684" customFormat="false" ht="13" hidden="false" customHeight="true" outlineLevel="0" collapsed="false">
      <c r="A1684" s="46"/>
      <c r="B1684" s="47"/>
      <c r="C1684" s="48"/>
      <c r="D1684" s="48"/>
      <c r="E1684" s="49"/>
      <c r="F1684" s="50"/>
      <c r="G1684" s="51"/>
      <c r="H1684" s="51"/>
      <c r="I1684" s="52"/>
      <c r="J1684" s="53"/>
      <c r="K1684" s="54" t="n">
        <f aca="false">I1684-(I1684*J1684)</f>
        <v>0</v>
      </c>
      <c r="L1684" s="54"/>
      <c r="M1684" s="55"/>
      <c r="N1684" s="56" t="n">
        <f aca="false">IF(M1684="",(K1684),(K1684/M1684))</f>
        <v>0</v>
      </c>
      <c r="O1684" s="57" t="e">
        <f aca="false">(1-(N1684/R1684))</f>
        <v>#DIV/0!</v>
      </c>
      <c r="P1684" s="58"/>
      <c r="Q1684" s="58"/>
      <c r="R1684" s="59"/>
      <c r="S1684" s="60"/>
      <c r="T1684" s="61" t="str">
        <f aca="false">IF(W1684="","",VLOOKUP(W1684,Categories!$M$155:$N$866,2,FALSE()))</f>
        <v/>
      </c>
      <c r="U1684" s="62"/>
      <c r="V1684" s="63"/>
      <c r="W1684" s="64"/>
      <c r="X1684" s="65"/>
      <c r="Y1684" s="66" t="str">
        <f aca="false">IF(ISERROR(VLOOKUP(T1684,'Target Margins'!A:F,5,FALSE())),"",VLOOKUP(T1684,'Target Margins'!A:F,5,FALSE()))</f>
        <v/>
      </c>
    </row>
    <row r="1685" customFormat="false" ht="13" hidden="false" customHeight="true" outlineLevel="0" collapsed="false">
      <c r="A1685" s="46"/>
      <c r="B1685" s="47"/>
      <c r="C1685" s="48"/>
      <c r="D1685" s="48"/>
      <c r="E1685" s="49"/>
      <c r="F1685" s="50"/>
      <c r="G1685" s="51"/>
      <c r="H1685" s="51"/>
      <c r="I1685" s="52"/>
      <c r="J1685" s="53"/>
      <c r="K1685" s="54" t="n">
        <f aca="false">I1685-(I1685*J1685)</f>
        <v>0</v>
      </c>
      <c r="L1685" s="54"/>
      <c r="M1685" s="55"/>
      <c r="N1685" s="56" t="n">
        <f aca="false">IF(M1685="",(K1685),(K1685/M1685))</f>
        <v>0</v>
      </c>
      <c r="O1685" s="57" t="e">
        <f aca="false">(1-(N1685/R1685))</f>
        <v>#DIV/0!</v>
      </c>
      <c r="P1685" s="58"/>
      <c r="Q1685" s="58"/>
      <c r="R1685" s="59"/>
      <c r="S1685" s="60"/>
      <c r="T1685" s="61" t="str">
        <f aca="false">IF(W1685="","",VLOOKUP(W1685,Categories!$M$155:$N$866,2,FALSE()))</f>
        <v/>
      </c>
      <c r="U1685" s="62"/>
      <c r="V1685" s="63"/>
      <c r="W1685" s="64"/>
      <c r="X1685" s="65"/>
      <c r="Y1685" s="66" t="str">
        <f aca="false">IF(ISERROR(VLOOKUP(T1685,'Target Margins'!A:F,5,FALSE())),"",VLOOKUP(T1685,'Target Margins'!A:F,5,FALSE()))</f>
        <v/>
      </c>
    </row>
    <row r="1686" customFormat="false" ht="13" hidden="false" customHeight="true" outlineLevel="0" collapsed="false">
      <c r="A1686" s="46"/>
      <c r="B1686" s="47"/>
      <c r="C1686" s="48"/>
      <c r="D1686" s="48"/>
      <c r="E1686" s="49"/>
      <c r="F1686" s="50"/>
      <c r="G1686" s="51"/>
      <c r="H1686" s="51"/>
      <c r="I1686" s="52"/>
      <c r="J1686" s="53"/>
      <c r="K1686" s="54" t="n">
        <f aca="false">I1686-(I1686*J1686)</f>
        <v>0</v>
      </c>
      <c r="L1686" s="54"/>
      <c r="M1686" s="55"/>
      <c r="N1686" s="56" t="n">
        <f aca="false">IF(M1686="",(K1686),(K1686/M1686))</f>
        <v>0</v>
      </c>
      <c r="O1686" s="57" t="e">
        <f aca="false">(1-(N1686/R1686))</f>
        <v>#DIV/0!</v>
      </c>
      <c r="P1686" s="58"/>
      <c r="Q1686" s="58"/>
      <c r="R1686" s="59"/>
      <c r="S1686" s="60"/>
      <c r="T1686" s="61" t="str">
        <f aca="false">IF(W1686="","",VLOOKUP(W1686,Categories!$M$155:$N$866,2,FALSE()))</f>
        <v/>
      </c>
      <c r="U1686" s="62"/>
      <c r="V1686" s="63"/>
      <c r="W1686" s="64"/>
      <c r="X1686" s="65"/>
      <c r="Y1686" s="66" t="str">
        <f aca="false">IF(ISERROR(VLOOKUP(T1686,'Target Margins'!A:F,5,FALSE())),"",VLOOKUP(T1686,'Target Margins'!A:F,5,FALSE()))</f>
        <v/>
      </c>
    </row>
    <row r="1687" customFormat="false" ht="13" hidden="false" customHeight="true" outlineLevel="0" collapsed="false">
      <c r="A1687" s="46"/>
      <c r="B1687" s="47"/>
      <c r="C1687" s="48"/>
      <c r="D1687" s="48"/>
      <c r="E1687" s="49"/>
      <c r="F1687" s="50"/>
      <c r="G1687" s="51"/>
      <c r="H1687" s="51"/>
      <c r="I1687" s="52"/>
      <c r="J1687" s="53"/>
      <c r="K1687" s="54" t="n">
        <f aca="false">I1687-(I1687*J1687)</f>
        <v>0</v>
      </c>
      <c r="L1687" s="54"/>
      <c r="M1687" s="55"/>
      <c r="N1687" s="56" t="n">
        <f aca="false">IF(M1687="",(K1687),(K1687/M1687))</f>
        <v>0</v>
      </c>
      <c r="O1687" s="57" t="e">
        <f aca="false">(1-(N1687/R1687))</f>
        <v>#DIV/0!</v>
      </c>
      <c r="P1687" s="58"/>
      <c r="Q1687" s="58"/>
      <c r="R1687" s="59"/>
      <c r="S1687" s="60"/>
      <c r="T1687" s="61" t="str">
        <f aca="false">IF(W1687="","",VLOOKUP(W1687,Categories!$M$155:$N$866,2,FALSE()))</f>
        <v/>
      </c>
      <c r="U1687" s="62"/>
      <c r="V1687" s="63"/>
      <c r="W1687" s="64"/>
      <c r="X1687" s="65"/>
      <c r="Y1687" s="66" t="str">
        <f aca="false">IF(ISERROR(VLOOKUP(T1687,'Target Margins'!A:F,5,FALSE())),"",VLOOKUP(T1687,'Target Margins'!A:F,5,FALSE()))</f>
        <v/>
      </c>
    </row>
    <row r="1688" customFormat="false" ht="13" hidden="false" customHeight="true" outlineLevel="0" collapsed="false">
      <c r="A1688" s="46"/>
      <c r="B1688" s="47"/>
      <c r="C1688" s="48"/>
      <c r="D1688" s="48"/>
      <c r="E1688" s="49"/>
      <c r="F1688" s="50"/>
      <c r="G1688" s="51"/>
      <c r="H1688" s="51"/>
      <c r="I1688" s="52"/>
      <c r="J1688" s="53"/>
      <c r="K1688" s="54" t="n">
        <f aca="false">I1688-(I1688*J1688)</f>
        <v>0</v>
      </c>
      <c r="L1688" s="54"/>
      <c r="M1688" s="55"/>
      <c r="N1688" s="56" t="n">
        <f aca="false">IF(M1688="",(K1688),(K1688/M1688))</f>
        <v>0</v>
      </c>
      <c r="O1688" s="57" t="e">
        <f aca="false">(1-(N1688/R1688))</f>
        <v>#DIV/0!</v>
      </c>
      <c r="P1688" s="58"/>
      <c r="Q1688" s="58"/>
      <c r="R1688" s="59"/>
      <c r="S1688" s="60"/>
      <c r="T1688" s="61" t="str">
        <f aca="false">IF(W1688="","",VLOOKUP(W1688,Categories!$M$155:$N$866,2,FALSE()))</f>
        <v/>
      </c>
      <c r="U1688" s="62"/>
      <c r="V1688" s="63"/>
      <c r="W1688" s="64"/>
      <c r="X1688" s="65"/>
      <c r="Y1688" s="66" t="str">
        <f aca="false">IF(ISERROR(VLOOKUP(T1688,'Target Margins'!A:F,5,FALSE())),"",VLOOKUP(T1688,'Target Margins'!A:F,5,FALSE()))</f>
        <v/>
      </c>
    </row>
    <row r="1689" customFormat="false" ht="13" hidden="false" customHeight="true" outlineLevel="0" collapsed="false">
      <c r="A1689" s="46"/>
      <c r="B1689" s="47"/>
      <c r="C1689" s="48"/>
      <c r="D1689" s="48"/>
      <c r="E1689" s="49"/>
      <c r="F1689" s="50"/>
      <c r="G1689" s="51"/>
      <c r="H1689" s="51"/>
      <c r="I1689" s="52"/>
      <c r="J1689" s="53"/>
      <c r="K1689" s="54" t="n">
        <f aca="false">I1689-(I1689*J1689)</f>
        <v>0</v>
      </c>
      <c r="L1689" s="54"/>
      <c r="M1689" s="55"/>
      <c r="N1689" s="56" t="n">
        <f aca="false">IF(M1689="",(K1689),(K1689/M1689))</f>
        <v>0</v>
      </c>
      <c r="O1689" s="57" t="e">
        <f aca="false">(1-(N1689/R1689))</f>
        <v>#DIV/0!</v>
      </c>
      <c r="P1689" s="58"/>
      <c r="Q1689" s="58"/>
      <c r="R1689" s="59"/>
      <c r="S1689" s="60"/>
      <c r="T1689" s="61" t="str">
        <f aca="false">IF(W1689="","",VLOOKUP(W1689,Categories!$M$155:$N$866,2,FALSE()))</f>
        <v/>
      </c>
      <c r="U1689" s="62"/>
      <c r="V1689" s="63"/>
      <c r="W1689" s="64"/>
      <c r="X1689" s="65"/>
      <c r="Y1689" s="66" t="str">
        <f aca="false">IF(ISERROR(VLOOKUP(T1689,'Target Margins'!A:F,5,FALSE())),"",VLOOKUP(T1689,'Target Margins'!A:F,5,FALSE()))</f>
        <v/>
      </c>
    </row>
    <row r="1690" customFormat="false" ht="13" hidden="false" customHeight="true" outlineLevel="0" collapsed="false">
      <c r="A1690" s="46"/>
      <c r="B1690" s="47"/>
      <c r="C1690" s="48"/>
      <c r="D1690" s="48"/>
      <c r="E1690" s="49"/>
      <c r="F1690" s="50"/>
      <c r="G1690" s="51"/>
      <c r="H1690" s="51"/>
      <c r="I1690" s="52"/>
      <c r="J1690" s="53"/>
      <c r="K1690" s="54" t="n">
        <f aca="false">I1690-(I1690*J1690)</f>
        <v>0</v>
      </c>
      <c r="L1690" s="54"/>
      <c r="M1690" s="55"/>
      <c r="N1690" s="56" t="n">
        <f aca="false">IF(M1690="",(K1690),(K1690/M1690))</f>
        <v>0</v>
      </c>
      <c r="O1690" s="57" t="e">
        <f aca="false">(1-(N1690/R1690))</f>
        <v>#DIV/0!</v>
      </c>
      <c r="P1690" s="58"/>
      <c r="Q1690" s="58"/>
      <c r="R1690" s="59"/>
      <c r="S1690" s="60"/>
      <c r="T1690" s="61" t="str">
        <f aca="false">IF(W1690="","",VLOOKUP(W1690,Categories!$M$155:$N$866,2,FALSE()))</f>
        <v/>
      </c>
      <c r="U1690" s="62"/>
      <c r="V1690" s="63"/>
      <c r="W1690" s="64"/>
      <c r="X1690" s="65"/>
      <c r="Y1690" s="66" t="str">
        <f aca="false">IF(ISERROR(VLOOKUP(T1690,'Target Margins'!A:F,5,FALSE())),"",VLOOKUP(T1690,'Target Margins'!A:F,5,FALSE()))</f>
        <v/>
      </c>
    </row>
    <row r="1691" customFormat="false" ht="13" hidden="false" customHeight="true" outlineLevel="0" collapsed="false">
      <c r="A1691" s="46"/>
      <c r="B1691" s="47"/>
      <c r="C1691" s="48"/>
      <c r="D1691" s="48"/>
      <c r="E1691" s="49"/>
      <c r="F1691" s="50"/>
      <c r="G1691" s="51"/>
      <c r="H1691" s="51"/>
      <c r="I1691" s="52"/>
      <c r="J1691" s="53"/>
      <c r="K1691" s="54" t="n">
        <f aca="false">I1691-(I1691*J1691)</f>
        <v>0</v>
      </c>
      <c r="L1691" s="54"/>
      <c r="M1691" s="55"/>
      <c r="N1691" s="56" t="n">
        <f aca="false">IF(M1691="",(K1691),(K1691/M1691))</f>
        <v>0</v>
      </c>
      <c r="O1691" s="57" t="e">
        <f aca="false">(1-(N1691/R1691))</f>
        <v>#DIV/0!</v>
      </c>
      <c r="P1691" s="58"/>
      <c r="Q1691" s="58"/>
      <c r="R1691" s="59"/>
      <c r="S1691" s="60"/>
      <c r="T1691" s="61" t="str">
        <f aca="false">IF(W1691="","",VLOOKUP(W1691,Categories!$M$155:$N$866,2,FALSE()))</f>
        <v/>
      </c>
      <c r="U1691" s="62"/>
      <c r="V1691" s="63"/>
      <c r="W1691" s="64"/>
      <c r="X1691" s="65"/>
      <c r="Y1691" s="66" t="str">
        <f aca="false">IF(ISERROR(VLOOKUP(T1691,'Target Margins'!A:F,5,FALSE())),"",VLOOKUP(T1691,'Target Margins'!A:F,5,FALSE()))</f>
        <v/>
      </c>
    </row>
    <row r="1692" customFormat="false" ht="13" hidden="false" customHeight="true" outlineLevel="0" collapsed="false">
      <c r="A1692" s="46"/>
      <c r="B1692" s="47"/>
      <c r="C1692" s="48"/>
      <c r="D1692" s="48"/>
      <c r="E1692" s="49"/>
      <c r="F1692" s="50"/>
      <c r="G1692" s="51"/>
      <c r="H1692" s="51"/>
      <c r="I1692" s="52"/>
      <c r="J1692" s="53"/>
      <c r="K1692" s="54" t="n">
        <f aca="false">I1692-(I1692*J1692)</f>
        <v>0</v>
      </c>
      <c r="L1692" s="54"/>
      <c r="M1692" s="55"/>
      <c r="N1692" s="56" t="n">
        <f aca="false">IF(M1692="",(K1692),(K1692/M1692))</f>
        <v>0</v>
      </c>
      <c r="O1692" s="57" t="e">
        <f aca="false">(1-(N1692/R1692))</f>
        <v>#DIV/0!</v>
      </c>
      <c r="P1692" s="58"/>
      <c r="Q1692" s="58"/>
      <c r="R1692" s="59"/>
      <c r="S1692" s="60"/>
      <c r="T1692" s="61" t="str">
        <f aca="false">IF(W1692="","",VLOOKUP(W1692,Categories!$M$155:$N$866,2,FALSE()))</f>
        <v/>
      </c>
      <c r="U1692" s="62"/>
      <c r="V1692" s="63"/>
      <c r="W1692" s="64"/>
      <c r="X1692" s="65"/>
      <c r="Y1692" s="66" t="str">
        <f aca="false">IF(ISERROR(VLOOKUP(T1692,'Target Margins'!A:F,5,FALSE())),"",VLOOKUP(T1692,'Target Margins'!A:F,5,FALSE()))</f>
        <v/>
      </c>
    </row>
    <row r="1693" customFormat="false" ht="13" hidden="false" customHeight="true" outlineLevel="0" collapsed="false">
      <c r="A1693" s="46"/>
      <c r="B1693" s="47"/>
      <c r="C1693" s="48"/>
      <c r="D1693" s="48"/>
      <c r="E1693" s="49"/>
      <c r="F1693" s="50"/>
      <c r="G1693" s="51"/>
      <c r="H1693" s="51"/>
      <c r="I1693" s="52"/>
      <c r="J1693" s="53"/>
      <c r="K1693" s="54" t="n">
        <f aca="false">I1693-(I1693*J1693)</f>
        <v>0</v>
      </c>
      <c r="L1693" s="54"/>
      <c r="M1693" s="55"/>
      <c r="N1693" s="56" t="n">
        <f aca="false">IF(M1693="",(K1693),(K1693/M1693))</f>
        <v>0</v>
      </c>
      <c r="O1693" s="57" t="e">
        <f aca="false">(1-(N1693/R1693))</f>
        <v>#DIV/0!</v>
      </c>
      <c r="P1693" s="58"/>
      <c r="Q1693" s="58"/>
      <c r="R1693" s="59"/>
      <c r="S1693" s="60"/>
      <c r="T1693" s="61" t="str">
        <f aca="false">IF(W1693="","",VLOOKUP(W1693,Categories!$M$155:$N$866,2,FALSE()))</f>
        <v/>
      </c>
      <c r="U1693" s="62"/>
      <c r="V1693" s="63"/>
      <c r="W1693" s="64"/>
      <c r="X1693" s="65"/>
      <c r="Y1693" s="66" t="str">
        <f aca="false">IF(ISERROR(VLOOKUP(T1693,'Target Margins'!A:F,5,FALSE())),"",VLOOKUP(T1693,'Target Margins'!A:F,5,FALSE()))</f>
        <v/>
      </c>
    </row>
    <row r="1694" customFormat="false" ht="13" hidden="false" customHeight="true" outlineLevel="0" collapsed="false">
      <c r="A1694" s="46"/>
      <c r="B1694" s="47"/>
      <c r="C1694" s="48"/>
      <c r="D1694" s="48"/>
      <c r="E1694" s="49"/>
      <c r="F1694" s="50"/>
      <c r="G1694" s="51"/>
      <c r="H1694" s="51"/>
      <c r="I1694" s="52"/>
      <c r="J1694" s="53"/>
      <c r="K1694" s="54" t="n">
        <f aca="false">I1694-(I1694*J1694)</f>
        <v>0</v>
      </c>
      <c r="L1694" s="54"/>
      <c r="M1694" s="55"/>
      <c r="N1694" s="56" t="n">
        <f aca="false">IF(M1694="",(K1694),(K1694/M1694))</f>
        <v>0</v>
      </c>
      <c r="O1694" s="57" t="e">
        <f aca="false">(1-(N1694/R1694))</f>
        <v>#DIV/0!</v>
      </c>
      <c r="P1694" s="58"/>
      <c r="Q1694" s="58"/>
      <c r="R1694" s="59"/>
      <c r="S1694" s="60"/>
      <c r="T1694" s="61" t="str">
        <f aca="false">IF(W1694="","",VLOOKUP(W1694,Categories!$M$155:$N$866,2,FALSE()))</f>
        <v/>
      </c>
      <c r="U1694" s="62"/>
      <c r="V1694" s="63"/>
      <c r="W1694" s="64"/>
      <c r="X1694" s="65"/>
      <c r="Y1694" s="66" t="str">
        <f aca="false">IF(ISERROR(VLOOKUP(T1694,'Target Margins'!A:F,5,FALSE())),"",VLOOKUP(T1694,'Target Margins'!A:F,5,FALSE()))</f>
        <v/>
      </c>
    </row>
    <row r="1695" customFormat="false" ht="13" hidden="false" customHeight="true" outlineLevel="0" collapsed="false">
      <c r="A1695" s="46"/>
      <c r="B1695" s="47"/>
      <c r="C1695" s="48"/>
      <c r="D1695" s="48"/>
      <c r="E1695" s="49"/>
      <c r="F1695" s="50"/>
      <c r="G1695" s="51"/>
      <c r="H1695" s="51"/>
      <c r="I1695" s="52"/>
      <c r="J1695" s="53"/>
      <c r="K1695" s="54" t="n">
        <f aca="false">I1695-(I1695*J1695)</f>
        <v>0</v>
      </c>
      <c r="L1695" s="54"/>
      <c r="M1695" s="55"/>
      <c r="N1695" s="56" t="n">
        <f aca="false">IF(M1695="",(K1695),(K1695/M1695))</f>
        <v>0</v>
      </c>
      <c r="O1695" s="57" t="e">
        <f aca="false">(1-(N1695/R1695))</f>
        <v>#DIV/0!</v>
      </c>
      <c r="P1695" s="58"/>
      <c r="Q1695" s="58"/>
      <c r="R1695" s="59"/>
      <c r="S1695" s="60"/>
      <c r="T1695" s="61" t="str">
        <f aca="false">IF(W1695="","",VLOOKUP(W1695,Categories!$M$155:$N$866,2,FALSE()))</f>
        <v/>
      </c>
      <c r="U1695" s="62"/>
      <c r="V1695" s="63"/>
      <c r="W1695" s="64"/>
      <c r="X1695" s="65"/>
      <c r="Y1695" s="66" t="str">
        <f aca="false">IF(ISERROR(VLOOKUP(T1695,'Target Margins'!A:F,5,FALSE())),"",VLOOKUP(T1695,'Target Margins'!A:F,5,FALSE()))</f>
        <v/>
      </c>
    </row>
    <row r="1696" customFormat="false" ht="13" hidden="false" customHeight="true" outlineLevel="0" collapsed="false">
      <c r="A1696" s="46"/>
      <c r="B1696" s="47"/>
      <c r="C1696" s="48"/>
      <c r="D1696" s="48"/>
      <c r="E1696" s="49"/>
      <c r="F1696" s="50"/>
      <c r="G1696" s="51"/>
      <c r="H1696" s="51"/>
      <c r="I1696" s="52"/>
      <c r="J1696" s="53"/>
      <c r="K1696" s="54" t="n">
        <f aca="false">I1696-(I1696*J1696)</f>
        <v>0</v>
      </c>
      <c r="L1696" s="54"/>
      <c r="M1696" s="55"/>
      <c r="N1696" s="56" t="n">
        <f aca="false">IF(M1696="",(K1696),(K1696/M1696))</f>
        <v>0</v>
      </c>
      <c r="O1696" s="57" t="e">
        <f aca="false">(1-(N1696/R1696))</f>
        <v>#DIV/0!</v>
      </c>
      <c r="P1696" s="58"/>
      <c r="Q1696" s="58"/>
      <c r="R1696" s="59"/>
      <c r="S1696" s="60"/>
      <c r="T1696" s="61" t="str">
        <f aca="false">IF(W1696="","",VLOOKUP(W1696,Categories!$M$155:$N$866,2,FALSE()))</f>
        <v/>
      </c>
      <c r="U1696" s="62"/>
      <c r="V1696" s="63"/>
      <c r="W1696" s="64"/>
      <c r="X1696" s="65"/>
      <c r="Y1696" s="66" t="str">
        <f aca="false">IF(ISERROR(VLOOKUP(T1696,'Target Margins'!A:F,5,FALSE())),"",VLOOKUP(T1696,'Target Margins'!A:F,5,FALSE()))</f>
        <v/>
      </c>
    </row>
    <row r="1697" customFormat="false" ht="13" hidden="false" customHeight="true" outlineLevel="0" collapsed="false">
      <c r="A1697" s="46"/>
      <c r="B1697" s="47"/>
      <c r="C1697" s="48"/>
      <c r="D1697" s="48"/>
      <c r="E1697" s="49"/>
      <c r="F1697" s="50"/>
      <c r="G1697" s="51"/>
      <c r="H1697" s="51"/>
      <c r="I1697" s="52"/>
      <c r="J1697" s="53"/>
      <c r="K1697" s="54" t="n">
        <f aca="false">I1697-(I1697*J1697)</f>
        <v>0</v>
      </c>
      <c r="L1697" s="54"/>
      <c r="M1697" s="55"/>
      <c r="N1697" s="56" t="n">
        <f aca="false">IF(M1697="",(K1697),(K1697/M1697))</f>
        <v>0</v>
      </c>
      <c r="O1697" s="57" t="e">
        <f aca="false">(1-(N1697/R1697))</f>
        <v>#DIV/0!</v>
      </c>
      <c r="P1697" s="58"/>
      <c r="Q1697" s="58"/>
      <c r="R1697" s="59"/>
      <c r="S1697" s="60"/>
      <c r="T1697" s="61" t="str">
        <f aca="false">IF(W1697="","",VLOOKUP(W1697,Categories!$M$155:$N$866,2,FALSE()))</f>
        <v/>
      </c>
      <c r="U1697" s="62"/>
      <c r="V1697" s="63"/>
      <c r="W1697" s="64"/>
      <c r="X1697" s="65"/>
      <c r="Y1697" s="66" t="str">
        <f aca="false">IF(ISERROR(VLOOKUP(T1697,'Target Margins'!A:F,5,FALSE())),"",VLOOKUP(T1697,'Target Margins'!A:F,5,FALSE()))</f>
        <v/>
      </c>
    </row>
    <row r="1698" customFormat="false" ht="13" hidden="false" customHeight="true" outlineLevel="0" collapsed="false">
      <c r="A1698" s="46"/>
      <c r="B1698" s="47"/>
      <c r="C1698" s="48"/>
      <c r="D1698" s="48"/>
      <c r="E1698" s="49"/>
      <c r="F1698" s="50"/>
      <c r="G1698" s="51"/>
      <c r="H1698" s="51"/>
      <c r="I1698" s="52"/>
      <c r="J1698" s="53"/>
      <c r="K1698" s="54" t="n">
        <f aca="false">I1698-(I1698*J1698)</f>
        <v>0</v>
      </c>
      <c r="L1698" s="54"/>
      <c r="M1698" s="55"/>
      <c r="N1698" s="56" t="n">
        <f aca="false">IF(M1698="",(K1698),(K1698/M1698))</f>
        <v>0</v>
      </c>
      <c r="O1698" s="57" t="e">
        <f aca="false">(1-(N1698/R1698))</f>
        <v>#DIV/0!</v>
      </c>
      <c r="P1698" s="58"/>
      <c r="Q1698" s="58"/>
      <c r="R1698" s="59"/>
      <c r="S1698" s="60"/>
      <c r="T1698" s="61" t="str">
        <f aca="false">IF(W1698="","",VLOOKUP(W1698,Categories!$M$155:$N$866,2,FALSE()))</f>
        <v/>
      </c>
      <c r="U1698" s="62"/>
      <c r="V1698" s="63"/>
      <c r="W1698" s="64"/>
      <c r="X1698" s="65"/>
      <c r="Y1698" s="66" t="str">
        <f aca="false">IF(ISERROR(VLOOKUP(T1698,'Target Margins'!A:F,5,FALSE())),"",VLOOKUP(T1698,'Target Margins'!A:F,5,FALSE()))</f>
        <v/>
      </c>
    </row>
    <row r="1699" customFormat="false" ht="13" hidden="false" customHeight="true" outlineLevel="0" collapsed="false">
      <c r="A1699" s="46"/>
      <c r="B1699" s="47"/>
      <c r="C1699" s="48"/>
      <c r="D1699" s="48"/>
      <c r="E1699" s="49"/>
      <c r="F1699" s="50"/>
      <c r="G1699" s="51"/>
      <c r="H1699" s="51"/>
      <c r="I1699" s="52"/>
      <c r="J1699" s="53"/>
      <c r="K1699" s="54" t="n">
        <f aca="false">I1699-(I1699*J1699)</f>
        <v>0</v>
      </c>
      <c r="L1699" s="54"/>
      <c r="M1699" s="55"/>
      <c r="N1699" s="56" t="n">
        <f aca="false">IF(M1699="",(K1699),(K1699/M1699))</f>
        <v>0</v>
      </c>
      <c r="O1699" s="57" t="e">
        <f aca="false">(1-(N1699/R1699))</f>
        <v>#DIV/0!</v>
      </c>
      <c r="P1699" s="58"/>
      <c r="Q1699" s="58"/>
      <c r="R1699" s="59"/>
      <c r="S1699" s="60"/>
      <c r="T1699" s="61" t="str">
        <f aca="false">IF(W1699="","",VLOOKUP(W1699,Categories!$M$155:$N$866,2,FALSE()))</f>
        <v/>
      </c>
      <c r="U1699" s="62"/>
      <c r="V1699" s="63"/>
      <c r="W1699" s="64"/>
      <c r="X1699" s="65"/>
      <c r="Y1699" s="66" t="str">
        <f aca="false">IF(ISERROR(VLOOKUP(T1699,'Target Margins'!A:F,5,FALSE())),"",VLOOKUP(T1699,'Target Margins'!A:F,5,FALSE()))</f>
        <v/>
      </c>
    </row>
    <row r="1700" customFormat="false" ht="13" hidden="false" customHeight="true" outlineLevel="0" collapsed="false">
      <c r="A1700" s="46"/>
      <c r="B1700" s="47"/>
      <c r="C1700" s="48"/>
      <c r="D1700" s="48"/>
      <c r="E1700" s="49"/>
      <c r="F1700" s="50"/>
      <c r="G1700" s="51"/>
      <c r="H1700" s="51"/>
      <c r="I1700" s="52"/>
      <c r="J1700" s="53"/>
      <c r="K1700" s="54" t="n">
        <f aca="false">I1700-(I1700*J1700)</f>
        <v>0</v>
      </c>
      <c r="L1700" s="54"/>
      <c r="M1700" s="55"/>
      <c r="N1700" s="56" t="n">
        <f aca="false">IF(M1700="",(K1700),(K1700/M1700))</f>
        <v>0</v>
      </c>
      <c r="O1700" s="57" t="e">
        <f aca="false">(1-(N1700/R1700))</f>
        <v>#DIV/0!</v>
      </c>
      <c r="P1700" s="58"/>
      <c r="Q1700" s="58"/>
      <c r="R1700" s="59"/>
      <c r="S1700" s="60"/>
      <c r="T1700" s="61" t="str">
        <f aca="false">IF(W1700="","",VLOOKUP(W1700,Categories!$M$155:$N$866,2,FALSE()))</f>
        <v/>
      </c>
      <c r="U1700" s="62"/>
      <c r="V1700" s="63"/>
      <c r="W1700" s="64"/>
      <c r="X1700" s="65"/>
      <c r="Y1700" s="66" t="str">
        <f aca="false">IF(ISERROR(VLOOKUP(T1700,'Target Margins'!A:F,5,FALSE())),"",VLOOKUP(T1700,'Target Margins'!A:F,5,FALSE()))</f>
        <v/>
      </c>
    </row>
    <row r="1701" customFormat="false" ht="13" hidden="false" customHeight="true" outlineLevel="0" collapsed="false">
      <c r="A1701" s="46"/>
      <c r="B1701" s="47"/>
      <c r="C1701" s="48"/>
      <c r="D1701" s="48"/>
      <c r="E1701" s="49"/>
      <c r="F1701" s="50"/>
      <c r="G1701" s="51"/>
      <c r="H1701" s="51"/>
      <c r="I1701" s="52"/>
      <c r="J1701" s="53"/>
      <c r="K1701" s="54" t="n">
        <f aca="false">I1701-(I1701*J1701)</f>
        <v>0</v>
      </c>
      <c r="L1701" s="54"/>
      <c r="M1701" s="55"/>
      <c r="N1701" s="56" t="n">
        <f aca="false">IF(M1701="",(K1701),(K1701/M1701))</f>
        <v>0</v>
      </c>
      <c r="O1701" s="57" t="e">
        <f aca="false">(1-(N1701/R1701))</f>
        <v>#DIV/0!</v>
      </c>
      <c r="P1701" s="58"/>
      <c r="Q1701" s="58"/>
      <c r="R1701" s="59"/>
      <c r="S1701" s="60"/>
      <c r="T1701" s="61" t="str">
        <f aca="false">IF(W1701="","",VLOOKUP(W1701,Categories!$M$155:$N$866,2,FALSE()))</f>
        <v/>
      </c>
      <c r="U1701" s="62"/>
      <c r="V1701" s="63"/>
      <c r="W1701" s="64"/>
      <c r="X1701" s="65"/>
      <c r="Y1701" s="66" t="str">
        <f aca="false">IF(ISERROR(VLOOKUP(T1701,'Target Margins'!A:F,5,FALSE())),"",VLOOKUP(T1701,'Target Margins'!A:F,5,FALSE()))</f>
        <v/>
      </c>
    </row>
    <row r="1702" customFormat="false" ht="13" hidden="false" customHeight="true" outlineLevel="0" collapsed="false">
      <c r="A1702" s="46"/>
      <c r="B1702" s="47"/>
      <c r="C1702" s="48"/>
      <c r="D1702" s="48"/>
      <c r="E1702" s="49"/>
      <c r="F1702" s="50"/>
      <c r="G1702" s="51"/>
      <c r="H1702" s="51"/>
      <c r="I1702" s="52"/>
      <c r="J1702" s="53"/>
      <c r="K1702" s="54" t="n">
        <f aca="false">I1702-(I1702*J1702)</f>
        <v>0</v>
      </c>
      <c r="L1702" s="54"/>
      <c r="M1702" s="55"/>
      <c r="N1702" s="56" t="n">
        <f aca="false">IF(M1702="",(K1702),(K1702/M1702))</f>
        <v>0</v>
      </c>
      <c r="O1702" s="57" t="e">
        <f aca="false">(1-(N1702/R1702))</f>
        <v>#DIV/0!</v>
      </c>
      <c r="P1702" s="58"/>
      <c r="Q1702" s="58"/>
      <c r="R1702" s="59"/>
      <c r="S1702" s="60"/>
      <c r="T1702" s="61" t="str">
        <f aca="false">IF(W1702="","",VLOOKUP(W1702,Categories!$M$155:$N$866,2,FALSE()))</f>
        <v/>
      </c>
      <c r="U1702" s="62"/>
      <c r="V1702" s="63"/>
      <c r="W1702" s="64"/>
      <c r="X1702" s="65"/>
      <c r="Y1702" s="66" t="str">
        <f aca="false">IF(ISERROR(VLOOKUP(T1702,'Target Margins'!A:F,5,FALSE())),"",VLOOKUP(T1702,'Target Margins'!A:F,5,FALSE()))</f>
        <v/>
      </c>
    </row>
    <row r="1703" customFormat="false" ht="13" hidden="false" customHeight="true" outlineLevel="0" collapsed="false">
      <c r="A1703" s="46"/>
      <c r="B1703" s="47"/>
      <c r="C1703" s="48"/>
      <c r="D1703" s="48"/>
      <c r="E1703" s="49"/>
      <c r="F1703" s="50"/>
      <c r="G1703" s="51"/>
      <c r="H1703" s="51"/>
      <c r="I1703" s="52"/>
      <c r="J1703" s="53"/>
      <c r="K1703" s="54" t="n">
        <f aca="false">I1703-(I1703*J1703)</f>
        <v>0</v>
      </c>
      <c r="L1703" s="54"/>
      <c r="M1703" s="55"/>
      <c r="N1703" s="56" t="n">
        <f aca="false">IF(M1703="",(K1703),(K1703/M1703))</f>
        <v>0</v>
      </c>
      <c r="O1703" s="57" t="e">
        <f aca="false">(1-(N1703/R1703))</f>
        <v>#DIV/0!</v>
      </c>
      <c r="P1703" s="58"/>
      <c r="Q1703" s="58"/>
      <c r="R1703" s="59"/>
      <c r="S1703" s="60"/>
      <c r="T1703" s="61" t="str">
        <f aca="false">IF(W1703="","",VLOOKUP(W1703,Categories!$M$155:$N$866,2,FALSE()))</f>
        <v/>
      </c>
      <c r="U1703" s="62"/>
      <c r="V1703" s="63"/>
      <c r="W1703" s="64"/>
      <c r="X1703" s="65"/>
      <c r="Y1703" s="66" t="str">
        <f aca="false">IF(ISERROR(VLOOKUP(T1703,'Target Margins'!A:F,5,FALSE())),"",VLOOKUP(T1703,'Target Margins'!A:F,5,FALSE()))</f>
        <v/>
      </c>
    </row>
    <row r="1704" customFormat="false" ht="13" hidden="false" customHeight="true" outlineLevel="0" collapsed="false">
      <c r="A1704" s="46"/>
      <c r="B1704" s="47"/>
      <c r="C1704" s="48"/>
      <c r="D1704" s="48"/>
      <c r="E1704" s="49"/>
      <c r="F1704" s="50"/>
      <c r="G1704" s="51"/>
      <c r="H1704" s="51"/>
      <c r="I1704" s="52"/>
      <c r="J1704" s="53"/>
      <c r="K1704" s="54" t="n">
        <f aca="false">I1704-(I1704*J1704)</f>
        <v>0</v>
      </c>
      <c r="L1704" s="54"/>
      <c r="M1704" s="55"/>
      <c r="N1704" s="56" t="n">
        <f aca="false">IF(M1704="",(K1704),(K1704/M1704))</f>
        <v>0</v>
      </c>
      <c r="O1704" s="57" t="e">
        <f aca="false">(1-(N1704/R1704))</f>
        <v>#DIV/0!</v>
      </c>
      <c r="P1704" s="58"/>
      <c r="Q1704" s="58"/>
      <c r="R1704" s="59"/>
      <c r="S1704" s="60"/>
      <c r="T1704" s="61" t="str">
        <f aca="false">IF(W1704="","",VLOOKUP(W1704,Categories!$M$155:$N$866,2,FALSE()))</f>
        <v/>
      </c>
      <c r="U1704" s="62"/>
      <c r="V1704" s="63"/>
      <c r="W1704" s="64"/>
      <c r="X1704" s="65"/>
      <c r="Y1704" s="66" t="str">
        <f aca="false">IF(ISERROR(VLOOKUP(T1704,'Target Margins'!A:F,5,FALSE())),"",VLOOKUP(T1704,'Target Margins'!A:F,5,FALSE()))</f>
        <v/>
      </c>
    </row>
    <row r="1705" customFormat="false" ht="13" hidden="false" customHeight="true" outlineLevel="0" collapsed="false">
      <c r="A1705" s="46"/>
      <c r="B1705" s="47"/>
      <c r="C1705" s="48"/>
      <c r="D1705" s="48"/>
      <c r="E1705" s="49"/>
      <c r="F1705" s="50"/>
      <c r="G1705" s="51"/>
      <c r="H1705" s="51"/>
      <c r="I1705" s="52"/>
      <c r="J1705" s="53"/>
      <c r="K1705" s="54" t="n">
        <f aca="false">I1705-(I1705*J1705)</f>
        <v>0</v>
      </c>
      <c r="L1705" s="54"/>
      <c r="M1705" s="55"/>
      <c r="N1705" s="56" t="n">
        <f aca="false">IF(M1705="",(K1705),(K1705/M1705))</f>
        <v>0</v>
      </c>
      <c r="O1705" s="57" t="e">
        <f aca="false">(1-(N1705/R1705))</f>
        <v>#DIV/0!</v>
      </c>
      <c r="P1705" s="58"/>
      <c r="Q1705" s="58"/>
      <c r="R1705" s="59"/>
      <c r="S1705" s="60"/>
      <c r="T1705" s="61" t="str">
        <f aca="false">IF(W1705="","",VLOOKUP(W1705,Categories!$M$155:$N$866,2,FALSE()))</f>
        <v/>
      </c>
      <c r="U1705" s="62"/>
      <c r="V1705" s="63"/>
      <c r="W1705" s="64"/>
      <c r="X1705" s="65"/>
      <c r="Y1705" s="66" t="str">
        <f aca="false">IF(ISERROR(VLOOKUP(T1705,'Target Margins'!A:F,5,FALSE())),"",VLOOKUP(T1705,'Target Margins'!A:F,5,FALSE()))</f>
        <v/>
      </c>
    </row>
    <row r="1706" customFormat="false" ht="13" hidden="false" customHeight="true" outlineLevel="0" collapsed="false">
      <c r="A1706" s="46"/>
      <c r="B1706" s="47"/>
      <c r="C1706" s="48"/>
      <c r="D1706" s="48"/>
      <c r="E1706" s="49"/>
      <c r="F1706" s="50"/>
      <c r="G1706" s="51"/>
      <c r="H1706" s="51"/>
      <c r="I1706" s="52"/>
      <c r="J1706" s="53"/>
      <c r="K1706" s="54" t="n">
        <f aca="false">I1706-(I1706*J1706)</f>
        <v>0</v>
      </c>
      <c r="L1706" s="54"/>
      <c r="M1706" s="55"/>
      <c r="N1706" s="56" t="n">
        <f aca="false">IF(M1706="",(K1706),(K1706/M1706))</f>
        <v>0</v>
      </c>
      <c r="O1706" s="57" t="e">
        <f aca="false">(1-(N1706/R1706))</f>
        <v>#DIV/0!</v>
      </c>
      <c r="P1706" s="58"/>
      <c r="Q1706" s="58"/>
      <c r="R1706" s="59"/>
      <c r="S1706" s="60"/>
      <c r="T1706" s="61" t="str">
        <f aca="false">IF(W1706="","",VLOOKUP(W1706,Categories!$M$155:$N$866,2,FALSE()))</f>
        <v/>
      </c>
      <c r="U1706" s="62"/>
      <c r="V1706" s="63"/>
      <c r="W1706" s="64"/>
      <c r="X1706" s="65"/>
      <c r="Y1706" s="66" t="str">
        <f aca="false">IF(ISERROR(VLOOKUP(T1706,'Target Margins'!A:F,5,FALSE())),"",VLOOKUP(T1706,'Target Margins'!A:F,5,FALSE()))</f>
        <v/>
      </c>
    </row>
    <row r="1707" customFormat="false" ht="13" hidden="false" customHeight="true" outlineLevel="0" collapsed="false">
      <c r="A1707" s="46"/>
      <c r="B1707" s="47"/>
      <c r="C1707" s="48"/>
      <c r="D1707" s="48"/>
      <c r="E1707" s="49"/>
      <c r="F1707" s="50"/>
      <c r="G1707" s="51"/>
      <c r="H1707" s="51"/>
      <c r="I1707" s="52"/>
      <c r="J1707" s="53"/>
      <c r="K1707" s="54" t="n">
        <f aca="false">I1707-(I1707*J1707)</f>
        <v>0</v>
      </c>
      <c r="L1707" s="54"/>
      <c r="M1707" s="55"/>
      <c r="N1707" s="56" t="n">
        <f aca="false">IF(M1707="",(K1707),(K1707/M1707))</f>
        <v>0</v>
      </c>
      <c r="O1707" s="57" t="e">
        <f aca="false">(1-(N1707/R1707))</f>
        <v>#DIV/0!</v>
      </c>
      <c r="P1707" s="58"/>
      <c r="Q1707" s="58"/>
      <c r="R1707" s="59"/>
      <c r="S1707" s="60"/>
      <c r="T1707" s="61" t="str">
        <f aca="false">IF(W1707="","",VLOOKUP(W1707,Categories!$M$155:$N$866,2,FALSE()))</f>
        <v/>
      </c>
      <c r="U1707" s="62"/>
      <c r="V1707" s="63"/>
      <c r="W1707" s="64"/>
      <c r="X1707" s="65"/>
      <c r="Y1707" s="66" t="str">
        <f aca="false">IF(ISERROR(VLOOKUP(T1707,'Target Margins'!A:F,5,FALSE())),"",VLOOKUP(T1707,'Target Margins'!A:F,5,FALSE()))</f>
        <v/>
      </c>
    </row>
    <row r="1708" customFormat="false" ht="13" hidden="false" customHeight="true" outlineLevel="0" collapsed="false">
      <c r="A1708" s="46"/>
      <c r="B1708" s="47"/>
      <c r="C1708" s="48"/>
      <c r="D1708" s="48"/>
      <c r="E1708" s="49"/>
      <c r="F1708" s="50"/>
      <c r="G1708" s="51"/>
      <c r="H1708" s="51"/>
      <c r="I1708" s="52"/>
      <c r="J1708" s="53"/>
      <c r="K1708" s="54" t="n">
        <f aca="false">I1708-(I1708*J1708)</f>
        <v>0</v>
      </c>
      <c r="L1708" s="54"/>
      <c r="M1708" s="55"/>
      <c r="N1708" s="56" t="n">
        <f aca="false">IF(M1708="",(K1708),(K1708/M1708))</f>
        <v>0</v>
      </c>
      <c r="O1708" s="57" t="e">
        <f aca="false">(1-(N1708/R1708))</f>
        <v>#DIV/0!</v>
      </c>
      <c r="P1708" s="58"/>
      <c r="Q1708" s="58"/>
      <c r="R1708" s="59"/>
      <c r="S1708" s="60"/>
      <c r="T1708" s="61" t="str">
        <f aca="false">IF(W1708="","",VLOOKUP(W1708,Categories!$M$155:$N$866,2,FALSE()))</f>
        <v/>
      </c>
      <c r="U1708" s="62"/>
      <c r="V1708" s="63"/>
      <c r="W1708" s="64"/>
      <c r="X1708" s="65"/>
      <c r="Y1708" s="66" t="str">
        <f aca="false">IF(ISERROR(VLOOKUP(T1708,'Target Margins'!A:F,5,FALSE())),"",VLOOKUP(T1708,'Target Margins'!A:F,5,FALSE()))</f>
        <v/>
      </c>
    </row>
    <row r="1709" customFormat="false" ht="13" hidden="false" customHeight="true" outlineLevel="0" collapsed="false">
      <c r="A1709" s="46"/>
      <c r="B1709" s="47"/>
      <c r="C1709" s="48"/>
      <c r="D1709" s="48"/>
      <c r="E1709" s="49"/>
      <c r="F1709" s="50"/>
      <c r="G1709" s="51"/>
      <c r="H1709" s="51"/>
      <c r="I1709" s="52"/>
      <c r="J1709" s="53"/>
      <c r="K1709" s="54" t="n">
        <f aca="false">I1709-(I1709*J1709)</f>
        <v>0</v>
      </c>
      <c r="L1709" s="54"/>
      <c r="M1709" s="55"/>
      <c r="N1709" s="56" t="n">
        <f aca="false">IF(M1709="",(K1709),(K1709/M1709))</f>
        <v>0</v>
      </c>
      <c r="O1709" s="57" t="e">
        <f aca="false">(1-(N1709/R1709))</f>
        <v>#DIV/0!</v>
      </c>
      <c r="P1709" s="58"/>
      <c r="Q1709" s="58"/>
      <c r="R1709" s="59"/>
      <c r="S1709" s="60"/>
      <c r="T1709" s="61" t="str">
        <f aca="false">IF(W1709="","",VLOOKUP(W1709,Categories!$M$155:$N$866,2,FALSE()))</f>
        <v/>
      </c>
      <c r="U1709" s="62"/>
      <c r="V1709" s="63"/>
      <c r="W1709" s="64"/>
      <c r="X1709" s="65"/>
      <c r="Y1709" s="66" t="str">
        <f aca="false">IF(ISERROR(VLOOKUP(T1709,'Target Margins'!A:F,5,FALSE())),"",VLOOKUP(T1709,'Target Margins'!A:F,5,FALSE()))</f>
        <v/>
      </c>
    </row>
    <row r="1710" customFormat="false" ht="13" hidden="false" customHeight="true" outlineLevel="0" collapsed="false">
      <c r="A1710" s="46"/>
      <c r="B1710" s="47"/>
      <c r="C1710" s="48"/>
      <c r="D1710" s="48"/>
      <c r="E1710" s="49"/>
      <c r="F1710" s="50"/>
      <c r="G1710" s="51"/>
      <c r="H1710" s="51"/>
      <c r="I1710" s="52"/>
      <c r="J1710" s="53"/>
      <c r="K1710" s="54" t="n">
        <f aca="false">I1710-(I1710*J1710)</f>
        <v>0</v>
      </c>
      <c r="L1710" s="54"/>
      <c r="M1710" s="55"/>
      <c r="N1710" s="56" t="n">
        <f aca="false">IF(M1710="",(K1710),(K1710/M1710))</f>
        <v>0</v>
      </c>
      <c r="O1710" s="57" t="e">
        <f aca="false">(1-(N1710/R1710))</f>
        <v>#DIV/0!</v>
      </c>
      <c r="P1710" s="58"/>
      <c r="Q1710" s="58"/>
      <c r="R1710" s="59"/>
      <c r="S1710" s="60"/>
      <c r="T1710" s="61" t="str">
        <f aca="false">IF(W1710="","",VLOOKUP(W1710,Categories!$M$155:$N$866,2,FALSE()))</f>
        <v/>
      </c>
      <c r="U1710" s="62"/>
      <c r="V1710" s="63"/>
      <c r="W1710" s="64"/>
      <c r="X1710" s="65"/>
      <c r="Y1710" s="66" t="str">
        <f aca="false">IF(ISERROR(VLOOKUP(T1710,'Target Margins'!A:F,5,FALSE())),"",VLOOKUP(T1710,'Target Margins'!A:F,5,FALSE()))</f>
        <v/>
      </c>
    </row>
    <row r="1711" customFormat="false" ht="13" hidden="false" customHeight="true" outlineLevel="0" collapsed="false">
      <c r="A1711" s="46"/>
      <c r="B1711" s="47"/>
      <c r="C1711" s="48"/>
      <c r="D1711" s="48"/>
      <c r="E1711" s="49"/>
      <c r="F1711" s="50"/>
      <c r="G1711" s="51"/>
      <c r="H1711" s="51"/>
      <c r="I1711" s="52"/>
      <c r="J1711" s="53"/>
      <c r="K1711" s="54" t="n">
        <f aca="false">I1711-(I1711*J1711)</f>
        <v>0</v>
      </c>
      <c r="L1711" s="54"/>
      <c r="M1711" s="55"/>
      <c r="N1711" s="56" t="n">
        <f aca="false">IF(M1711="",(K1711),(K1711/M1711))</f>
        <v>0</v>
      </c>
      <c r="O1711" s="57" t="e">
        <f aca="false">(1-(N1711/R1711))</f>
        <v>#DIV/0!</v>
      </c>
      <c r="P1711" s="58"/>
      <c r="Q1711" s="58"/>
      <c r="R1711" s="59"/>
      <c r="S1711" s="60"/>
      <c r="T1711" s="61" t="str">
        <f aca="false">IF(W1711="","",VLOOKUP(W1711,Categories!$M$155:$N$866,2,FALSE()))</f>
        <v/>
      </c>
      <c r="U1711" s="62"/>
      <c r="V1711" s="63"/>
      <c r="W1711" s="64"/>
      <c r="X1711" s="65"/>
      <c r="Y1711" s="66" t="str">
        <f aca="false">IF(ISERROR(VLOOKUP(T1711,'Target Margins'!A:F,5,FALSE())),"",VLOOKUP(T1711,'Target Margins'!A:F,5,FALSE()))</f>
        <v/>
      </c>
    </row>
    <row r="1712" customFormat="false" ht="13" hidden="false" customHeight="true" outlineLevel="0" collapsed="false">
      <c r="A1712" s="46"/>
      <c r="B1712" s="47"/>
      <c r="C1712" s="48"/>
      <c r="D1712" s="48"/>
      <c r="E1712" s="49"/>
      <c r="F1712" s="50"/>
      <c r="G1712" s="51"/>
      <c r="H1712" s="51"/>
      <c r="I1712" s="52"/>
      <c r="J1712" s="53"/>
      <c r="K1712" s="54" t="n">
        <f aca="false">I1712-(I1712*J1712)</f>
        <v>0</v>
      </c>
      <c r="L1712" s="54"/>
      <c r="M1712" s="55"/>
      <c r="N1712" s="56" t="n">
        <f aca="false">IF(M1712="",(K1712),(K1712/M1712))</f>
        <v>0</v>
      </c>
      <c r="O1712" s="57" t="e">
        <f aca="false">(1-(N1712/R1712))</f>
        <v>#DIV/0!</v>
      </c>
      <c r="P1712" s="58"/>
      <c r="Q1712" s="58"/>
      <c r="R1712" s="59"/>
      <c r="S1712" s="60"/>
      <c r="T1712" s="61" t="str">
        <f aca="false">IF(W1712="","",VLOOKUP(W1712,Categories!$M$155:$N$866,2,FALSE()))</f>
        <v/>
      </c>
      <c r="U1712" s="62"/>
      <c r="V1712" s="63"/>
      <c r="W1712" s="64"/>
      <c r="X1712" s="65"/>
      <c r="Y1712" s="66" t="str">
        <f aca="false">IF(ISERROR(VLOOKUP(T1712,'Target Margins'!A:F,5,FALSE())),"",VLOOKUP(T1712,'Target Margins'!A:F,5,FALSE()))</f>
        <v/>
      </c>
    </row>
    <row r="1713" customFormat="false" ht="13" hidden="false" customHeight="true" outlineLevel="0" collapsed="false">
      <c r="A1713" s="46"/>
      <c r="B1713" s="47"/>
      <c r="C1713" s="48"/>
      <c r="D1713" s="48"/>
      <c r="E1713" s="49"/>
      <c r="F1713" s="50"/>
      <c r="G1713" s="51"/>
      <c r="H1713" s="51"/>
      <c r="I1713" s="52"/>
      <c r="J1713" s="53"/>
      <c r="K1713" s="54" t="n">
        <f aca="false">I1713-(I1713*J1713)</f>
        <v>0</v>
      </c>
      <c r="L1713" s="54"/>
      <c r="M1713" s="55"/>
      <c r="N1713" s="56" t="n">
        <f aca="false">IF(M1713="",(K1713),(K1713/M1713))</f>
        <v>0</v>
      </c>
      <c r="O1713" s="57" t="e">
        <f aca="false">(1-(N1713/R1713))</f>
        <v>#DIV/0!</v>
      </c>
      <c r="P1713" s="58"/>
      <c r="Q1713" s="58"/>
      <c r="R1713" s="59"/>
      <c r="S1713" s="60"/>
      <c r="T1713" s="61" t="str">
        <f aca="false">IF(W1713="","",VLOOKUP(W1713,Categories!$M$155:$N$866,2,FALSE()))</f>
        <v/>
      </c>
      <c r="U1713" s="62"/>
      <c r="V1713" s="63"/>
      <c r="W1713" s="64"/>
      <c r="X1713" s="65"/>
      <c r="Y1713" s="66" t="str">
        <f aca="false">IF(ISERROR(VLOOKUP(T1713,'Target Margins'!A:F,5,FALSE())),"",VLOOKUP(T1713,'Target Margins'!A:F,5,FALSE()))</f>
        <v/>
      </c>
    </row>
    <row r="1714" customFormat="false" ht="13" hidden="false" customHeight="true" outlineLevel="0" collapsed="false">
      <c r="A1714" s="46"/>
      <c r="B1714" s="47"/>
      <c r="C1714" s="48"/>
      <c r="D1714" s="48"/>
      <c r="E1714" s="49"/>
      <c r="F1714" s="50"/>
      <c r="G1714" s="51"/>
      <c r="H1714" s="51"/>
      <c r="I1714" s="52"/>
      <c r="J1714" s="53"/>
      <c r="K1714" s="54" t="n">
        <f aca="false">I1714-(I1714*J1714)</f>
        <v>0</v>
      </c>
      <c r="L1714" s="54"/>
      <c r="M1714" s="55"/>
      <c r="N1714" s="56" t="n">
        <f aca="false">IF(M1714="",(K1714),(K1714/M1714))</f>
        <v>0</v>
      </c>
      <c r="O1714" s="57" t="e">
        <f aca="false">(1-(N1714/R1714))</f>
        <v>#DIV/0!</v>
      </c>
      <c r="P1714" s="58"/>
      <c r="Q1714" s="58"/>
      <c r="R1714" s="59"/>
      <c r="S1714" s="60"/>
      <c r="T1714" s="61" t="str">
        <f aca="false">IF(W1714="","",VLOOKUP(W1714,Categories!$M$155:$N$866,2,FALSE()))</f>
        <v/>
      </c>
      <c r="U1714" s="62"/>
      <c r="V1714" s="63"/>
      <c r="W1714" s="64"/>
      <c r="X1714" s="65"/>
      <c r="Y1714" s="66" t="str">
        <f aca="false">IF(ISERROR(VLOOKUP(T1714,'Target Margins'!A:F,5,FALSE())),"",VLOOKUP(T1714,'Target Margins'!A:F,5,FALSE()))</f>
        <v/>
      </c>
    </row>
    <row r="1715" customFormat="false" ht="13" hidden="false" customHeight="true" outlineLevel="0" collapsed="false">
      <c r="A1715" s="46"/>
      <c r="B1715" s="47"/>
      <c r="C1715" s="48"/>
      <c r="D1715" s="48"/>
      <c r="E1715" s="49"/>
      <c r="F1715" s="50"/>
      <c r="G1715" s="51"/>
      <c r="H1715" s="51"/>
      <c r="I1715" s="52"/>
      <c r="J1715" s="53"/>
      <c r="K1715" s="54" t="n">
        <f aca="false">I1715-(I1715*J1715)</f>
        <v>0</v>
      </c>
      <c r="L1715" s="54"/>
      <c r="M1715" s="55"/>
      <c r="N1715" s="56" t="n">
        <f aca="false">IF(M1715="",(K1715),(K1715/M1715))</f>
        <v>0</v>
      </c>
      <c r="O1715" s="57" t="e">
        <f aca="false">(1-(N1715/R1715))</f>
        <v>#DIV/0!</v>
      </c>
      <c r="P1715" s="58"/>
      <c r="Q1715" s="58"/>
      <c r="R1715" s="59"/>
      <c r="S1715" s="60"/>
      <c r="T1715" s="61" t="str">
        <f aca="false">IF(W1715="","",VLOOKUP(W1715,Categories!$M$155:$N$866,2,FALSE()))</f>
        <v/>
      </c>
      <c r="U1715" s="62"/>
      <c r="V1715" s="63"/>
      <c r="W1715" s="64"/>
      <c r="X1715" s="65"/>
      <c r="Y1715" s="66" t="str">
        <f aca="false">IF(ISERROR(VLOOKUP(T1715,'Target Margins'!A:F,5,FALSE())),"",VLOOKUP(T1715,'Target Margins'!A:F,5,FALSE()))</f>
        <v/>
      </c>
    </row>
    <row r="1716" customFormat="false" ht="13" hidden="false" customHeight="true" outlineLevel="0" collapsed="false">
      <c r="A1716" s="46"/>
      <c r="B1716" s="47"/>
      <c r="C1716" s="48"/>
      <c r="D1716" s="48"/>
      <c r="E1716" s="49"/>
      <c r="F1716" s="50"/>
      <c r="G1716" s="51"/>
      <c r="H1716" s="51"/>
      <c r="I1716" s="52"/>
      <c r="J1716" s="53"/>
      <c r="K1716" s="54" t="n">
        <f aca="false">I1716-(I1716*J1716)</f>
        <v>0</v>
      </c>
      <c r="L1716" s="54"/>
      <c r="M1716" s="55"/>
      <c r="N1716" s="56" t="n">
        <f aca="false">IF(M1716="",(K1716),(K1716/M1716))</f>
        <v>0</v>
      </c>
      <c r="O1716" s="57" t="e">
        <f aca="false">(1-(N1716/R1716))</f>
        <v>#DIV/0!</v>
      </c>
      <c r="P1716" s="58"/>
      <c r="Q1716" s="58"/>
      <c r="R1716" s="59"/>
      <c r="S1716" s="60"/>
      <c r="T1716" s="61" t="str">
        <f aca="false">IF(W1716="","",VLOOKUP(W1716,Categories!$M$155:$N$866,2,FALSE()))</f>
        <v/>
      </c>
      <c r="U1716" s="62"/>
      <c r="V1716" s="63"/>
      <c r="W1716" s="64"/>
      <c r="X1716" s="65"/>
      <c r="Y1716" s="66" t="str">
        <f aca="false">IF(ISERROR(VLOOKUP(T1716,'Target Margins'!A:F,5,FALSE())),"",VLOOKUP(T1716,'Target Margins'!A:F,5,FALSE()))</f>
        <v/>
      </c>
    </row>
    <row r="1717" customFormat="false" ht="13" hidden="false" customHeight="true" outlineLevel="0" collapsed="false">
      <c r="A1717" s="46"/>
      <c r="B1717" s="47"/>
      <c r="C1717" s="48"/>
      <c r="D1717" s="48"/>
      <c r="E1717" s="49"/>
      <c r="F1717" s="50"/>
      <c r="G1717" s="51"/>
      <c r="H1717" s="51"/>
      <c r="I1717" s="52"/>
      <c r="J1717" s="53"/>
      <c r="K1717" s="54" t="n">
        <f aca="false">I1717-(I1717*J1717)</f>
        <v>0</v>
      </c>
      <c r="L1717" s="54"/>
      <c r="M1717" s="55"/>
      <c r="N1717" s="56" t="n">
        <f aca="false">IF(M1717="",(K1717),(K1717/M1717))</f>
        <v>0</v>
      </c>
      <c r="O1717" s="57" t="e">
        <f aca="false">(1-(N1717/R1717))</f>
        <v>#DIV/0!</v>
      </c>
      <c r="P1717" s="58"/>
      <c r="Q1717" s="58"/>
      <c r="R1717" s="59"/>
      <c r="S1717" s="60"/>
      <c r="T1717" s="61" t="str">
        <f aca="false">IF(W1717="","",VLOOKUP(W1717,Categories!$M$155:$N$866,2,FALSE()))</f>
        <v/>
      </c>
      <c r="U1717" s="62"/>
      <c r="V1717" s="63"/>
      <c r="W1717" s="64"/>
      <c r="X1717" s="65"/>
      <c r="Y1717" s="66" t="str">
        <f aca="false">IF(ISERROR(VLOOKUP(T1717,'Target Margins'!A:F,5,FALSE())),"",VLOOKUP(T1717,'Target Margins'!A:F,5,FALSE()))</f>
        <v/>
      </c>
    </row>
    <row r="1718" customFormat="false" ht="13" hidden="false" customHeight="true" outlineLevel="0" collapsed="false">
      <c r="A1718" s="46"/>
      <c r="B1718" s="47"/>
      <c r="C1718" s="48"/>
      <c r="D1718" s="48"/>
      <c r="E1718" s="49"/>
      <c r="F1718" s="50"/>
      <c r="G1718" s="51"/>
      <c r="H1718" s="51"/>
      <c r="I1718" s="52"/>
      <c r="J1718" s="53"/>
      <c r="K1718" s="54" t="n">
        <f aca="false">I1718-(I1718*J1718)</f>
        <v>0</v>
      </c>
      <c r="L1718" s="54"/>
      <c r="M1718" s="55"/>
      <c r="N1718" s="56" t="n">
        <f aca="false">IF(M1718="",(K1718),(K1718/M1718))</f>
        <v>0</v>
      </c>
      <c r="O1718" s="57" t="e">
        <f aca="false">(1-(N1718/R1718))</f>
        <v>#DIV/0!</v>
      </c>
      <c r="P1718" s="58"/>
      <c r="Q1718" s="58"/>
      <c r="R1718" s="59"/>
      <c r="S1718" s="60"/>
      <c r="T1718" s="61" t="str">
        <f aca="false">IF(W1718="","",VLOOKUP(W1718,Categories!$M$155:$N$866,2,FALSE()))</f>
        <v/>
      </c>
      <c r="U1718" s="62"/>
      <c r="V1718" s="63"/>
      <c r="W1718" s="64"/>
      <c r="X1718" s="65"/>
      <c r="Y1718" s="66" t="str">
        <f aca="false">IF(ISERROR(VLOOKUP(T1718,'Target Margins'!A:F,5,FALSE())),"",VLOOKUP(T1718,'Target Margins'!A:F,5,FALSE()))</f>
        <v/>
      </c>
    </row>
    <row r="1719" customFormat="false" ht="13" hidden="false" customHeight="true" outlineLevel="0" collapsed="false">
      <c r="A1719" s="46"/>
      <c r="B1719" s="47"/>
      <c r="C1719" s="48"/>
      <c r="D1719" s="48"/>
      <c r="E1719" s="49"/>
      <c r="F1719" s="50"/>
      <c r="G1719" s="51"/>
      <c r="H1719" s="51"/>
      <c r="I1719" s="52"/>
      <c r="J1719" s="53"/>
      <c r="K1719" s="54" t="n">
        <f aca="false">I1719-(I1719*J1719)</f>
        <v>0</v>
      </c>
      <c r="L1719" s="54"/>
      <c r="M1719" s="55"/>
      <c r="N1719" s="56" t="n">
        <f aca="false">IF(M1719="",(K1719),(K1719/M1719))</f>
        <v>0</v>
      </c>
      <c r="O1719" s="57" t="e">
        <f aca="false">(1-(N1719/R1719))</f>
        <v>#DIV/0!</v>
      </c>
      <c r="P1719" s="58"/>
      <c r="Q1719" s="58"/>
      <c r="R1719" s="59"/>
      <c r="S1719" s="60"/>
      <c r="T1719" s="61" t="str">
        <f aca="false">IF(W1719="","",VLOOKUP(W1719,Categories!$M$155:$N$866,2,FALSE()))</f>
        <v/>
      </c>
      <c r="U1719" s="62"/>
      <c r="V1719" s="63"/>
      <c r="W1719" s="64"/>
      <c r="X1719" s="65"/>
      <c r="Y1719" s="66" t="str">
        <f aca="false">IF(ISERROR(VLOOKUP(T1719,'Target Margins'!A:F,5,FALSE())),"",VLOOKUP(T1719,'Target Margins'!A:F,5,FALSE()))</f>
        <v/>
      </c>
    </row>
    <row r="1720" customFormat="false" ht="13" hidden="false" customHeight="true" outlineLevel="0" collapsed="false">
      <c r="A1720" s="46"/>
      <c r="B1720" s="47"/>
      <c r="C1720" s="48"/>
      <c r="D1720" s="48"/>
      <c r="E1720" s="49"/>
      <c r="F1720" s="50"/>
      <c r="G1720" s="51"/>
      <c r="H1720" s="51"/>
      <c r="I1720" s="52"/>
      <c r="J1720" s="53"/>
      <c r="K1720" s="54" t="n">
        <f aca="false">I1720-(I1720*J1720)</f>
        <v>0</v>
      </c>
      <c r="L1720" s="54"/>
      <c r="M1720" s="55"/>
      <c r="N1720" s="56" t="n">
        <f aca="false">IF(M1720="",(K1720),(K1720/M1720))</f>
        <v>0</v>
      </c>
      <c r="O1720" s="57" t="e">
        <f aca="false">(1-(N1720/R1720))</f>
        <v>#DIV/0!</v>
      </c>
      <c r="P1720" s="58"/>
      <c r="Q1720" s="58"/>
      <c r="R1720" s="59"/>
      <c r="S1720" s="60"/>
      <c r="T1720" s="61" t="str">
        <f aca="false">IF(W1720="","",VLOOKUP(W1720,Categories!$M$155:$N$866,2,FALSE()))</f>
        <v/>
      </c>
      <c r="U1720" s="62"/>
      <c r="V1720" s="63"/>
      <c r="W1720" s="64"/>
      <c r="X1720" s="65"/>
      <c r="Y1720" s="66" t="str">
        <f aca="false">IF(ISERROR(VLOOKUP(T1720,'Target Margins'!A:F,5,FALSE())),"",VLOOKUP(T1720,'Target Margins'!A:F,5,FALSE()))</f>
        <v/>
      </c>
    </row>
    <row r="1721" customFormat="false" ht="13" hidden="false" customHeight="true" outlineLevel="0" collapsed="false">
      <c r="A1721" s="46"/>
      <c r="B1721" s="47"/>
      <c r="C1721" s="48"/>
      <c r="D1721" s="48"/>
      <c r="E1721" s="49"/>
      <c r="F1721" s="50"/>
      <c r="G1721" s="51"/>
      <c r="H1721" s="51"/>
      <c r="I1721" s="52"/>
      <c r="J1721" s="53"/>
      <c r="K1721" s="54" t="n">
        <f aca="false">I1721-(I1721*J1721)</f>
        <v>0</v>
      </c>
      <c r="L1721" s="54"/>
      <c r="M1721" s="55"/>
      <c r="N1721" s="56" t="n">
        <f aca="false">IF(M1721="",(K1721),(K1721/M1721))</f>
        <v>0</v>
      </c>
      <c r="O1721" s="57" t="e">
        <f aca="false">(1-(N1721/R1721))</f>
        <v>#DIV/0!</v>
      </c>
      <c r="P1721" s="58"/>
      <c r="Q1721" s="58"/>
      <c r="R1721" s="59"/>
      <c r="S1721" s="60"/>
      <c r="T1721" s="61" t="str">
        <f aca="false">IF(W1721="","",VLOOKUP(W1721,Categories!$M$155:$N$866,2,FALSE()))</f>
        <v/>
      </c>
      <c r="U1721" s="62"/>
      <c r="V1721" s="63"/>
      <c r="W1721" s="64"/>
      <c r="X1721" s="65"/>
      <c r="Y1721" s="66" t="str">
        <f aca="false">IF(ISERROR(VLOOKUP(T1721,'Target Margins'!A:F,5,FALSE())),"",VLOOKUP(T1721,'Target Margins'!A:F,5,FALSE()))</f>
        <v/>
      </c>
    </row>
    <row r="1722" customFormat="false" ht="13" hidden="false" customHeight="true" outlineLevel="0" collapsed="false">
      <c r="A1722" s="46"/>
      <c r="B1722" s="47"/>
      <c r="C1722" s="48"/>
      <c r="D1722" s="48"/>
      <c r="E1722" s="49"/>
      <c r="F1722" s="50"/>
      <c r="G1722" s="51"/>
      <c r="H1722" s="51"/>
      <c r="I1722" s="52"/>
      <c r="J1722" s="53"/>
      <c r="K1722" s="54" t="n">
        <f aca="false">I1722-(I1722*J1722)</f>
        <v>0</v>
      </c>
      <c r="L1722" s="54"/>
      <c r="M1722" s="55"/>
      <c r="N1722" s="56" t="n">
        <f aca="false">IF(M1722="",(K1722),(K1722/M1722))</f>
        <v>0</v>
      </c>
      <c r="O1722" s="57" t="e">
        <f aca="false">(1-(N1722/R1722))</f>
        <v>#DIV/0!</v>
      </c>
      <c r="P1722" s="58"/>
      <c r="Q1722" s="58"/>
      <c r="R1722" s="59"/>
      <c r="S1722" s="60"/>
      <c r="T1722" s="61" t="str">
        <f aca="false">IF(W1722="","",VLOOKUP(W1722,Categories!$M$155:$N$866,2,FALSE()))</f>
        <v/>
      </c>
      <c r="U1722" s="62"/>
      <c r="V1722" s="63"/>
      <c r="W1722" s="64"/>
      <c r="X1722" s="65"/>
      <c r="Y1722" s="66" t="str">
        <f aca="false">IF(ISERROR(VLOOKUP(T1722,'Target Margins'!A:F,5,FALSE())),"",VLOOKUP(T1722,'Target Margins'!A:F,5,FALSE()))</f>
        <v/>
      </c>
    </row>
    <row r="1723" customFormat="false" ht="13" hidden="false" customHeight="true" outlineLevel="0" collapsed="false">
      <c r="A1723" s="46"/>
      <c r="B1723" s="47"/>
      <c r="C1723" s="48"/>
      <c r="D1723" s="48"/>
      <c r="E1723" s="49"/>
      <c r="F1723" s="50"/>
      <c r="G1723" s="51"/>
      <c r="H1723" s="51"/>
      <c r="I1723" s="52"/>
      <c r="J1723" s="53"/>
      <c r="K1723" s="54" t="n">
        <f aca="false">I1723-(I1723*J1723)</f>
        <v>0</v>
      </c>
      <c r="L1723" s="54"/>
      <c r="M1723" s="55"/>
      <c r="N1723" s="56" t="n">
        <f aca="false">IF(M1723="",(K1723),(K1723/M1723))</f>
        <v>0</v>
      </c>
      <c r="O1723" s="57" t="e">
        <f aca="false">(1-(N1723/R1723))</f>
        <v>#DIV/0!</v>
      </c>
      <c r="P1723" s="58"/>
      <c r="Q1723" s="58"/>
      <c r="R1723" s="59"/>
      <c r="S1723" s="60"/>
      <c r="T1723" s="61" t="str">
        <f aca="false">IF(W1723="","",VLOOKUP(W1723,Categories!$M$155:$N$866,2,FALSE()))</f>
        <v/>
      </c>
      <c r="U1723" s="62"/>
      <c r="V1723" s="63"/>
      <c r="W1723" s="64"/>
      <c r="X1723" s="65"/>
      <c r="Y1723" s="66" t="str">
        <f aca="false">IF(ISERROR(VLOOKUP(T1723,'Target Margins'!A:F,5,FALSE())),"",VLOOKUP(T1723,'Target Margins'!A:F,5,FALSE()))</f>
        <v/>
      </c>
    </row>
    <row r="1724" customFormat="false" ht="13" hidden="false" customHeight="true" outlineLevel="0" collapsed="false">
      <c r="A1724" s="46"/>
      <c r="B1724" s="47"/>
      <c r="C1724" s="48"/>
      <c r="D1724" s="48"/>
      <c r="E1724" s="49"/>
      <c r="F1724" s="50"/>
      <c r="G1724" s="51"/>
      <c r="H1724" s="51"/>
      <c r="I1724" s="52"/>
      <c r="J1724" s="53"/>
      <c r="K1724" s="54" t="n">
        <f aca="false">I1724-(I1724*J1724)</f>
        <v>0</v>
      </c>
      <c r="L1724" s="54"/>
      <c r="M1724" s="55"/>
      <c r="N1724" s="56" t="n">
        <f aca="false">IF(M1724="",(K1724),(K1724/M1724))</f>
        <v>0</v>
      </c>
      <c r="O1724" s="57" t="e">
        <f aca="false">(1-(N1724/R1724))</f>
        <v>#DIV/0!</v>
      </c>
      <c r="P1724" s="58"/>
      <c r="Q1724" s="58"/>
      <c r="R1724" s="59"/>
      <c r="S1724" s="60"/>
      <c r="T1724" s="61" t="str">
        <f aca="false">IF(W1724="","",VLOOKUP(W1724,Categories!$M$155:$N$866,2,FALSE()))</f>
        <v/>
      </c>
      <c r="U1724" s="62"/>
      <c r="V1724" s="63"/>
      <c r="W1724" s="64"/>
      <c r="X1724" s="65"/>
      <c r="Y1724" s="66" t="str">
        <f aca="false">IF(ISERROR(VLOOKUP(T1724,'Target Margins'!A:F,5,FALSE())),"",VLOOKUP(T1724,'Target Margins'!A:F,5,FALSE()))</f>
        <v/>
      </c>
    </row>
    <row r="1725" customFormat="false" ht="13" hidden="false" customHeight="true" outlineLevel="0" collapsed="false">
      <c r="A1725" s="46"/>
      <c r="B1725" s="47"/>
      <c r="C1725" s="48"/>
      <c r="D1725" s="48"/>
      <c r="E1725" s="49"/>
      <c r="F1725" s="50"/>
      <c r="G1725" s="51"/>
      <c r="H1725" s="51"/>
      <c r="I1725" s="52"/>
      <c r="J1725" s="53"/>
      <c r="K1725" s="54" t="n">
        <f aca="false">I1725-(I1725*J1725)</f>
        <v>0</v>
      </c>
      <c r="L1725" s="54"/>
      <c r="M1725" s="55"/>
      <c r="N1725" s="56" t="n">
        <f aca="false">IF(M1725="",(K1725),(K1725/M1725))</f>
        <v>0</v>
      </c>
      <c r="O1725" s="57" t="e">
        <f aca="false">(1-(N1725/R1725))</f>
        <v>#DIV/0!</v>
      </c>
      <c r="P1725" s="58"/>
      <c r="Q1725" s="58"/>
      <c r="R1725" s="59"/>
      <c r="S1725" s="60"/>
      <c r="T1725" s="61" t="str">
        <f aca="false">IF(W1725="","",VLOOKUP(W1725,Categories!$M$155:$N$866,2,FALSE()))</f>
        <v/>
      </c>
      <c r="U1725" s="62"/>
      <c r="V1725" s="63"/>
      <c r="W1725" s="64"/>
      <c r="X1725" s="65"/>
      <c r="Y1725" s="66" t="str">
        <f aca="false">IF(ISERROR(VLOOKUP(T1725,'Target Margins'!A:F,5,FALSE())),"",VLOOKUP(T1725,'Target Margins'!A:F,5,FALSE()))</f>
        <v/>
      </c>
    </row>
    <row r="1726" customFormat="false" ht="13" hidden="false" customHeight="true" outlineLevel="0" collapsed="false">
      <c r="A1726" s="46"/>
      <c r="B1726" s="47"/>
      <c r="C1726" s="48"/>
      <c r="D1726" s="48"/>
      <c r="E1726" s="49"/>
      <c r="F1726" s="50"/>
      <c r="G1726" s="51"/>
      <c r="H1726" s="51"/>
      <c r="I1726" s="52"/>
      <c r="J1726" s="53"/>
      <c r="K1726" s="54" t="n">
        <f aca="false">I1726-(I1726*J1726)</f>
        <v>0</v>
      </c>
      <c r="L1726" s="54"/>
      <c r="M1726" s="55"/>
      <c r="N1726" s="56" t="n">
        <f aca="false">IF(M1726="",(K1726),(K1726/M1726))</f>
        <v>0</v>
      </c>
      <c r="O1726" s="57" t="e">
        <f aca="false">(1-(N1726/R1726))</f>
        <v>#DIV/0!</v>
      </c>
      <c r="P1726" s="58"/>
      <c r="Q1726" s="58"/>
      <c r="R1726" s="59"/>
      <c r="S1726" s="60"/>
      <c r="T1726" s="61" t="str">
        <f aca="false">IF(W1726="","",VLOOKUP(W1726,Categories!$M$155:$N$866,2,FALSE()))</f>
        <v/>
      </c>
      <c r="U1726" s="62"/>
      <c r="V1726" s="63"/>
      <c r="W1726" s="64"/>
      <c r="X1726" s="65"/>
      <c r="Y1726" s="66" t="str">
        <f aca="false">IF(ISERROR(VLOOKUP(T1726,'Target Margins'!A:F,5,FALSE())),"",VLOOKUP(T1726,'Target Margins'!A:F,5,FALSE()))</f>
        <v/>
      </c>
    </row>
    <row r="1727" customFormat="false" ht="13" hidden="false" customHeight="true" outlineLevel="0" collapsed="false">
      <c r="A1727" s="46"/>
      <c r="B1727" s="47"/>
      <c r="C1727" s="48"/>
      <c r="D1727" s="48"/>
      <c r="E1727" s="49"/>
      <c r="F1727" s="50"/>
      <c r="G1727" s="51"/>
      <c r="H1727" s="51"/>
      <c r="I1727" s="52"/>
      <c r="J1727" s="53"/>
      <c r="K1727" s="54" t="n">
        <f aca="false">I1727-(I1727*J1727)</f>
        <v>0</v>
      </c>
      <c r="L1727" s="54"/>
      <c r="M1727" s="55"/>
      <c r="N1727" s="56" t="n">
        <f aca="false">IF(M1727="",(K1727),(K1727/M1727))</f>
        <v>0</v>
      </c>
      <c r="O1727" s="57" t="e">
        <f aca="false">(1-(N1727/R1727))</f>
        <v>#DIV/0!</v>
      </c>
      <c r="P1727" s="58"/>
      <c r="Q1727" s="58"/>
      <c r="R1727" s="59"/>
      <c r="S1727" s="60"/>
      <c r="T1727" s="61" t="str">
        <f aca="false">IF(W1727="","",VLOOKUP(W1727,Categories!$M$155:$N$866,2,FALSE()))</f>
        <v/>
      </c>
      <c r="U1727" s="62"/>
      <c r="V1727" s="63"/>
      <c r="W1727" s="64"/>
      <c r="X1727" s="65"/>
      <c r="Y1727" s="66" t="str">
        <f aca="false">IF(ISERROR(VLOOKUP(T1727,'Target Margins'!A:F,5,FALSE())),"",VLOOKUP(T1727,'Target Margins'!A:F,5,FALSE()))</f>
        <v/>
      </c>
    </row>
    <row r="1728" customFormat="false" ht="13" hidden="false" customHeight="true" outlineLevel="0" collapsed="false">
      <c r="A1728" s="46"/>
      <c r="B1728" s="47"/>
      <c r="C1728" s="48"/>
      <c r="D1728" s="48"/>
      <c r="E1728" s="49"/>
      <c r="F1728" s="50"/>
      <c r="G1728" s="51"/>
      <c r="H1728" s="51"/>
      <c r="I1728" s="52"/>
      <c r="J1728" s="53"/>
      <c r="K1728" s="54" t="n">
        <f aca="false">I1728-(I1728*J1728)</f>
        <v>0</v>
      </c>
      <c r="L1728" s="54"/>
      <c r="M1728" s="55"/>
      <c r="N1728" s="56" t="n">
        <f aca="false">IF(M1728="",(K1728),(K1728/M1728))</f>
        <v>0</v>
      </c>
      <c r="O1728" s="57" t="e">
        <f aca="false">(1-(N1728/R1728))</f>
        <v>#DIV/0!</v>
      </c>
      <c r="P1728" s="58"/>
      <c r="Q1728" s="58"/>
      <c r="R1728" s="59"/>
      <c r="S1728" s="60"/>
      <c r="T1728" s="61" t="str">
        <f aca="false">IF(W1728="","",VLOOKUP(W1728,Categories!$M$155:$N$866,2,FALSE()))</f>
        <v/>
      </c>
      <c r="U1728" s="62"/>
      <c r="V1728" s="63"/>
      <c r="W1728" s="64"/>
      <c r="X1728" s="65"/>
      <c r="Y1728" s="66" t="str">
        <f aca="false">IF(ISERROR(VLOOKUP(T1728,'Target Margins'!A:F,5,FALSE())),"",VLOOKUP(T1728,'Target Margins'!A:F,5,FALSE()))</f>
        <v/>
      </c>
    </row>
    <row r="1729" customFormat="false" ht="13" hidden="false" customHeight="true" outlineLevel="0" collapsed="false">
      <c r="A1729" s="46"/>
      <c r="B1729" s="47"/>
      <c r="C1729" s="48"/>
      <c r="D1729" s="48"/>
      <c r="E1729" s="49"/>
      <c r="F1729" s="50"/>
      <c r="G1729" s="51"/>
      <c r="H1729" s="51"/>
      <c r="I1729" s="52"/>
      <c r="J1729" s="53"/>
      <c r="K1729" s="54" t="n">
        <f aca="false">I1729-(I1729*J1729)</f>
        <v>0</v>
      </c>
      <c r="L1729" s="54"/>
      <c r="M1729" s="55"/>
      <c r="N1729" s="56" t="n">
        <f aca="false">IF(M1729="",(K1729),(K1729/M1729))</f>
        <v>0</v>
      </c>
      <c r="O1729" s="57" t="e">
        <f aca="false">(1-(N1729/R1729))</f>
        <v>#DIV/0!</v>
      </c>
      <c r="P1729" s="58"/>
      <c r="Q1729" s="58"/>
      <c r="R1729" s="59"/>
      <c r="S1729" s="60"/>
      <c r="T1729" s="61" t="str">
        <f aca="false">IF(W1729="","",VLOOKUP(W1729,Categories!$M$155:$N$866,2,FALSE()))</f>
        <v/>
      </c>
      <c r="U1729" s="62"/>
      <c r="V1729" s="63"/>
      <c r="W1729" s="64"/>
      <c r="X1729" s="65"/>
      <c r="Y1729" s="66" t="str">
        <f aca="false">IF(ISERROR(VLOOKUP(T1729,'Target Margins'!A:F,5,FALSE())),"",VLOOKUP(T1729,'Target Margins'!A:F,5,FALSE()))</f>
        <v/>
      </c>
    </row>
    <row r="1730" customFormat="false" ht="13" hidden="false" customHeight="true" outlineLevel="0" collapsed="false">
      <c r="A1730" s="46"/>
      <c r="B1730" s="47"/>
      <c r="C1730" s="48"/>
      <c r="D1730" s="48"/>
      <c r="E1730" s="49"/>
      <c r="F1730" s="50"/>
      <c r="G1730" s="51"/>
      <c r="H1730" s="51"/>
      <c r="I1730" s="52"/>
      <c r="J1730" s="53"/>
      <c r="K1730" s="54" t="n">
        <f aca="false">I1730-(I1730*J1730)</f>
        <v>0</v>
      </c>
      <c r="L1730" s="54"/>
      <c r="M1730" s="55"/>
      <c r="N1730" s="56" t="n">
        <f aca="false">IF(M1730="",(K1730),(K1730/M1730))</f>
        <v>0</v>
      </c>
      <c r="O1730" s="57" t="e">
        <f aca="false">(1-(N1730/R1730))</f>
        <v>#DIV/0!</v>
      </c>
      <c r="P1730" s="58"/>
      <c r="Q1730" s="58"/>
      <c r="R1730" s="59"/>
      <c r="S1730" s="60"/>
      <c r="T1730" s="61" t="str">
        <f aca="false">IF(W1730="","",VLOOKUP(W1730,Categories!$M$155:$N$866,2,FALSE()))</f>
        <v/>
      </c>
      <c r="U1730" s="62"/>
      <c r="V1730" s="63"/>
      <c r="W1730" s="64"/>
      <c r="X1730" s="65"/>
      <c r="Y1730" s="66" t="str">
        <f aca="false">IF(ISERROR(VLOOKUP(T1730,'Target Margins'!A:F,5,FALSE())),"",VLOOKUP(T1730,'Target Margins'!A:F,5,FALSE()))</f>
        <v/>
      </c>
    </row>
    <row r="1731" customFormat="false" ht="13" hidden="false" customHeight="true" outlineLevel="0" collapsed="false">
      <c r="A1731" s="46"/>
      <c r="B1731" s="47"/>
      <c r="C1731" s="48"/>
      <c r="D1731" s="48"/>
      <c r="E1731" s="49"/>
      <c r="F1731" s="50"/>
      <c r="G1731" s="51"/>
      <c r="H1731" s="51"/>
      <c r="I1731" s="52"/>
      <c r="J1731" s="53"/>
      <c r="K1731" s="54" t="n">
        <f aca="false">I1731-(I1731*J1731)</f>
        <v>0</v>
      </c>
      <c r="L1731" s="54"/>
      <c r="M1731" s="55"/>
      <c r="N1731" s="56" t="n">
        <f aca="false">IF(M1731="",(K1731),(K1731/M1731))</f>
        <v>0</v>
      </c>
      <c r="O1731" s="57" t="e">
        <f aca="false">(1-(N1731/R1731))</f>
        <v>#DIV/0!</v>
      </c>
      <c r="P1731" s="58"/>
      <c r="Q1731" s="58"/>
      <c r="R1731" s="59"/>
      <c r="S1731" s="60"/>
      <c r="T1731" s="61" t="str">
        <f aca="false">IF(W1731="","",VLOOKUP(W1731,Categories!$M$155:$N$866,2,FALSE()))</f>
        <v/>
      </c>
      <c r="U1731" s="62"/>
      <c r="V1731" s="63"/>
      <c r="W1731" s="64"/>
      <c r="X1731" s="65"/>
      <c r="Y1731" s="66" t="str">
        <f aca="false">IF(ISERROR(VLOOKUP(T1731,'Target Margins'!A:F,5,FALSE())),"",VLOOKUP(T1731,'Target Margins'!A:F,5,FALSE()))</f>
        <v/>
      </c>
    </row>
    <row r="1732" customFormat="false" ht="13" hidden="false" customHeight="true" outlineLevel="0" collapsed="false">
      <c r="A1732" s="46"/>
      <c r="B1732" s="47"/>
      <c r="C1732" s="48"/>
      <c r="D1732" s="48"/>
      <c r="E1732" s="49"/>
      <c r="F1732" s="50"/>
      <c r="G1732" s="51"/>
      <c r="H1732" s="51"/>
      <c r="I1732" s="52"/>
      <c r="J1732" s="53"/>
      <c r="K1732" s="54" t="n">
        <f aca="false">I1732-(I1732*J1732)</f>
        <v>0</v>
      </c>
      <c r="L1732" s="54"/>
      <c r="M1732" s="55"/>
      <c r="N1732" s="56" t="n">
        <f aca="false">IF(M1732="",(K1732),(K1732/M1732))</f>
        <v>0</v>
      </c>
      <c r="O1732" s="57" t="e">
        <f aca="false">(1-(N1732/R1732))</f>
        <v>#DIV/0!</v>
      </c>
      <c r="P1732" s="58"/>
      <c r="Q1732" s="58"/>
      <c r="R1732" s="59"/>
      <c r="S1732" s="60"/>
      <c r="T1732" s="61" t="str">
        <f aca="false">IF(W1732="","",VLOOKUP(W1732,Categories!$M$155:$N$866,2,FALSE()))</f>
        <v/>
      </c>
      <c r="U1732" s="62"/>
      <c r="V1732" s="63"/>
      <c r="W1732" s="64"/>
      <c r="X1732" s="65"/>
      <c r="Y1732" s="66" t="str">
        <f aca="false">IF(ISERROR(VLOOKUP(T1732,'Target Margins'!A:F,5,FALSE())),"",VLOOKUP(T1732,'Target Margins'!A:F,5,FALSE()))</f>
        <v/>
      </c>
    </row>
    <row r="1733" customFormat="false" ht="13" hidden="false" customHeight="true" outlineLevel="0" collapsed="false">
      <c r="A1733" s="46"/>
      <c r="B1733" s="47"/>
      <c r="C1733" s="48"/>
      <c r="D1733" s="48"/>
      <c r="E1733" s="49"/>
      <c r="F1733" s="50"/>
      <c r="G1733" s="51"/>
      <c r="H1733" s="51"/>
      <c r="I1733" s="52"/>
      <c r="J1733" s="53"/>
      <c r="K1733" s="54" t="n">
        <f aca="false">I1733-(I1733*J1733)</f>
        <v>0</v>
      </c>
      <c r="L1733" s="54"/>
      <c r="M1733" s="55"/>
      <c r="N1733" s="56" t="n">
        <f aca="false">IF(M1733="",(K1733),(K1733/M1733))</f>
        <v>0</v>
      </c>
      <c r="O1733" s="57" t="e">
        <f aca="false">(1-(N1733/R1733))</f>
        <v>#DIV/0!</v>
      </c>
      <c r="P1733" s="58"/>
      <c r="Q1733" s="58"/>
      <c r="R1733" s="59"/>
      <c r="S1733" s="60"/>
      <c r="T1733" s="61" t="str">
        <f aca="false">IF(W1733="","",VLOOKUP(W1733,Categories!$M$155:$N$866,2,FALSE()))</f>
        <v/>
      </c>
      <c r="U1733" s="62"/>
      <c r="V1733" s="63"/>
      <c r="W1733" s="64"/>
      <c r="X1733" s="65"/>
      <c r="Y1733" s="66" t="str">
        <f aca="false">IF(ISERROR(VLOOKUP(T1733,'Target Margins'!A:F,5,FALSE())),"",VLOOKUP(T1733,'Target Margins'!A:F,5,FALSE()))</f>
        <v/>
      </c>
    </row>
    <row r="1734" customFormat="false" ht="13" hidden="false" customHeight="true" outlineLevel="0" collapsed="false">
      <c r="A1734" s="46"/>
      <c r="B1734" s="47"/>
      <c r="C1734" s="48"/>
      <c r="D1734" s="48"/>
      <c r="E1734" s="49"/>
      <c r="F1734" s="50"/>
      <c r="G1734" s="51"/>
      <c r="H1734" s="51"/>
      <c r="I1734" s="52"/>
      <c r="J1734" s="53"/>
      <c r="K1734" s="54" t="n">
        <f aca="false">I1734-(I1734*J1734)</f>
        <v>0</v>
      </c>
      <c r="L1734" s="54"/>
      <c r="M1734" s="55"/>
      <c r="N1734" s="56" t="n">
        <f aca="false">IF(M1734="",(K1734),(K1734/M1734))</f>
        <v>0</v>
      </c>
      <c r="O1734" s="57" t="e">
        <f aca="false">(1-(N1734/R1734))</f>
        <v>#DIV/0!</v>
      </c>
      <c r="P1734" s="58"/>
      <c r="Q1734" s="58"/>
      <c r="R1734" s="59"/>
      <c r="S1734" s="60"/>
      <c r="T1734" s="61" t="str">
        <f aca="false">IF(W1734="","",VLOOKUP(W1734,Categories!$M$155:$N$866,2,FALSE()))</f>
        <v/>
      </c>
      <c r="U1734" s="62"/>
      <c r="V1734" s="63"/>
      <c r="W1734" s="64"/>
      <c r="X1734" s="65"/>
      <c r="Y1734" s="66" t="str">
        <f aca="false">IF(ISERROR(VLOOKUP(T1734,'Target Margins'!A:F,5,FALSE())),"",VLOOKUP(T1734,'Target Margins'!A:F,5,FALSE()))</f>
        <v/>
      </c>
    </row>
    <row r="1735" customFormat="false" ht="13" hidden="false" customHeight="true" outlineLevel="0" collapsed="false">
      <c r="A1735" s="46"/>
      <c r="B1735" s="47"/>
      <c r="C1735" s="48"/>
      <c r="D1735" s="48"/>
      <c r="E1735" s="49"/>
      <c r="F1735" s="50"/>
      <c r="G1735" s="51"/>
      <c r="H1735" s="51"/>
      <c r="I1735" s="52"/>
      <c r="J1735" s="53"/>
      <c r="K1735" s="54" t="n">
        <f aca="false">I1735-(I1735*J1735)</f>
        <v>0</v>
      </c>
      <c r="L1735" s="54"/>
      <c r="M1735" s="55"/>
      <c r="N1735" s="56" t="n">
        <f aca="false">IF(M1735="",(K1735),(K1735/M1735))</f>
        <v>0</v>
      </c>
      <c r="O1735" s="57" t="e">
        <f aca="false">(1-(N1735/R1735))</f>
        <v>#DIV/0!</v>
      </c>
      <c r="P1735" s="58"/>
      <c r="Q1735" s="58"/>
      <c r="R1735" s="59"/>
      <c r="S1735" s="60"/>
      <c r="T1735" s="61" t="str">
        <f aca="false">IF(W1735="","",VLOOKUP(W1735,Categories!$M$155:$N$866,2,FALSE()))</f>
        <v/>
      </c>
      <c r="U1735" s="62"/>
      <c r="V1735" s="63"/>
      <c r="W1735" s="64"/>
      <c r="X1735" s="65"/>
      <c r="Y1735" s="66" t="str">
        <f aca="false">IF(ISERROR(VLOOKUP(T1735,'Target Margins'!A:F,5,FALSE())),"",VLOOKUP(T1735,'Target Margins'!A:F,5,FALSE()))</f>
        <v/>
      </c>
    </row>
    <row r="1736" customFormat="false" ht="13" hidden="false" customHeight="true" outlineLevel="0" collapsed="false">
      <c r="A1736" s="46"/>
      <c r="B1736" s="47"/>
      <c r="C1736" s="48"/>
      <c r="D1736" s="48"/>
      <c r="E1736" s="49"/>
      <c r="F1736" s="50"/>
      <c r="G1736" s="51"/>
      <c r="H1736" s="51"/>
      <c r="I1736" s="52"/>
      <c r="J1736" s="53"/>
      <c r="K1736" s="54" t="n">
        <f aca="false">I1736-(I1736*J1736)</f>
        <v>0</v>
      </c>
      <c r="L1736" s="54"/>
      <c r="M1736" s="55"/>
      <c r="N1736" s="56" t="n">
        <f aca="false">IF(M1736="",(K1736),(K1736/M1736))</f>
        <v>0</v>
      </c>
      <c r="O1736" s="57" t="e">
        <f aca="false">(1-(N1736/R1736))</f>
        <v>#DIV/0!</v>
      </c>
      <c r="P1736" s="58"/>
      <c r="Q1736" s="58"/>
      <c r="R1736" s="59"/>
      <c r="S1736" s="60"/>
      <c r="T1736" s="61" t="str">
        <f aca="false">IF(W1736="","",VLOOKUP(W1736,Categories!$M$155:$N$866,2,FALSE()))</f>
        <v/>
      </c>
      <c r="U1736" s="62"/>
      <c r="V1736" s="63"/>
      <c r="W1736" s="64"/>
      <c r="X1736" s="65"/>
      <c r="Y1736" s="66" t="str">
        <f aca="false">IF(ISERROR(VLOOKUP(T1736,'Target Margins'!A:F,5,FALSE())),"",VLOOKUP(T1736,'Target Margins'!A:F,5,FALSE()))</f>
        <v/>
      </c>
    </row>
    <row r="1737" customFormat="false" ht="13" hidden="false" customHeight="true" outlineLevel="0" collapsed="false">
      <c r="A1737" s="46"/>
      <c r="B1737" s="47"/>
      <c r="C1737" s="48"/>
      <c r="D1737" s="48"/>
      <c r="E1737" s="49"/>
      <c r="F1737" s="50"/>
      <c r="G1737" s="51"/>
      <c r="H1737" s="51"/>
      <c r="I1737" s="52"/>
      <c r="J1737" s="53"/>
      <c r="K1737" s="54" t="n">
        <f aca="false">I1737-(I1737*J1737)</f>
        <v>0</v>
      </c>
      <c r="L1737" s="54"/>
      <c r="M1737" s="55"/>
      <c r="N1737" s="56" t="n">
        <f aca="false">IF(M1737="",(K1737),(K1737/M1737))</f>
        <v>0</v>
      </c>
      <c r="O1737" s="57" t="e">
        <f aca="false">(1-(N1737/R1737))</f>
        <v>#DIV/0!</v>
      </c>
      <c r="P1737" s="58"/>
      <c r="Q1737" s="58"/>
      <c r="R1737" s="59"/>
      <c r="S1737" s="60"/>
      <c r="T1737" s="61" t="str">
        <f aca="false">IF(W1737="","",VLOOKUP(W1737,Categories!$M$155:$N$866,2,FALSE()))</f>
        <v/>
      </c>
      <c r="U1737" s="62"/>
      <c r="V1737" s="63"/>
      <c r="W1737" s="64"/>
      <c r="X1737" s="65"/>
      <c r="Y1737" s="66" t="str">
        <f aca="false">IF(ISERROR(VLOOKUP(T1737,'Target Margins'!A:F,5,FALSE())),"",VLOOKUP(T1737,'Target Margins'!A:F,5,FALSE()))</f>
        <v/>
      </c>
    </row>
    <row r="1738" customFormat="false" ht="13" hidden="false" customHeight="true" outlineLevel="0" collapsed="false">
      <c r="A1738" s="46"/>
      <c r="B1738" s="47"/>
      <c r="C1738" s="48"/>
      <c r="D1738" s="48"/>
      <c r="E1738" s="49"/>
      <c r="F1738" s="50"/>
      <c r="G1738" s="51"/>
      <c r="H1738" s="51"/>
      <c r="I1738" s="52"/>
      <c r="J1738" s="53"/>
      <c r="K1738" s="54" t="n">
        <f aca="false">I1738-(I1738*J1738)</f>
        <v>0</v>
      </c>
      <c r="L1738" s="54"/>
      <c r="M1738" s="55"/>
      <c r="N1738" s="56" t="n">
        <f aca="false">IF(M1738="",(K1738),(K1738/M1738))</f>
        <v>0</v>
      </c>
      <c r="O1738" s="57" t="e">
        <f aca="false">(1-(N1738/R1738))</f>
        <v>#DIV/0!</v>
      </c>
      <c r="P1738" s="58"/>
      <c r="Q1738" s="58"/>
      <c r="R1738" s="59"/>
      <c r="S1738" s="60"/>
      <c r="T1738" s="61" t="str">
        <f aca="false">IF(W1738="","",VLOOKUP(W1738,Categories!$M$155:$N$866,2,FALSE()))</f>
        <v/>
      </c>
      <c r="U1738" s="62"/>
      <c r="V1738" s="63"/>
      <c r="W1738" s="64"/>
      <c r="X1738" s="65"/>
      <c r="Y1738" s="66" t="str">
        <f aca="false">IF(ISERROR(VLOOKUP(T1738,'Target Margins'!A:F,5,FALSE())),"",VLOOKUP(T1738,'Target Margins'!A:F,5,FALSE()))</f>
        <v/>
      </c>
    </row>
    <row r="1739" customFormat="false" ht="13" hidden="false" customHeight="true" outlineLevel="0" collapsed="false">
      <c r="A1739" s="46"/>
      <c r="B1739" s="47"/>
      <c r="C1739" s="48"/>
      <c r="D1739" s="48"/>
      <c r="E1739" s="49"/>
      <c r="F1739" s="50"/>
      <c r="G1739" s="51"/>
      <c r="H1739" s="51"/>
      <c r="I1739" s="52"/>
      <c r="J1739" s="53"/>
      <c r="K1739" s="54" t="n">
        <f aca="false">I1739-(I1739*J1739)</f>
        <v>0</v>
      </c>
      <c r="L1739" s="54"/>
      <c r="M1739" s="55"/>
      <c r="N1739" s="56" t="n">
        <f aca="false">IF(M1739="",(K1739),(K1739/M1739))</f>
        <v>0</v>
      </c>
      <c r="O1739" s="57" t="e">
        <f aca="false">(1-(N1739/R1739))</f>
        <v>#DIV/0!</v>
      </c>
      <c r="P1739" s="58"/>
      <c r="Q1739" s="58"/>
      <c r="R1739" s="59"/>
      <c r="S1739" s="60"/>
      <c r="T1739" s="61" t="str">
        <f aca="false">IF(W1739="","",VLOOKUP(W1739,Categories!$M$155:$N$866,2,FALSE()))</f>
        <v/>
      </c>
      <c r="U1739" s="62"/>
      <c r="V1739" s="63"/>
      <c r="W1739" s="64"/>
      <c r="X1739" s="65"/>
      <c r="Y1739" s="66" t="str">
        <f aca="false">IF(ISERROR(VLOOKUP(T1739,'Target Margins'!A:F,5,FALSE())),"",VLOOKUP(T1739,'Target Margins'!A:F,5,FALSE()))</f>
        <v/>
      </c>
    </row>
    <row r="1740" customFormat="false" ht="13" hidden="false" customHeight="true" outlineLevel="0" collapsed="false">
      <c r="A1740" s="46"/>
      <c r="B1740" s="47"/>
      <c r="C1740" s="48"/>
      <c r="D1740" s="48"/>
      <c r="E1740" s="49"/>
      <c r="F1740" s="50"/>
      <c r="G1740" s="51"/>
      <c r="H1740" s="51"/>
      <c r="I1740" s="52"/>
      <c r="J1740" s="53"/>
      <c r="K1740" s="54" t="n">
        <f aca="false">I1740-(I1740*J1740)</f>
        <v>0</v>
      </c>
      <c r="L1740" s="54"/>
      <c r="M1740" s="55"/>
      <c r="N1740" s="56" t="n">
        <f aca="false">IF(M1740="",(K1740),(K1740/M1740))</f>
        <v>0</v>
      </c>
      <c r="O1740" s="57" t="e">
        <f aca="false">(1-(N1740/R1740))</f>
        <v>#DIV/0!</v>
      </c>
      <c r="P1740" s="58"/>
      <c r="Q1740" s="58"/>
      <c r="R1740" s="59"/>
      <c r="S1740" s="60"/>
      <c r="T1740" s="61" t="str">
        <f aca="false">IF(W1740="","",VLOOKUP(W1740,Categories!$M$155:$N$866,2,FALSE()))</f>
        <v/>
      </c>
      <c r="U1740" s="62"/>
      <c r="V1740" s="63"/>
      <c r="W1740" s="64"/>
      <c r="X1740" s="65"/>
      <c r="Y1740" s="66" t="str">
        <f aca="false">IF(ISERROR(VLOOKUP(T1740,'Target Margins'!A:F,5,FALSE())),"",VLOOKUP(T1740,'Target Margins'!A:F,5,FALSE()))</f>
        <v/>
      </c>
    </row>
    <row r="1741" customFormat="false" ht="13" hidden="false" customHeight="true" outlineLevel="0" collapsed="false">
      <c r="A1741" s="46"/>
      <c r="B1741" s="47"/>
      <c r="C1741" s="48"/>
      <c r="D1741" s="48"/>
      <c r="E1741" s="49"/>
      <c r="F1741" s="50"/>
      <c r="G1741" s="51"/>
      <c r="H1741" s="51"/>
      <c r="I1741" s="52"/>
      <c r="J1741" s="53"/>
      <c r="K1741" s="54" t="n">
        <f aca="false">I1741-(I1741*J1741)</f>
        <v>0</v>
      </c>
      <c r="L1741" s="54"/>
      <c r="M1741" s="55"/>
      <c r="N1741" s="56" t="n">
        <f aca="false">IF(M1741="",(K1741),(K1741/M1741))</f>
        <v>0</v>
      </c>
      <c r="O1741" s="57" t="e">
        <f aca="false">(1-(N1741/R1741))</f>
        <v>#DIV/0!</v>
      </c>
      <c r="P1741" s="58"/>
      <c r="Q1741" s="58"/>
      <c r="R1741" s="59"/>
      <c r="S1741" s="60"/>
      <c r="T1741" s="61" t="str">
        <f aca="false">IF(W1741="","",VLOOKUP(W1741,Categories!$M$155:$N$866,2,FALSE()))</f>
        <v/>
      </c>
      <c r="U1741" s="62"/>
      <c r="V1741" s="63"/>
      <c r="W1741" s="64"/>
      <c r="X1741" s="65"/>
      <c r="Y1741" s="66" t="str">
        <f aca="false">IF(ISERROR(VLOOKUP(T1741,'Target Margins'!A:F,5,FALSE())),"",VLOOKUP(T1741,'Target Margins'!A:F,5,FALSE()))</f>
        <v/>
      </c>
    </row>
    <row r="1742" customFormat="false" ht="13" hidden="false" customHeight="true" outlineLevel="0" collapsed="false">
      <c r="A1742" s="46"/>
      <c r="B1742" s="47"/>
      <c r="C1742" s="48"/>
      <c r="D1742" s="48"/>
      <c r="E1742" s="49"/>
      <c r="F1742" s="50"/>
      <c r="G1742" s="51"/>
      <c r="H1742" s="51"/>
      <c r="I1742" s="52"/>
      <c r="J1742" s="53"/>
      <c r="K1742" s="54" t="n">
        <f aca="false">I1742-(I1742*J1742)</f>
        <v>0</v>
      </c>
      <c r="L1742" s="54"/>
      <c r="M1742" s="55"/>
      <c r="N1742" s="56" t="n">
        <f aca="false">IF(M1742="",(K1742),(K1742/M1742))</f>
        <v>0</v>
      </c>
      <c r="O1742" s="57" t="e">
        <f aca="false">(1-(N1742/R1742))</f>
        <v>#DIV/0!</v>
      </c>
      <c r="P1742" s="58"/>
      <c r="Q1742" s="58"/>
      <c r="R1742" s="59"/>
      <c r="S1742" s="60"/>
      <c r="T1742" s="61" t="str">
        <f aca="false">IF(W1742="","",VLOOKUP(W1742,Categories!$M$155:$N$866,2,FALSE()))</f>
        <v/>
      </c>
      <c r="U1742" s="62"/>
      <c r="V1742" s="63"/>
      <c r="W1742" s="64"/>
      <c r="X1742" s="65"/>
      <c r="Y1742" s="66" t="str">
        <f aca="false">IF(ISERROR(VLOOKUP(T1742,'Target Margins'!A:F,5,FALSE())),"",VLOOKUP(T1742,'Target Margins'!A:F,5,FALSE()))</f>
        <v/>
      </c>
    </row>
    <row r="1743" customFormat="false" ht="13" hidden="false" customHeight="true" outlineLevel="0" collapsed="false">
      <c r="A1743" s="46"/>
      <c r="B1743" s="47"/>
      <c r="C1743" s="48"/>
      <c r="D1743" s="48"/>
      <c r="E1743" s="49"/>
      <c r="F1743" s="50"/>
      <c r="G1743" s="51"/>
      <c r="H1743" s="51"/>
      <c r="I1743" s="52"/>
      <c r="J1743" s="53"/>
      <c r="K1743" s="54" t="n">
        <f aca="false">I1743-(I1743*J1743)</f>
        <v>0</v>
      </c>
      <c r="L1743" s="54"/>
      <c r="M1743" s="55"/>
      <c r="N1743" s="56" t="n">
        <f aca="false">IF(M1743="",(K1743),(K1743/M1743))</f>
        <v>0</v>
      </c>
      <c r="O1743" s="57" t="e">
        <f aca="false">(1-(N1743/R1743))</f>
        <v>#DIV/0!</v>
      </c>
      <c r="P1743" s="58"/>
      <c r="Q1743" s="58"/>
      <c r="R1743" s="59"/>
      <c r="S1743" s="60"/>
      <c r="T1743" s="61" t="str">
        <f aca="false">IF(W1743="","",VLOOKUP(W1743,Categories!$M$155:$N$866,2,FALSE()))</f>
        <v/>
      </c>
      <c r="U1743" s="62"/>
      <c r="V1743" s="63"/>
      <c r="W1743" s="64"/>
      <c r="X1743" s="65"/>
      <c r="Y1743" s="66" t="str">
        <f aca="false">IF(ISERROR(VLOOKUP(T1743,'Target Margins'!A:F,5,FALSE())),"",VLOOKUP(T1743,'Target Margins'!A:F,5,FALSE()))</f>
        <v/>
      </c>
    </row>
    <row r="1744" customFormat="false" ht="13" hidden="false" customHeight="true" outlineLevel="0" collapsed="false">
      <c r="A1744" s="46"/>
      <c r="B1744" s="47"/>
      <c r="C1744" s="48"/>
      <c r="D1744" s="48"/>
      <c r="E1744" s="49"/>
      <c r="F1744" s="50"/>
      <c r="G1744" s="51"/>
      <c r="H1744" s="51"/>
      <c r="I1744" s="52"/>
      <c r="J1744" s="53"/>
      <c r="K1744" s="54" t="n">
        <f aca="false">I1744-(I1744*J1744)</f>
        <v>0</v>
      </c>
      <c r="L1744" s="54"/>
      <c r="M1744" s="55"/>
      <c r="N1744" s="56" t="n">
        <f aca="false">IF(M1744="",(K1744),(K1744/M1744))</f>
        <v>0</v>
      </c>
      <c r="O1744" s="57" t="e">
        <f aca="false">(1-(N1744/R1744))</f>
        <v>#DIV/0!</v>
      </c>
      <c r="P1744" s="58"/>
      <c r="Q1744" s="58"/>
      <c r="R1744" s="59"/>
      <c r="S1744" s="60"/>
      <c r="T1744" s="61" t="str">
        <f aca="false">IF(W1744="","",VLOOKUP(W1744,Categories!$M$155:$N$866,2,FALSE()))</f>
        <v/>
      </c>
      <c r="U1744" s="62"/>
      <c r="V1744" s="63"/>
      <c r="W1744" s="64"/>
      <c r="X1744" s="65"/>
      <c r="Y1744" s="66" t="str">
        <f aca="false">IF(ISERROR(VLOOKUP(T1744,'Target Margins'!A:F,5,FALSE())),"",VLOOKUP(T1744,'Target Margins'!A:F,5,FALSE()))</f>
        <v/>
      </c>
    </row>
    <row r="1745" customFormat="false" ht="13" hidden="false" customHeight="true" outlineLevel="0" collapsed="false">
      <c r="A1745" s="46"/>
      <c r="B1745" s="47"/>
      <c r="C1745" s="48"/>
      <c r="D1745" s="48"/>
      <c r="E1745" s="49"/>
      <c r="F1745" s="50"/>
      <c r="G1745" s="51"/>
      <c r="H1745" s="51"/>
      <c r="I1745" s="52"/>
      <c r="J1745" s="53"/>
      <c r="K1745" s="54" t="n">
        <f aca="false">I1745-(I1745*J1745)</f>
        <v>0</v>
      </c>
      <c r="L1745" s="54"/>
      <c r="M1745" s="55"/>
      <c r="N1745" s="56" t="n">
        <f aca="false">IF(M1745="",(K1745),(K1745/M1745))</f>
        <v>0</v>
      </c>
      <c r="O1745" s="57" t="e">
        <f aca="false">(1-(N1745/R1745))</f>
        <v>#DIV/0!</v>
      </c>
      <c r="P1745" s="58"/>
      <c r="Q1745" s="58"/>
      <c r="R1745" s="59"/>
      <c r="S1745" s="60"/>
      <c r="T1745" s="61" t="str">
        <f aca="false">IF(W1745="","",VLOOKUP(W1745,Categories!$M$155:$N$866,2,FALSE()))</f>
        <v/>
      </c>
      <c r="U1745" s="62"/>
      <c r="V1745" s="63"/>
      <c r="W1745" s="64"/>
      <c r="X1745" s="65"/>
      <c r="Y1745" s="66" t="str">
        <f aca="false">IF(ISERROR(VLOOKUP(T1745,'Target Margins'!A:F,5,FALSE())),"",VLOOKUP(T1745,'Target Margins'!A:F,5,FALSE()))</f>
        <v/>
      </c>
    </row>
    <row r="1746" customFormat="false" ht="13" hidden="false" customHeight="true" outlineLevel="0" collapsed="false">
      <c r="A1746" s="46"/>
      <c r="B1746" s="47"/>
      <c r="C1746" s="48"/>
      <c r="D1746" s="48"/>
      <c r="E1746" s="49"/>
      <c r="F1746" s="50"/>
      <c r="G1746" s="51"/>
      <c r="H1746" s="51"/>
      <c r="I1746" s="52"/>
      <c r="J1746" s="53"/>
      <c r="K1746" s="54" t="n">
        <f aca="false">I1746-(I1746*J1746)</f>
        <v>0</v>
      </c>
      <c r="L1746" s="54"/>
      <c r="M1746" s="55"/>
      <c r="N1746" s="56" t="n">
        <f aca="false">IF(M1746="",(K1746),(K1746/M1746))</f>
        <v>0</v>
      </c>
      <c r="O1746" s="57" t="e">
        <f aca="false">(1-(N1746/R1746))</f>
        <v>#DIV/0!</v>
      </c>
      <c r="P1746" s="58"/>
      <c r="Q1746" s="58"/>
      <c r="R1746" s="59"/>
      <c r="S1746" s="60"/>
      <c r="T1746" s="61" t="str">
        <f aca="false">IF(W1746="","",VLOOKUP(W1746,Categories!$M$155:$N$866,2,FALSE()))</f>
        <v/>
      </c>
      <c r="U1746" s="62"/>
      <c r="V1746" s="63"/>
      <c r="W1746" s="64"/>
      <c r="X1746" s="65"/>
      <c r="Y1746" s="66" t="str">
        <f aca="false">IF(ISERROR(VLOOKUP(T1746,'Target Margins'!A:F,5,FALSE())),"",VLOOKUP(T1746,'Target Margins'!A:F,5,FALSE()))</f>
        <v/>
      </c>
    </row>
    <row r="1747" customFormat="false" ht="13" hidden="false" customHeight="true" outlineLevel="0" collapsed="false">
      <c r="A1747" s="46"/>
      <c r="B1747" s="47"/>
      <c r="C1747" s="48"/>
      <c r="D1747" s="48"/>
      <c r="E1747" s="49"/>
      <c r="F1747" s="50"/>
      <c r="G1747" s="51"/>
      <c r="H1747" s="51"/>
      <c r="I1747" s="52"/>
      <c r="J1747" s="53"/>
      <c r="K1747" s="54" t="n">
        <f aca="false">I1747-(I1747*J1747)</f>
        <v>0</v>
      </c>
      <c r="L1747" s="54"/>
      <c r="M1747" s="55"/>
      <c r="N1747" s="56" t="n">
        <f aca="false">IF(M1747="",(K1747),(K1747/M1747))</f>
        <v>0</v>
      </c>
      <c r="O1747" s="57" t="e">
        <f aca="false">(1-(N1747/R1747))</f>
        <v>#DIV/0!</v>
      </c>
      <c r="P1747" s="58"/>
      <c r="Q1747" s="58"/>
      <c r="R1747" s="59"/>
      <c r="S1747" s="60"/>
      <c r="T1747" s="61" t="str">
        <f aca="false">IF(W1747="","",VLOOKUP(W1747,Categories!$M$155:$N$866,2,FALSE()))</f>
        <v/>
      </c>
      <c r="U1747" s="62"/>
      <c r="V1747" s="63"/>
      <c r="W1747" s="64"/>
      <c r="X1747" s="65"/>
      <c r="Y1747" s="66" t="str">
        <f aca="false">IF(ISERROR(VLOOKUP(T1747,'Target Margins'!A:F,5,FALSE())),"",VLOOKUP(T1747,'Target Margins'!A:F,5,FALSE()))</f>
        <v/>
      </c>
    </row>
    <row r="1748" customFormat="false" ht="13" hidden="false" customHeight="true" outlineLevel="0" collapsed="false">
      <c r="A1748" s="46"/>
      <c r="B1748" s="47"/>
      <c r="C1748" s="48"/>
      <c r="D1748" s="48"/>
      <c r="E1748" s="49"/>
      <c r="F1748" s="50"/>
      <c r="G1748" s="51"/>
      <c r="H1748" s="51"/>
      <c r="I1748" s="52"/>
      <c r="J1748" s="53"/>
      <c r="K1748" s="54" t="n">
        <f aca="false">I1748-(I1748*J1748)</f>
        <v>0</v>
      </c>
      <c r="L1748" s="54"/>
      <c r="M1748" s="55"/>
      <c r="N1748" s="56" t="n">
        <f aca="false">IF(M1748="",(K1748),(K1748/M1748))</f>
        <v>0</v>
      </c>
      <c r="O1748" s="57" t="e">
        <f aca="false">(1-(N1748/R1748))</f>
        <v>#DIV/0!</v>
      </c>
      <c r="P1748" s="58"/>
      <c r="Q1748" s="58"/>
      <c r="R1748" s="59"/>
      <c r="S1748" s="60"/>
      <c r="T1748" s="61" t="str">
        <f aca="false">IF(W1748="","",VLOOKUP(W1748,Categories!$M$155:$N$866,2,FALSE()))</f>
        <v/>
      </c>
      <c r="U1748" s="62"/>
      <c r="V1748" s="63"/>
      <c r="W1748" s="64"/>
      <c r="X1748" s="65"/>
      <c r="Y1748" s="66" t="str">
        <f aca="false">IF(ISERROR(VLOOKUP(T1748,'Target Margins'!A:F,5,FALSE())),"",VLOOKUP(T1748,'Target Margins'!A:F,5,FALSE()))</f>
        <v/>
      </c>
    </row>
    <row r="1749" customFormat="false" ht="13" hidden="false" customHeight="true" outlineLevel="0" collapsed="false">
      <c r="A1749" s="46"/>
      <c r="B1749" s="47"/>
      <c r="C1749" s="48"/>
      <c r="D1749" s="48"/>
      <c r="E1749" s="49"/>
      <c r="F1749" s="50"/>
      <c r="G1749" s="51"/>
      <c r="H1749" s="51"/>
      <c r="I1749" s="52"/>
      <c r="J1749" s="53"/>
      <c r="K1749" s="54" t="n">
        <f aca="false">I1749-(I1749*J1749)</f>
        <v>0</v>
      </c>
      <c r="L1749" s="54"/>
      <c r="M1749" s="55"/>
      <c r="N1749" s="56" t="n">
        <f aca="false">IF(M1749="",(K1749),(K1749/M1749))</f>
        <v>0</v>
      </c>
      <c r="O1749" s="57" t="e">
        <f aca="false">(1-(N1749/R1749))</f>
        <v>#DIV/0!</v>
      </c>
      <c r="P1749" s="58"/>
      <c r="Q1749" s="58"/>
      <c r="R1749" s="59"/>
      <c r="S1749" s="60"/>
      <c r="T1749" s="61" t="str">
        <f aca="false">IF(W1749="","",VLOOKUP(W1749,Categories!$M$155:$N$866,2,FALSE()))</f>
        <v/>
      </c>
      <c r="U1749" s="62"/>
      <c r="V1749" s="63"/>
      <c r="W1749" s="64"/>
      <c r="X1749" s="65"/>
      <c r="Y1749" s="66" t="str">
        <f aca="false">IF(ISERROR(VLOOKUP(T1749,'Target Margins'!A:F,5,FALSE())),"",VLOOKUP(T1749,'Target Margins'!A:F,5,FALSE()))</f>
        <v/>
      </c>
    </row>
    <row r="1750" customFormat="false" ht="13" hidden="false" customHeight="true" outlineLevel="0" collapsed="false">
      <c r="A1750" s="46"/>
      <c r="B1750" s="47"/>
      <c r="C1750" s="48"/>
      <c r="D1750" s="48"/>
      <c r="E1750" s="49"/>
      <c r="F1750" s="50"/>
      <c r="G1750" s="51"/>
      <c r="H1750" s="51"/>
      <c r="I1750" s="52"/>
      <c r="J1750" s="53"/>
      <c r="K1750" s="54" t="n">
        <f aca="false">I1750-(I1750*J1750)</f>
        <v>0</v>
      </c>
      <c r="L1750" s="54"/>
      <c r="M1750" s="55"/>
      <c r="N1750" s="56" t="n">
        <f aca="false">IF(M1750="",(K1750),(K1750/M1750))</f>
        <v>0</v>
      </c>
      <c r="O1750" s="57" t="e">
        <f aca="false">(1-(N1750/R1750))</f>
        <v>#DIV/0!</v>
      </c>
      <c r="P1750" s="58"/>
      <c r="Q1750" s="58"/>
      <c r="R1750" s="59"/>
      <c r="S1750" s="60"/>
      <c r="T1750" s="61" t="str">
        <f aca="false">IF(W1750="","",VLOOKUP(W1750,Categories!$M$155:$N$866,2,FALSE()))</f>
        <v/>
      </c>
      <c r="U1750" s="62"/>
      <c r="V1750" s="63"/>
      <c r="W1750" s="64"/>
      <c r="X1750" s="65"/>
      <c r="Y1750" s="66" t="str">
        <f aca="false">IF(ISERROR(VLOOKUP(T1750,'Target Margins'!A:F,5,FALSE())),"",VLOOKUP(T1750,'Target Margins'!A:F,5,FALSE()))</f>
        <v/>
      </c>
    </row>
    <row r="1751" customFormat="false" ht="13" hidden="false" customHeight="true" outlineLevel="0" collapsed="false">
      <c r="A1751" s="46"/>
      <c r="B1751" s="47"/>
      <c r="C1751" s="48"/>
      <c r="D1751" s="48"/>
      <c r="E1751" s="49"/>
      <c r="F1751" s="50"/>
      <c r="G1751" s="51"/>
      <c r="H1751" s="51"/>
      <c r="I1751" s="52"/>
      <c r="J1751" s="53"/>
      <c r="K1751" s="54" t="n">
        <f aca="false">I1751-(I1751*J1751)</f>
        <v>0</v>
      </c>
      <c r="L1751" s="54"/>
      <c r="M1751" s="55"/>
      <c r="N1751" s="56" t="n">
        <f aca="false">IF(M1751="",(K1751),(K1751/M1751))</f>
        <v>0</v>
      </c>
      <c r="O1751" s="57" t="e">
        <f aca="false">(1-(N1751/R1751))</f>
        <v>#DIV/0!</v>
      </c>
      <c r="P1751" s="58"/>
      <c r="Q1751" s="58"/>
      <c r="R1751" s="59"/>
      <c r="S1751" s="60"/>
      <c r="T1751" s="61" t="str">
        <f aca="false">IF(W1751="","",VLOOKUP(W1751,Categories!$M$155:$N$866,2,FALSE()))</f>
        <v/>
      </c>
      <c r="U1751" s="62"/>
      <c r="V1751" s="63"/>
      <c r="W1751" s="64"/>
      <c r="X1751" s="65"/>
      <c r="Y1751" s="66" t="str">
        <f aca="false">IF(ISERROR(VLOOKUP(T1751,'Target Margins'!A:F,5,FALSE())),"",VLOOKUP(T1751,'Target Margins'!A:F,5,FALSE()))</f>
        <v/>
      </c>
    </row>
    <row r="1752" customFormat="false" ht="13" hidden="false" customHeight="true" outlineLevel="0" collapsed="false">
      <c r="A1752" s="46"/>
      <c r="B1752" s="47"/>
      <c r="C1752" s="48"/>
      <c r="D1752" s="48"/>
      <c r="E1752" s="49"/>
      <c r="F1752" s="50"/>
      <c r="G1752" s="51"/>
      <c r="H1752" s="51"/>
      <c r="I1752" s="52"/>
      <c r="J1752" s="53"/>
      <c r="K1752" s="54" t="n">
        <f aca="false">I1752-(I1752*J1752)</f>
        <v>0</v>
      </c>
      <c r="L1752" s="54"/>
      <c r="M1752" s="55"/>
      <c r="N1752" s="56" t="n">
        <f aca="false">IF(M1752="",(K1752),(K1752/M1752))</f>
        <v>0</v>
      </c>
      <c r="O1752" s="57" t="e">
        <f aca="false">(1-(N1752/R1752))</f>
        <v>#DIV/0!</v>
      </c>
      <c r="P1752" s="58"/>
      <c r="Q1752" s="58"/>
      <c r="R1752" s="59"/>
      <c r="S1752" s="60"/>
      <c r="T1752" s="61" t="str">
        <f aca="false">IF(W1752="","",VLOOKUP(W1752,Categories!$M$155:$N$866,2,FALSE()))</f>
        <v/>
      </c>
      <c r="U1752" s="62"/>
      <c r="V1752" s="63"/>
      <c r="W1752" s="64"/>
      <c r="X1752" s="65"/>
      <c r="Y1752" s="66" t="str">
        <f aca="false">IF(ISERROR(VLOOKUP(T1752,'Target Margins'!A:F,5,FALSE())),"",VLOOKUP(T1752,'Target Margins'!A:F,5,FALSE()))</f>
        <v/>
      </c>
    </row>
    <row r="1753" customFormat="false" ht="13" hidden="false" customHeight="true" outlineLevel="0" collapsed="false">
      <c r="A1753" s="46"/>
      <c r="B1753" s="47"/>
      <c r="C1753" s="48"/>
      <c r="D1753" s="48"/>
      <c r="E1753" s="49"/>
      <c r="F1753" s="50"/>
      <c r="G1753" s="51"/>
      <c r="H1753" s="51"/>
      <c r="I1753" s="52"/>
      <c r="J1753" s="53"/>
      <c r="K1753" s="54" t="n">
        <f aca="false">I1753-(I1753*J1753)</f>
        <v>0</v>
      </c>
      <c r="L1753" s="54"/>
      <c r="M1753" s="55"/>
      <c r="N1753" s="56" t="n">
        <f aca="false">IF(M1753="",(K1753),(K1753/M1753))</f>
        <v>0</v>
      </c>
      <c r="O1753" s="57" t="e">
        <f aca="false">(1-(N1753/R1753))</f>
        <v>#DIV/0!</v>
      </c>
      <c r="P1753" s="58"/>
      <c r="Q1753" s="58"/>
      <c r="R1753" s="59"/>
      <c r="S1753" s="60"/>
      <c r="T1753" s="61" t="str">
        <f aca="false">IF(W1753="","",VLOOKUP(W1753,Categories!$M$155:$N$866,2,FALSE()))</f>
        <v/>
      </c>
      <c r="U1753" s="62"/>
      <c r="V1753" s="63"/>
      <c r="W1753" s="64"/>
      <c r="X1753" s="65"/>
      <c r="Y1753" s="66" t="str">
        <f aca="false">IF(ISERROR(VLOOKUP(T1753,'Target Margins'!A:F,5,FALSE())),"",VLOOKUP(T1753,'Target Margins'!A:F,5,FALSE()))</f>
        <v/>
      </c>
    </row>
    <row r="1754" customFormat="false" ht="13" hidden="false" customHeight="true" outlineLevel="0" collapsed="false">
      <c r="A1754" s="46"/>
      <c r="B1754" s="47"/>
      <c r="C1754" s="48"/>
      <c r="D1754" s="48"/>
      <c r="E1754" s="49"/>
      <c r="F1754" s="50"/>
      <c r="G1754" s="51"/>
      <c r="H1754" s="51"/>
      <c r="I1754" s="52"/>
      <c r="J1754" s="53"/>
      <c r="K1754" s="54" t="n">
        <f aca="false">I1754-(I1754*J1754)</f>
        <v>0</v>
      </c>
      <c r="L1754" s="54"/>
      <c r="M1754" s="55"/>
      <c r="N1754" s="56" t="n">
        <f aca="false">IF(M1754="",(K1754),(K1754/M1754))</f>
        <v>0</v>
      </c>
      <c r="O1754" s="57" t="e">
        <f aca="false">(1-(N1754/R1754))</f>
        <v>#DIV/0!</v>
      </c>
      <c r="P1754" s="58"/>
      <c r="Q1754" s="58"/>
      <c r="R1754" s="59"/>
      <c r="S1754" s="60"/>
      <c r="T1754" s="61" t="str">
        <f aca="false">IF(W1754="","",VLOOKUP(W1754,Categories!$M$155:$N$866,2,FALSE()))</f>
        <v/>
      </c>
      <c r="U1754" s="62"/>
      <c r="V1754" s="63"/>
      <c r="W1754" s="64"/>
      <c r="X1754" s="65"/>
      <c r="Y1754" s="66" t="str">
        <f aca="false">IF(ISERROR(VLOOKUP(T1754,'Target Margins'!A:F,5,FALSE())),"",VLOOKUP(T1754,'Target Margins'!A:F,5,FALSE()))</f>
        <v/>
      </c>
    </row>
    <row r="1755" customFormat="false" ht="13" hidden="false" customHeight="true" outlineLevel="0" collapsed="false">
      <c r="A1755" s="46"/>
      <c r="B1755" s="47"/>
      <c r="C1755" s="48"/>
      <c r="D1755" s="48"/>
      <c r="E1755" s="49"/>
      <c r="F1755" s="50"/>
      <c r="G1755" s="51"/>
      <c r="H1755" s="51"/>
      <c r="I1755" s="52"/>
      <c r="J1755" s="53"/>
      <c r="K1755" s="54" t="n">
        <f aca="false">I1755-(I1755*J1755)</f>
        <v>0</v>
      </c>
      <c r="L1755" s="54"/>
      <c r="M1755" s="55"/>
      <c r="N1755" s="56" t="n">
        <f aca="false">IF(M1755="",(K1755),(K1755/M1755))</f>
        <v>0</v>
      </c>
      <c r="O1755" s="57" t="e">
        <f aca="false">(1-(N1755/R1755))</f>
        <v>#DIV/0!</v>
      </c>
      <c r="P1755" s="58"/>
      <c r="Q1755" s="58"/>
      <c r="R1755" s="59"/>
      <c r="S1755" s="60"/>
      <c r="T1755" s="61" t="str">
        <f aca="false">IF(W1755="","",VLOOKUP(W1755,Categories!$M$155:$N$866,2,FALSE()))</f>
        <v/>
      </c>
      <c r="U1755" s="62"/>
      <c r="V1755" s="63"/>
      <c r="W1755" s="64"/>
      <c r="X1755" s="65"/>
      <c r="Y1755" s="66" t="str">
        <f aca="false">IF(ISERROR(VLOOKUP(T1755,'Target Margins'!A:F,5,FALSE())),"",VLOOKUP(T1755,'Target Margins'!A:F,5,FALSE()))</f>
        <v/>
      </c>
    </row>
    <row r="1756" customFormat="false" ht="13" hidden="false" customHeight="true" outlineLevel="0" collapsed="false">
      <c r="A1756" s="46"/>
      <c r="B1756" s="47"/>
      <c r="C1756" s="48"/>
      <c r="D1756" s="48"/>
      <c r="E1756" s="49"/>
      <c r="F1756" s="50"/>
      <c r="G1756" s="51"/>
      <c r="H1756" s="51"/>
      <c r="I1756" s="52"/>
      <c r="J1756" s="53"/>
      <c r="K1756" s="54" t="n">
        <f aca="false">I1756-(I1756*J1756)</f>
        <v>0</v>
      </c>
      <c r="L1756" s="54"/>
      <c r="M1756" s="55"/>
      <c r="N1756" s="56" t="n">
        <f aca="false">IF(M1756="",(K1756),(K1756/M1756))</f>
        <v>0</v>
      </c>
      <c r="O1756" s="57" t="e">
        <f aca="false">(1-(N1756/R1756))</f>
        <v>#DIV/0!</v>
      </c>
      <c r="P1756" s="58"/>
      <c r="Q1756" s="58"/>
      <c r="R1756" s="59"/>
      <c r="S1756" s="60"/>
      <c r="T1756" s="61" t="str">
        <f aca="false">IF(W1756="","",VLOOKUP(W1756,Categories!$M$155:$N$866,2,FALSE()))</f>
        <v/>
      </c>
      <c r="U1756" s="62"/>
      <c r="V1756" s="63"/>
      <c r="W1756" s="64"/>
      <c r="X1756" s="65"/>
      <c r="Y1756" s="66" t="str">
        <f aca="false">IF(ISERROR(VLOOKUP(T1756,'Target Margins'!A:F,5,FALSE())),"",VLOOKUP(T1756,'Target Margins'!A:F,5,FALSE()))</f>
        <v/>
      </c>
    </row>
    <row r="1757" customFormat="false" ht="13" hidden="false" customHeight="true" outlineLevel="0" collapsed="false">
      <c r="A1757" s="46"/>
      <c r="B1757" s="47"/>
      <c r="C1757" s="48"/>
      <c r="D1757" s="48"/>
      <c r="E1757" s="49"/>
      <c r="F1757" s="50"/>
      <c r="G1757" s="51"/>
      <c r="H1757" s="51"/>
      <c r="I1757" s="52"/>
      <c r="J1757" s="53"/>
      <c r="K1757" s="54" t="n">
        <f aca="false">I1757-(I1757*J1757)</f>
        <v>0</v>
      </c>
      <c r="L1757" s="54"/>
      <c r="M1757" s="55"/>
      <c r="N1757" s="56" t="n">
        <f aca="false">IF(M1757="",(K1757),(K1757/M1757))</f>
        <v>0</v>
      </c>
      <c r="O1757" s="57" t="e">
        <f aca="false">(1-(N1757/R1757))</f>
        <v>#DIV/0!</v>
      </c>
      <c r="P1757" s="58"/>
      <c r="Q1757" s="58"/>
      <c r="R1757" s="59"/>
      <c r="S1757" s="60"/>
      <c r="T1757" s="61" t="str">
        <f aca="false">IF(W1757="","",VLOOKUP(W1757,Categories!$M$155:$N$866,2,FALSE()))</f>
        <v/>
      </c>
      <c r="U1757" s="62"/>
      <c r="V1757" s="63"/>
      <c r="W1757" s="64"/>
      <c r="X1757" s="65"/>
      <c r="Y1757" s="66" t="str">
        <f aca="false">IF(ISERROR(VLOOKUP(T1757,'Target Margins'!A:F,5,FALSE())),"",VLOOKUP(T1757,'Target Margins'!A:F,5,FALSE()))</f>
        <v/>
      </c>
    </row>
    <row r="1758" customFormat="false" ht="13" hidden="false" customHeight="true" outlineLevel="0" collapsed="false">
      <c r="A1758" s="46"/>
      <c r="B1758" s="47"/>
      <c r="C1758" s="48"/>
      <c r="D1758" s="48"/>
      <c r="E1758" s="49"/>
      <c r="F1758" s="50"/>
      <c r="G1758" s="51"/>
      <c r="H1758" s="51"/>
      <c r="I1758" s="52"/>
      <c r="J1758" s="53"/>
      <c r="K1758" s="54" t="n">
        <f aca="false">I1758-(I1758*J1758)</f>
        <v>0</v>
      </c>
      <c r="L1758" s="54"/>
      <c r="M1758" s="55"/>
      <c r="N1758" s="56" t="n">
        <f aca="false">IF(M1758="",(K1758),(K1758/M1758))</f>
        <v>0</v>
      </c>
      <c r="O1758" s="57" t="e">
        <f aca="false">(1-(N1758/R1758))</f>
        <v>#DIV/0!</v>
      </c>
      <c r="P1758" s="58"/>
      <c r="Q1758" s="58"/>
      <c r="R1758" s="59"/>
      <c r="S1758" s="60"/>
      <c r="T1758" s="61" t="str">
        <f aca="false">IF(W1758="","",VLOOKUP(W1758,Categories!$M$155:$N$866,2,FALSE()))</f>
        <v/>
      </c>
      <c r="U1758" s="62"/>
      <c r="V1758" s="63"/>
      <c r="W1758" s="64"/>
      <c r="X1758" s="65"/>
      <c r="Y1758" s="66" t="str">
        <f aca="false">IF(ISERROR(VLOOKUP(T1758,'Target Margins'!A:F,5,FALSE())),"",VLOOKUP(T1758,'Target Margins'!A:F,5,FALSE()))</f>
        <v/>
      </c>
    </row>
    <row r="1759" customFormat="false" ht="13" hidden="false" customHeight="true" outlineLevel="0" collapsed="false">
      <c r="A1759" s="46"/>
      <c r="B1759" s="47"/>
      <c r="C1759" s="48"/>
      <c r="D1759" s="48"/>
      <c r="E1759" s="49"/>
      <c r="F1759" s="50"/>
      <c r="G1759" s="51"/>
      <c r="H1759" s="51"/>
      <c r="I1759" s="52"/>
      <c r="J1759" s="53"/>
      <c r="K1759" s="54" t="n">
        <f aca="false">I1759-(I1759*J1759)</f>
        <v>0</v>
      </c>
      <c r="L1759" s="54"/>
      <c r="M1759" s="55"/>
      <c r="N1759" s="56" t="n">
        <f aca="false">IF(M1759="",(K1759),(K1759/M1759))</f>
        <v>0</v>
      </c>
      <c r="O1759" s="57" t="e">
        <f aca="false">(1-(N1759/R1759))</f>
        <v>#DIV/0!</v>
      </c>
      <c r="P1759" s="58"/>
      <c r="Q1759" s="58"/>
      <c r="R1759" s="59"/>
      <c r="S1759" s="60"/>
      <c r="T1759" s="61" t="str">
        <f aca="false">IF(W1759="","",VLOOKUP(W1759,Categories!$M$155:$N$866,2,FALSE()))</f>
        <v/>
      </c>
      <c r="U1759" s="62"/>
      <c r="V1759" s="63"/>
      <c r="W1759" s="64"/>
      <c r="X1759" s="65"/>
      <c r="Y1759" s="66" t="str">
        <f aca="false">IF(ISERROR(VLOOKUP(T1759,'Target Margins'!A:F,5,FALSE())),"",VLOOKUP(T1759,'Target Margins'!A:F,5,FALSE()))</f>
        <v/>
      </c>
    </row>
    <row r="1760" customFormat="false" ht="13" hidden="false" customHeight="true" outlineLevel="0" collapsed="false">
      <c r="A1760" s="46"/>
      <c r="B1760" s="47"/>
      <c r="C1760" s="48"/>
      <c r="D1760" s="48"/>
      <c r="E1760" s="49"/>
      <c r="F1760" s="50"/>
      <c r="G1760" s="51"/>
      <c r="H1760" s="51"/>
      <c r="I1760" s="52"/>
      <c r="J1760" s="53"/>
      <c r="K1760" s="54" t="n">
        <f aca="false">I1760-(I1760*J1760)</f>
        <v>0</v>
      </c>
      <c r="L1760" s="54"/>
      <c r="M1760" s="55"/>
      <c r="N1760" s="56" t="n">
        <f aca="false">IF(M1760="",(K1760),(K1760/M1760))</f>
        <v>0</v>
      </c>
      <c r="O1760" s="57" t="e">
        <f aca="false">(1-(N1760/R1760))</f>
        <v>#DIV/0!</v>
      </c>
      <c r="P1760" s="58"/>
      <c r="Q1760" s="58"/>
      <c r="R1760" s="59"/>
      <c r="S1760" s="60"/>
      <c r="T1760" s="61" t="str">
        <f aca="false">IF(W1760="","",VLOOKUP(W1760,Categories!$M$155:$N$866,2,FALSE()))</f>
        <v/>
      </c>
      <c r="U1760" s="62"/>
      <c r="V1760" s="63"/>
      <c r="W1760" s="64"/>
      <c r="X1760" s="65"/>
      <c r="Y1760" s="66" t="str">
        <f aca="false">IF(ISERROR(VLOOKUP(T1760,'Target Margins'!A:F,5,FALSE())),"",VLOOKUP(T1760,'Target Margins'!A:F,5,FALSE()))</f>
        <v/>
      </c>
    </row>
    <row r="1761" customFormat="false" ht="13" hidden="false" customHeight="true" outlineLevel="0" collapsed="false">
      <c r="A1761" s="46"/>
      <c r="B1761" s="47"/>
      <c r="C1761" s="48"/>
      <c r="D1761" s="48"/>
      <c r="E1761" s="49"/>
      <c r="F1761" s="50"/>
      <c r="G1761" s="51"/>
      <c r="H1761" s="51"/>
      <c r="I1761" s="52"/>
      <c r="J1761" s="53"/>
      <c r="K1761" s="54" t="n">
        <f aca="false">I1761-(I1761*J1761)</f>
        <v>0</v>
      </c>
      <c r="L1761" s="54"/>
      <c r="M1761" s="55"/>
      <c r="N1761" s="56" t="n">
        <f aca="false">IF(M1761="",(K1761),(K1761/M1761))</f>
        <v>0</v>
      </c>
      <c r="O1761" s="57" t="e">
        <f aca="false">(1-(N1761/R1761))</f>
        <v>#DIV/0!</v>
      </c>
      <c r="P1761" s="58"/>
      <c r="Q1761" s="58"/>
      <c r="R1761" s="59"/>
      <c r="S1761" s="60"/>
      <c r="T1761" s="61" t="str">
        <f aca="false">IF(W1761="","",VLOOKUP(W1761,Categories!$M$155:$N$866,2,FALSE()))</f>
        <v/>
      </c>
      <c r="U1761" s="62"/>
      <c r="V1761" s="63"/>
      <c r="W1761" s="64"/>
      <c r="X1761" s="65"/>
      <c r="Y1761" s="66" t="str">
        <f aca="false">IF(ISERROR(VLOOKUP(T1761,'Target Margins'!A:F,5,FALSE())),"",VLOOKUP(T1761,'Target Margins'!A:F,5,FALSE()))</f>
        <v/>
      </c>
    </row>
    <row r="1762" customFormat="false" ht="13" hidden="false" customHeight="true" outlineLevel="0" collapsed="false">
      <c r="A1762" s="46"/>
      <c r="B1762" s="47"/>
      <c r="C1762" s="48"/>
      <c r="D1762" s="48"/>
      <c r="E1762" s="49"/>
      <c r="F1762" s="50"/>
      <c r="G1762" s="51"/>
      <c r="H1762" s="51"/>
      <c r="I1762" s="52"/>
      <c r="J1762" s="53"/>
      <c r="K1762" s="54" t="n">
        <f aca="false">I1762-(I1762*J1762)</f>
        <v>0</v>
      </c>
      <c r="L1762" s="54"/>
      <c r="M1762" s="55"/>
      <c r="N1762" s="56" t="n">
        <f aca="false">IF(M1762="",(K1762),(K1762/M1762))</f>
        <v>0</v>
      </c>
      <c r="O1762" s="57" t="e">
        <f aca="false">(1-(N1762/R1762))</f>
        <v>#DIV/0!</v>
      </c>
      <c r="P1762" s="58"/>
      <c r="Q1762" s="58"/>
      <c r="R1762" s="59"/>
      <c r="S1762" s="60"/>
      <c r="T1762" s="61" t="str">
        <f aca="false">IF(W1762="","",VLOOKUP(W1762,Categories!$M$155:$N$866,2,FALSE()))</f>
        <v/>
      </c>
      <c r="U1762" s="62"/>
      <c r="V1762" s="63"/>
      <c r="W1762" s="64"/>
      <c r="X1762" s="65"/>
      <c r="Y1762" s="66" t="str">
        <f aca="false">IF(ISERROR(VLOOKUP(T1762,'Target Margins'!A:F,5,FALSE())),"",VLOOKUP(T1762,'Target Margins'!A:F,5,FALSE()))</f>
        <v/>
      </c>
    </row>
    <row r="1763" customFormat="false" ht="13" hidden="false" customHeight="true" outlineLevel="0" collapsed="false">
      <c r="A1763" s="46"/>
      <c r="B1763" s="47"/>
      <c r="C1763" s="48"/>
      <c r="D1763" s="48"/>
      <c r="E1763" s="49"/>
      <c r="F1763" s="50"/>
      <c r="G1763" s="51"/>
      <c r="H1763" s="51"/>
      <c r="I1763" s="52"/>
      <c r="J1763" s="53"/>
      <c r="K1763" s="54" t="n">
        <f aca="false">I1763-(I1763*J1763)</f>
        <v>0</v>
      </c>
      <c r="L1763" s="54"/>
      <c r="M1763" s="55"/>
      <c r="N1763" s="56" t="n">
        <f aca="false">IF(M1763="",(K1763),(K1763/M1763))</f>
        <v>0</v>
      </c>
      <c r="O1763" s="57" t="e">
        <f aca="false">(1-(N1763/R1763))</f>
        <v>#DIV/0!</v>
      </c>
      <c r="P1763" s="58"/>
      <c r="Q1763" s="58"/>
      <c r="R1763" s="59"/>
      <c r="S1763" s="60"/>
      <c r="T1763" s="61" t="str">
        <f aca="false">IF(W1763="","",VLOOKUP(W1763,Categories!$M$155:$N$866,2,FALSE()))</f>
        <v/>
      </c>
      <c r="U1763" s="62"/>
      <c r="V1763" s="63"/>
      <c r="W1763" s="64"/>
      <c r="X1763" s="65"/>
      <c r="Y1763" s="66" t="str">
        <f aca="false">IF(ISERROR(VLOOKUP(T1763,'Target Margins'!A:F,5,FALSE())),"",VLOOKUP(T1763,'Target Margins'!A:F,5,FALSE()))</f>
        <v/>
      </c>
    </row>
    <row r="1764" customFormat="false" ht="13" hidden="false" customHeight="true" outlineLevel="0" collapsed="false">
      <c r="A1764" s="46"/>
      <c r="B1764" s="47"/>
      <c r="C1764" s="48"/>
      <c r="D1764" s="48"/>
      <c r="E1764" s="49"/>
      <c r="F1764" s="50"/>
      <c r="G1764" s="51"/>
      <c r="H1764" s="51"/>
      <c r="I1764" s="52"/>
      <c r="J1764" s="53"/>
      <c r="K1764" s="54" t="n">
        <f aca="false">I1764-(I1764*J1764)</f>
        <v>0</v>
      </c>
      <c r="L1764" s="54"/>
      <c r="M1764" s="55"/>
      <c r="N1764" s="56" t="n">
        <f aca="false">IF(M1764="",(K1764),(K1764/M1764))</f>
        <v>0</v>
      </c>
      <c r="O1764" s="57" t="e">
        <f aca="false">(1-(N1764/R1764))</f>
        <v>#DIV/0!</v>
      </c>
      <c r="P1764" s="58"/>
      <c r="Q1764" s="58"/>
      <c r="R1764" s="59"/>
      <c r="S1764" s="60"/>
      <c r="T1764" s="61" t="str">
        <f aca="false">IF(W1764="","",VLOOKUP(W1764,Categories!$M$155:$N$866,2,FALSE()))</f>
        <v/>
      </c>
      <c r="U1764" s="62"/>
      <c r="V1764" s="63"/>
      <c r="W1764" s="64"/>
      <c r="X1764" s="65"/>
      <c r="Y1764" s="66" t="str">
        <f aca="false">IF(ISERROR(VLOOKUP(T1764,'Target Margins'!A:F,5,FALSE())),"",VLOOKUP(T1764,'Target Margins'!A:F,5,FALSE()))</f>
        <v/>
      </c>
    </row>
    <row r="1765" customFormat="false" ht="13" hidden="false" customHeight="true" outlineLevel="0" collapsed="false">
      <c r="A1765" s="46"/>
      <c r="B1765" s="47"/>
      <c r="C1765" s="48"/>
      <c r="D1765" s="48"/>
      <c r="E1765" s="49"/>
      <c r="F1765" s="50"/>
      <c r="G1765" s="51"/>
      <c r="H1765" s="51"/>
      <c r="I1765" s="52"/>
      <c r="J1765" s="53"/>
      <c r="K1765" s="54" t="n">
        <f aca="false">I1765-(I1765*J1765)</f>
        <v>0</v>
      </c>
      <c r="L1765" s="54"/>
      <c r="M1765" s="55"/>
      <c r="N1765" s="56" t="n">
        <f aca="false">IF(M1765="",(K1765),(K1765/M1765))</f>
        <v>0</v>
      </c>
      <c r="O1765" s="57" t="e">
        <f aca="false">(1-(N1765/R1765))</f>
        <v>#DIV/0!</v>
      </c>
      <c r="P1765" s="58"/>
      <c r="Q1765" s="58"/>
      <c r="R1765" s="59"/>
      <c r="S1765" s="60"/>
      <c r="T1765" s="61" t="str">
        <f aca="false">IF(W1765="","",VLOOKUP(W1765,Categories!$M$155:$N$866,2,FALSE()))</f>
        <v/>
      </c>
      <c r="U1765" s="62"/>
      <c r="V1765" s="63"/>
      <c r="W1765" s="64"/>
      <c r="X1765" s="65"/>
      <c r="Y1765" s="66" t="str">
        <f aca="false">IF(ISERROR(VLOOKUP(T1765,'Target Margins'!A:F,5,FALSE())),"",VLOOKUP(T1765,'Target Margins'!A:F,5,FALSE()))</f>
        <v/>
      </c>
    </row>
    <row r="1766" customFormat="false" ht="13" hidden="false" customHeight="true" outlineLevel="0" collapsed="false">
      <c r="A1766" s="46"/>
      <c r="B1766" s="47"/>
      <c r="C1766" s="48"/>
      <c r="D1766" s="48"/>
      <c r="E1766" s="49"/>
      <c r="F1766" s="50"/>
      <c r="G1766" s="51"/>
      <c r="H1766" s="51"/>
      <c r="I1766" s="52"/>
      <c r="J1766" s="53"/>
      <c r="K1766" s="54" t="n">
        <f aca="false">I1766-(I1766*J1766)</f>
        <v>0</v>
      </c>
      <c r="L1766" s="54"/>
      <c r="M1766" s="55"/>
      <c r="N1766" s="56" t="n">
        <f aca="false">IF(M1766="",(K1766),(K1766/M1766))</f>
        <v>0</v>
      </c>
      <c r="O1766" s="57" t="e">
        <f aca="false">(1-(N1766/R1766))</f>
        <v>#DIV/0!</v>
      </c>
      <c r="P1766" s="58"/>
      <c r="Q1766" s="58"/>
      <c r="R1766" s="59"/>
      <c r="S1766" s="60"/>
      <c r="T1766" s="61" t="str">
        <f aca="false">IF(W1766="","",VLOOKUP(W1766,Categories!$M$155:$N$866,2,FALSE()))</f>
        <v/>
      </c>
      <c r="U1766" s="62"/>
      <c r="V1766" s="63"/>
      <c r="W1766" s="64"/>
      <c r="X1766" s="65"/>
      <c r="Y1766" s="66" t="str">
        <f aca="false">IF(ISERROR(VLOOKUP(T1766,'Target Margins'!A:F,5,FALSE())),"",VLOOKUP(T1766,'Target Margins'!A:F,5,FALSE()))</f>
        <v/>
      </c>
    </row>
    <row r="1767" customFormat="false" ht="13" hidden="false" customHeight="true" outlineLevel="0" collapsed="false">
      <c r="A1767" s="46"/>
      <c r="B1767" s="47"/>
      <c r="C1767" s="48"/>
      <c r="D1767" s="48"/>
      <c r="E1767" s="49"/>
      <c r="F1767" s="50"/>
      <c r="G1767" s="51"/>
      <c r="H1767" s="51"/>
      <c r="I1767" s="52"/>
      <c r="J1767" s="53"/>
      <c r="K1767" s="54" t="n">
        <f aca="false">I1767-(I1767*J1767)</f>
        <v>0</v>
      </c>
      <c r="L1767" s="54"/>
      <c r="M1767" s="55"/>
      <c r="N1767" s="56" t="n">
        <f aca="false">IF(M1767="",(K1767),(K1767/M1767))</f>
        <v>0</v>
      </c>
      <c r="O1767" s="57" t="e">
        <f aca="false">(1-(N1767/R1767))</f>
        <v>#DIV/0!</v>
      </c>
      <c r="P1767" s="58"/>
      <c r="Q1767" s="58"/>
      <c r="R1767" s="59"/>
      <c r="S1767" s="60"/>
      <c r="T1767" s="61" t="str">
        <f aca="false">IF(W1767="","",VLOOKUP(W1767,Categories!$M$155:$N$866,2,FALSE()))</f>
        <v/>
      </c>
      <c r="U1767" s="62"/>
      <c r="V1767" s="63"/>
      <c r="W1767" s="64"/>
      <c r="X1767" s="65"/>
      <c r="Y1767" s="66" t="str">
        <f aca="false">IF(ISERROR(VLOOKUP(T1767,'Target Margins'!A:F,5,FALSE())),"",VLOOKUP(T1767,'Target Margins'!A:F,5,FALSE()))</f>
        <v/>
      </c>
    </row>
    <row r="1768" customFormat="false" ht="13" hidden="false" customHeight="true" outlineLevel="0" collapsed="false">
      <c r="A1768" s="46"/>
      <c r="B1768" s="47"/>
      <c r="C1768" s="48"/>
      <c r="D1768" s="48"/>
      <c r="E1768" s="49"/>
      <c r="F1768" s="50"/>
      <c r="G1768" s="51"/>
      <c r="H1768" s="51"/>
      <c r="I1768" s="52"/>
      <c r="J1768" s="53"/>
      <c r="K1768" s="54" t="n">
        <f aca="false">I1768-(I1768*J1768)</f>
        <v>0</v>
      </c>
      <c r="L1768" s="54"/>
      <c r="M1768" s="55"/>
      <c r="N1768" s="56" t="n">
        <f aca="false">IF(M1768="",(K1768),(K1768/M1768))</f>
        <v>0</v>
      </c>
      <c r="O1768" s="57" t="e">
        <f aca="false">(1-(N1768/R1768))</f>
        <v>#DIV/0!</v>
      </c>
      <c r="P1768" s="58"/>
      <c r="Q1768" s="58"/>
      <c r="R1768" s="59"/>
      <c r="S1768" s="60"/>
      <c r="T1768" s="61" t="str">
        <f aca="false">IF(W1768="","",VLOOKUP(W1768,Categories!$M$155:$N$866,2,FALSE()))</f>
        <v/>
      </c>
      <c r="U1768" s="62"/>
      <c r="V1768" s="63"/>
      <c r="W1768" s="64"/>
      <c r="X1768" s="65"/>
      <c r="Y1768" s="66" t="str">
        <f aca="false">IF(ISERROR(VLOOKUP(T1768,'Target Margins'!A:F,5,FALSE())),"",VLOOKUP(T1768,'Target Margins'!A:F,5,FALSE()))</f>
        <v/>
      </c>
    </row>
    <row r="1769" customFormat="false" ht="13" hidden="false" customHeight="true" outlineLevel="0" collapsed="false">
      <c r="A1769" s="46"/>
      <c r="B1769" s="47"/>
      <c r="C1769" s="48"/>
      <c r="D1769" s="48"/>
      <c r="E1769" s="49"/>
      <c r="F1769" s="50"/>
      <c r="G1769" s="51"/>
      <c r="H1769" s="51"/>
      <c r="I1769" s="52"/>
      <c r="J1769" s="53"/>
      <c r="K1769" s="54" t="n">
        <f aca="false">I1769-(I1769*J1769)</f>
        <v>0</v>
      </c>
      <c r="L1769" s="54"/>
      <c r="M1769" s="55"/>
      <c r="N1769" s="56" t="n">
        <f aca="false">IF(M1769="",(K1769),(K1769/M1769))</f>
        <v>0</v>
      </c>
      <c r="O1769" s="57" t="e">
        <f aca="false">(1-(N1769/R1769))</f>
        <v>#DIV/0!</v>
      </c>
      <c r="P1769" s="58"/>
      <c r="Q1769" s="58"/>
      <c r="R1769" s="59"/>
      <c r="S1769" s="60"/>
      <c r="T1769" s="61" t="str">
        <f aca="false">IF(W1769="","",VLOOKUP(W1769,Categories!$M$155:$N$866,2,FALSE()))</f>
        <v/>
      </c>
      <c r="U1769" s="62"/>
      <c r="V1769" s="63"/>
      <c r="W1769" s="64"/>
      <c r="X1769" s="65"/>
      <c r="Y1769" s="66" t="str">
        <f aca="false">IF(ISERROR(VLOOKUP(T1769,'Target Margins'!A:F,5,FALSE())),"",VLOOKUP(T1769,'Target Margins'!A:F,5,FALSE()))</f>
        <v/>
      </c>
    </row>
    <row r="1770" customFormat="false" ht="13" hidden="false" customHeight="true" outlineLevel="0" collapsed="false">
      <c r="A1770" s="46"/>
      <c r="B1770" s="47"/>
      <c r="C1770" s="48"/>
      <c r="D1770" s="48"/>
      <c r="E1770" s="49"/>
      <c r="F1770" s="50"/>
      <c r="G1770" s="51"/>
      <c r="H1770" s="51"/>
      <c r="I1770" s="52"/>
      <c r="J1770" s="53"/>
      <c r="K1770" s="54" t="n">
        <f aca="false">I1770-(I1770*J1770)</f>
        <v>0</v>
      </c>
      <c r="L1770" s="54"/>
      <c r="M1770" s="55"/>
      <c r="N1770" s="56" t="n">
        <f aca="false">IF(M1770="",(K1770),(K1770/M1770))</f>
        <v>0</v>
      </c>
      <c r="O1770" s="57" t="e">
        <f aca="false">(1-(N1770/R1770))</f>
        <v>#DIV/0!</v>
      </c>
      <c r="P1770" s="58"/>
      <c r="Q1770" s="58"/>
      <c r="R1770" s="59"/>
      <c r="S1770" s="60"/>
      <c r="T1770" s="61" t="str">
        <f aca="false">IF(W1770="","",VLOOKUP(W1770,Categories!$M$155:$N$866,2,FALSE()))</f>
        <v/>
      </c>
      <c r="U1770" s="62"/>
      <c r="V1770" s="63"/>
      <c r="W1770" s="64"/>
      <c r="X1770" s="65"/>
      <c r="Y1770" s="66" t="str">
        <f aca="false">IF(ISERROR(VLOOKUP(T1770,'Target Margins'!A:F,5,FALSE())),"",VLOOKUP(T1770,'Target Margins'!A:F,5,FALSE()))</f>
        <v/>
      </c>
    </row>
    <row r="1771" customFormat="false" ht="13" hidden="false" customHeight="true" outlineLevel="0" collapsed="false">
      <c r="A1771" s="46"/>
      <c r="B1771" s="47"/>
      <c r="C1771" s="48"/>
      <c r="D1771" s="48"/>
      <c r="E1771" s="49"/>
      <c r="F1771" s="50"/>
      <c r="G1771" s="51"/>
      <c r="H1771" s="51"/>
      <c r="I1771" s="52"/>
      <c r="J1771" s="53"/>
      <c r="K1771" s="54" t="n">
        <f aca="false">I1771-(I1771*J1771)</f>
        <v>0</v>
      </c>
      <c r="L1771" s="54"/>
      <c r="M1771" s="55"/>
      <c r="N1771" s="56" t="n">
        <f aca="false">IF(M1771="",(K1771),(K1771/M1771))</f>
        <v>0</v>
      </c>
      <c r="O1771" s="57" t="e">
        <f aca="false">(1-(N1771/R1771))</f>
        <v>#DIV/0!</v>
      </c>
      <c r="P1771" s="58"/>
      <c r="Q1771" s="58"/>
      <c r="R1771" s="59"/>
      <c r="S1771" s="60"/>
      <c r="T1771" s="61" t="str">
        <f aca="false">IF(W1771="","",VLOOKUP(W1771,Categories!$M$155:$N$866,2,FALSE()))</f>
        <v/>
      </c>
      <c r="U1771" s="62"/>
      <c r="V1771" s="63"/>
      <c r="W1771" s="64"/>
      <c r="X1771" s="65"/>
      <c r="Y1771" s="66" t="str">
        <f aca="false">IF(ISERROR(VLOOKUP(T1771,'Target Margins'!A:F,5,FALSE())),"",VLOOKUP(T1771,'Target Margins'!A:F,5,FALSE()))</f>
        <v/>
      </c>
    </row>
    <row r="1772" customFormat="false" ht="13" hidden="false" customHeight="true" outlineLevel="0" collapsed="false">
      <c r="A1772" s="46"/>
      <c r="B1772" s="47"/>
      <c r="C1772" s="48"/>
      <c r="D1772" s="48"/>
      <c r="E1772" s="49"/>
      <c r="F1772" s="50"/>
      <c r="G1772" s="51"/>
      <c r="H1772" s="51"/>
      <c r="I1772" s="52"/>
      <c r="J1772" s="53"/>
      <c r="K1772" s="54" t="n">
        <f aca="false">I1772-(I1772*J1772)</f>
        <v>0</v>
      </c>
      <c r="L1772" s="54"/>
      <c r="M1772" s="55"/>
      <c r="N1772" s="56" t="n">
        <f aca="false">IF(M1772="",(K1772),(K1772/M1772))</f>
        <v>0</v>
      </c>
      <c r="O1772" s="57" t="e">
        <f aca="false">(1-(N1772/R1772))</f>
        <v>#DIV/0!</v>
      </c>
      <c r="P1772" s="58"/>
      <c r="Q1772" s="58"/>
      <c r="R1772" s="59"/>
      <c r="S1772" s="60"/>
      <c r="T1772" s="61" t="str">
        <f aca="false">IF(W1772="","",VLOOKUP(W1772,Categories!$M$155:$N$866,2,FALSE()))</f>
        <v/>
      </c>
      <c r="U1772" s="62"/>
      <c r="V1772" s="63"/>
      <c r="W1772" s="64"/>
      <c r="X1772" s="65"/>
      <c r="Y1772" s="66" t="str">
        <f aca="false">IF(ISERROR(VLOOKUP(T1772,'Target Margins'!A:F,5,FALSE())),"",VLOOKUP(T1772,'Target Margins'!A:F,5,FALSE()))</f>
        <v/>
      </c>
    </row>
    <row r="1773" customFormat="false" ht="13" hidden="false" customHeight="true" outlineLevel="0" collapsed="false">
      <c r="A1773" s="46"/>
      <c r="B1773" s="47"/>
      <c r="C1773" s="48"/>
      <c r="D1773" s="48"/>
      <c r="E1773" s="49"/>
      <c r="F1773" s="50"/>
      <c r="G1773" s="51"/>
      <c r="H1773" s="51"/>
      <c r="I1773" s="52"/>
      <c r="J1773" s="53"/>
      <c r="K1773" s="54" t="n">
        <f aca="false">I1773-(I1773*J1773)</f>
        <v>0</v>
      </c>
      <c r="L1773" s="54"/>
      <c r="M1773" s="55"/>
      <c r="N1773" s="56" t="n">
        <f aca="false">IF(M1773="",(K1773),(K1773/M1773))</f>
        <v>0</v>
      </c>
      <c r="O1773" s="57" t="e">
        <f aca="false">(1-(N1773/R1773))</f>
        <v>#DIV/0!</v>
      </c>
      <c r="P1773" s="58"/>
      <c r="Q1773" s="58"/>
      <c r="R1773" s="59"/>
      <c r="S1773" s="60"/>
      <c r="T1773" s="61" t="str">
        <f aca="false">IF(W1773="","",VLOOKUP(W1773,Categories!$M$155:$N$866,2,FALSE()))</f>
        <v/>
      </c>
      <c r="U1773" s="62"/>
      <c r="V1773" s="63"/>
      <c r="W1773" s="64"/>
      <c r="X1773" s="65"/>
      <c r="Y1773" s="66" t="str">
        <f aca="false">IF(ISERROR(VLOOKUP(T1773,'Target Margins'!A:F,5,FALSE())),"",VLOOKUP(T1773,'Target Margins'!A:F,5,FALSE()))</f>
        <v/>
      </c>
    </row>
    <row r="1774" customFormat="false" ht="13" hidden="false" customHeight="true" outlineLevel="0" collapsed="false">
      <c r="A1774" s="46"/>
      <c r="B1774" s="47"/>
      <c r="C1774" s="48"/>
      <c r="D1774" s="48"/>
      <c r="E1774" s="49"/>
      <c r="F1774" s="50"/>
      <c r="G1774" s="51"/>
      <c r="H1774" s="51"/>
      <c r="I1774" s="52"/>
      <c r="J1774" s="53"/>
      <c r="K1774" s="54" t="n">
        <f aca="false">I1774-(I1774*J1774)</f>
        <v>0</v>
      </c>
      <c r="L1774" s="54"/>
      <c r="M1774" s="55"/>
      <c r="N1774" s="56" t="n">
        <f aca="false">IF(M1774="",(K1774),(K1774/M1774))</f>
        <v>0</v>
      </c>
      <c r="O1774" s="57" t="e">
        <f aca="false">(1-(N1774/R1774))</f>
        <v>#DIV/0!</v>
      </c>
      <c r="P1774" s="58"/>
      <c r="Q1774" s="58"/>
      <c r="R1774" s="59"/>
      <c r="S1774" s="60"/>
      <c r="T1774" s="61" t="str">
        <f aca="false">IF(W1774="","",VLOOKUP(W1774,Categories!$M$155:$N$866,2,FALSE()))</f>
        <v/>
      </c>
      <c r="U1774" s="62"/>
      <c r="V1774" s="63"/>
      <c r="W1774" s="64"/>
      <c r="X1774" s="65"/>
      <c r="Y1774" s="66" t="str">
        <f aca="false">IF(ISERROR(VLOOKUP(T1774,'Target Margins'!A:F,5,FALSE())),"",VLOOKUP(T1774,'Target Margins'!A:F,5,FALSE()))</f>
        <v/>
      </c>
    </row>
    <row r="1775" customFormat="false" ht="13" hidden="false" customHeight="true" outlineLevel="0" collapsed="false">
      <c r="A1775" s="46"/>
      <c r="B1775" s="47"/>
      <c r="C1775" s="48"/>
      <c r="D1775" s="48"/>
      <c r="E1775" s="49"/>
      <c r="F1775" s="50"/>
      <c r="G1775" s="51"/>
      <c r="H1775" s="51"/>
      <c r="I1775" s="52"/>
      <c r="J1775" s="53"/>
      <c r="K1775" s="54" t="n">
        <f aca="false">I1775-(I1775*J1775)</f>
        <v>0</v>
      </c>
      <c r="L1775" s="54"/>
      <c r="M1775" s="55"/>
      <c r="N1775" s="56" t="n">
        <f aca="false">IF(M1775="",(K1775),(K1775/M1775))</f>
        <v>0</v>
      </c>
      <c r="O1775" s="57" t="e">
        <f aca="false">(1-(N1775/R1775))</f>
        <v>#DIV/0!</v>
      </c>
      <c r="P1775" s="58"/>
      <c r="Q1775" s="58"/>
      <c r="R1775" s="59"/>
      <c r="S1775" s="60"/>
      <c r="T1775" s="61" t="str">
        <f aca="false">IF(W1775="","",VLOOKUP(W1775,Categories!$M$155:$N$866,2,FALSE()))</f>
        <v/>
      </c>
      <c r="U1775" s="62"/>
      <c r="V1775" s="63"/>
      <c r="W1775" s="64"/>
      <c r="X1775" s="65"/>
      <c r="Y1775" s="66" t="str">
        <f aca="false">IF(ISERROR(VLOOKUP(T1775,'Target Margins'!A:F,5,FALSE())),"",VLOOKUP(T1775,'Target Margins'!A:F,5,FALSE()))</f>
        <v/>
      </c>
    </row>
    <row r="1776" customFormat="false" ht="13" hidden="false" customHeight="true" outlineLevel="0" collapsed="false">
      <c r="A1776" s="46"/>
      <c r="B1776" s="47"/>
      <c r="C1776" s="48"/>
      <c r="D1776" s="48"/>
      <c r="E1776" s="49"/>
      <c r="F1776" s="50"/>
      <c r="G1776" s="51"/>
      <c r="H1776" s="51"/>
      <c r="I1776" s="52"/>
      <c r="J1776" s="53"/>
      <c r="K1776" s="54" t="n">
        <f aca="false">I1776-(I1776*J1776)</f>
        <v>0</v>
      </c>
      <c r="L1776" s="54"/>
      <c r="M1776" s="55"/>
      <c r="N1776" s="56" t="n">
        <f aca="false">IF(M1776="",(K1776),(K1776/M1776))</f>
        <v>0</v>
      </c>
      <c r="O1776" s="57" t="e">
        <f aca="false">(1-(N1776/R1776))</f>
        <v>#DIV/0!</v>
      </c>
      <c r="P1776" s="58"/>
      <c r="Q1776" s="58"/>
      <c r="R1776" s="59"/>
      <c r="S1776" s="60"/>
      <c r="T1776" s="61" t="str">
        <f aca="false">IF(W1776="","",VLOOKUP(W1776,Categories!$M$155:$N$866,2,FALSE()))</f>
        <v/>
      </c>
      <c r="U1776" s="62"/>
      <c r="V1776" s="63"/>
      <c r="W1776" s="64"/>
      <c r="X1776" s="65"/>
      <c r="Y1776" s="66" t="str">
        <f aca="false">IF(ISERROR(VLOOKUP(T1776,'Target Margins'!A:F,5,FALSE())),"",VLOOKUP(T1776,'Target Margins'!A:F,5,FALSE()))</f>
        <v/>
      </c>
    </row>
    <row r="1777" customFormat="false" ht="13" hidden="false" customHeight="true" outlineLevel="0" collapsed="false">
      <c r="A1777" s="46"/>
      <c r="B1777" s="47"/>
      <c r="C1777" s="48"/>
      <c r="D1777" s="48"/>
      <c r="E1777" s="49"/>
      <c r="F1777" s="50"/>
      <c r="G1777" s="51"/>
      <c r="H1777" s="51"/>
      <c r="I1777" s="52"/>
      <c r="J1777" s="53"/>
      <c r="K1777" s="54" t="n">
        <f aca="false">I1777-(I1777*J1777)</f>
        <v>0</v>
      </c>
      <c r="L1777" s="54"/>
      <c r="M1777" s="55"/>
      <c r="N1777" s="56" t="n">
        <f aca="false">IF(M1777="",(K1777),(K1777/M1777))</f>
        <v>0</v>
      </c>
      <c r="O1777" s="57" t="e">
        <f aca="false">(1-(N1777/R1777))</f>
        <v>#DIV/0!</v>
      </c>
      <c r="P1777" s="58"/>
      <c r="Q1777" s="58"/>
      <c r="R1777" s="59"/>
      <c r="S1777" s="60"/>
      <c r="T1777" s="61" t="str">
        <f aca="false">IF(W1777="","",VLOOKUP(W1777,Categories!$M$155:$N$866,2,FALSE()))</f>
        <v/>
      </c>
      <c r="U1777" s="62"/>
      <c r="V1777" s="63"/>
      <c r="W1777" s="64"/>
      <c r="X1777" s="65"/>
      <c r="Y1777" s="66" t="str">
        <f aca="false">IF(ISERROR(VLOOKUP(T1777,'Target Margins'!A:F,5,FALSE())),"",VLOOKUP(T1777,'Target Margins'!A:F,5,FALSE()))</f>
        <v/>
      </c>
    </row>
    <row r="1778" customFormat="false" ht="13" hidden="false" customHeight="true" outlineLevel="0" collapsed="false">
      <c r="A1778" s="46"/>
      <c r="B1778" s="47"/>
      <c r="C1778" s="48"/>
      <c r="D1778" s="48"/>
      <c r="E1778" s="49"/>
      <c r="F1778" s="50"/>
      <c r="G1778" s="51"/>
      <c r="H1778" s="51"/>
      <c r="I1778" s="52"/>
      <c r="J1778" s="53"/>
      <c r="K1778" s="54" t="n">
        <f aca="false">I1778-(I1778*J1778)</f>
        <v>0</v>
      </c>
      <c r="L1778" s="54"/>
      <c r="M1778" s="55"/>
      <c r="N1778" s="56" t="n">
        <f aca="false">IF(M1778="",(K1778),(K1778/M1778))</f>
        <v>0</v>
      </c>
      <c r="O1778" s="57" t="e">
        <f aca="false">(1-(N1778/R1778))</f>
        <v>#DIV/0!</v>
      </c>
      <c r="P1778" s="58"/>
      <c r="Q1778" s="58"/>
      <c r="R1778" s="59"/>
      <c r="S1778" s="60"/>
      <c r="T1778" s="61" t="str">
        <f aca="false">IF(W1778="","",VLOOKUP(W1778,Categories!$M$155:$N$866,2,FALSE()))</f>
        <v/>
      </c>
      <c r="U1778" s="62"/>
      <c r="V1778" s="63"/>
      <c r="W1778" s="64"/>
      <c r="X1778" s="65"/>
      <c r="Y1778" s="66" t="str">
        <f aca="false">IF(ISERROR(VLOOKUP(T1778,'Target Margins'!A:F,5,FALSE())),"",VLOOKUP(T1778,'Target Margins'!A:F,5,FALSE()))</f>
        <v/>
      </c>
    </row>
    <row r="1779" customFormat="false" ht="13" hidden="false" customHeight="true" outlineLevel="0" collapsed="false">
      <c r="A1779" s="46"/>
      <c r="B1779" s="47"/>
      <c r="C1779" s="48"/>
      <c r="D1779" s="48"/>
      <c r="E1779" s="49"/>
      <c r="F1779" s="50"/>
      <c r="G1779" s="51"/>
      <c r="H1779" s="51"/>
      <c r="I1779" s="52"/>
      <c r="J1779" s="53"/>
      <c r="K1779" s="54" t="n">
        <f aca="false">I1779-(I1779*J1779)</f>
        <v>0</v>
      </c>
      <c r="L1779" s="54"/>
      <c r="M1779" s="55"/>
      <c r="N1779" s="56" t="n">
        <f aca="false">IF(M1779="",(K1779),(K1779/M1779))</f>
        <v>0</v>
      </c>
      <c r="O1779" s="57" t="e">
        <f aca="false">(1-(N1779/R1779))</f>
        <v>#DIV/0!</v>
      </c>
      <c r="P1779" s="58"/>
      <c r="Q1779" s="58"/>
      <c r="R1779" s="59"/>
      <c r="S1779" s="60"/>
      <c r="T1779" s="61" t="str">
        <f aca="false">IF(W1779="","",VLOOKUP(W1779,Categories!$M$155:$N$866,2,FALSE()))</f>
        <v/>
      </c>
      <c r="U1779" s="62"/>
      <c r="V1779" s="63"/>
      <c r="W1779" s="64"/>
      <c r="X1779" s="65"/>
      <c r="Y1779" s="66" t="str">
        <f aca="false">IF(ISERROR(VLOOKUP(T1779,'Target Margins'!A:F,5,FALSE())),"",VLOOKUP(T1779,'Target Margins'!A:F,5,FALSE()))</f>
        <v/>
      </c>
    </row>
    <row r="1780" customFormat="false" ht="13" hidden="false" customHeight="true" outlineLevel="0" collapsed="false">
      <c r="A1780" s="46"/>
      <c r="B1780" s="47"/>
      <c r="C1780" s="48"/>
      <c r="D1780" s="48"/>
      <c r="E1780" s="49"/>
      <c r="F1780" s="50"/>
      <c r="G1780" s="51"/>
      <c r="H1780" s="51"/>
      <c r="I1780" s="52"/>
      <c r="J1780" s="53"/>
      <c r="K1780" s="54" t="n">
        <f aca="false">I1780-(I1780*J1780)</f>
        <v>0</v>
      </c>
      <c r="L1780" s="54"/>
      <c r="M1780" s="55"/>
      <c r="N1780" s="56" t="n">
        <f aca="false">IF(M1780="",(K1780),(K1780/M1780))</f>
        <v>0</v>
      </c>
      <c r="O1780" s="57" t="e">
        <f aca="false">(1-(N1780/R1780))</f>
        <v>#DIV/0!</v>
      </c>
      <c r="P1780" s="58"/>
      <c r="Q1780" s="58"/>
      <c r="R1780" s="59"/>
      <c r="S1780" s="60"/>
      <c r="T1780" s="61" t="str">
        <f aca="false">IF(W1780="","",VLOOKUP(W1780,Categories!$M$155:$N$866,2,FALSE()))</f>
        <v/>
      </c>
      <c r="U1780" s="62"/>
      <c r="V1780" s="63"/>
      <c r="W1780" s="64"/>
      <c r="X1780" s="65"/>
      <c r="Y1780" s="66" t="str">
        <f aca="false">IF(ISERROR(VLOOKUP(T1780,'Target Margins'!A:F,5,FALSE())),"",VLOOKUP(T1780,'Target Margins'!A:F,5,FALSE()))</f>
        <v/>
      </c>
    </row>
    <row r="1781" customFormat="false" ht="13" hidden="false" customHeight="true" outlineLevel="0" collapsed="false">
      <c r="A1781" s="46"/>
      <c r="B1781" s="47"/>
      <c r="C1781" s="48"/>
      <c r="D1781" s="48"/>
      <c r="E1781" s="49"/>
      <c r="F1781" s="50"/>
      <c r="G1781" s="51"/>
      <c r="H1781" s="51"/>
      <c r="I1781" s="52"/>
      <c r="J1781" s="53"/>
      <c r="K1781" s="54" t="n">
        <f aca="false">I1781-(I1781*J1781)</f>
        <v>0</v>
      </c>
      <c r="L1781" s="54"/>
      <c r="M1781" s="55"/>
      <c r="N1781" s="56" t="n">
        <f aca="false">IF(M1781="",(K1781),(K1781/M1781))</f>
        <v>0</v>
      </c>
      <c r="O1781" s="57" t="e">
        <f aca="false">(1-(N1781/R1781))</f>
        <v>#DIV/0!</v>
      </c>
      <c r="P1781" s="58"/>
      <c r="Q1781" s="58"/>
      <c r="R1781" s="59"/>
      <c r="S1781" s="60"/>
      <c r="T1781" s="61" t="str">
        <f aca="false">IF(W1781="","",VLOOKUP(W1781,Categories!$M$155:$N$866,2,FALSE()))</f>
        <v/>
      </c>
      <c r="U1781" s="62"/>
      <c r="V1781" s="63"/>
      <c r="W1781" s="64"/>
      <c r="X1781" s="65"/>
      <c r="Y1781" s="66" t="str">
        <f aca="false">IF(ISERROR(VLOOKUP(T1781,'Target Margins'!A:F,5,FALSE())),"",VLOOKUP(T1781,'Target Margins'!A:F,5,FALSE()))</f>
        <v/>
      </c>
    </row>
    <row r="1782" customFormat="false" ht="13" hidden="false" customHeight="true" outlineLevel="0" collapsed="false">
      <c r="A1782" s="46"/>
      <c r="B1782" s="47"/>
      <c r="C1782" s="48"/>
      <c r="D1782" s="48"/>
      <c r="E1782" s="49"/>
      <c r="F1782" s="50"/>
      <c r="G1782" s="51"/>
      <c r="H1782" s="51"/>
      <c r="I1782" s="52"/>
      <c r="J1782" s="53"/>
      <c r="K1782" s="54" t="n">
        <f aca="false">I1782-(I1782*J1782)</f>
        <v>0</v>
      </c>
      <c r="L1782" s="54"/>
      <c r="M1782" s="55"/>
      <c r="N1782" s="56" t="n">
        <f aca="false">IF(M1782="",(K1782),(K1782/M1782))</f>
        <v>0</v>
      </c>
      <c r="O1782" s="57" t="e">
        <f aca="false">(1-(N1782/R1782))</f>
        <v>#DIV/0!</v>
      </c>
      <c r="P1782" s="58"/>
      <c r="Q1782" s="58"/>
      <c r="R1782" s="59"/>
      <c r="S1782" s="60"/>
      <c r="T1782" s="61" t="str">
        <f aca="false">IF(W1782="","",VLOOKUP(W1782,Categories!$M$155:$N$866,2,FALSE()))</f>
        <v/>
      </c>
      <c r="U1782" s="62"/>
      <c r="V1782" s="63"/>
      <c r="W1782" s="64"/>
      <c r="X1782" s="65"/>
      <c r="Y1782" s="66" t="str">
        <f aca="false">IF(ISERROR(VLOOKUP(T1782,'Target Margins'!A:F,5,FALSE())),"",VLOOKUP(T1782,'Target Margins'!A:F,5,FALSE()))</f>
        <v/>
      </c>
    </row>
    <row r="1783" customFormat="false" ht="13" hidden="false" customHeight="true" outlineLevel="0" collapsed="false">
      <c r="A1783" s="46"/>
      <c r="B1783" s="47"/>
      <c r="C1783" s="48"/>
      <c r="D1783" s="48"/>
      <c r="E1783" s="49"/>
      <c r="F1783" s="50"/>
      <c r="G1783" s="51"/>
      <c r="H1783" s="51"/>
      <c r="I1783" s="52"/>
      <c r="J1783" s="53"/>
      <c r="K1783" s="54" t="n">
        <f aca="false">I1783-(I1783*J1783)</f>
        <v>0</v>
      </c>
      <c r="L1783" s="54"/>
      <c r="M1783" s="55"/>
      <c r="N1783" s="56" t="n">
        <f aca="false">IF(M1783="",(K1783),(K1783/M1783))</f>
        <v>0</v>
      </c>
      <c r="O1783" s="57" t="e">
        <f aca="false">(1-(N1783/R1783))</f>
        <v>#DIV/0!</v>
      </c>
      <c r="P1783" s="58"/>
      <c r="Q1783" s="58"/>
      <c r="R1783" s="59"/>
      <c r="S1783" s="60"/>
      <c r="T1783" s="61" t="str">
        <f aca="false">IF(W1783="","",VLOOKUP(W1783,Categories!$M$155:$N$866,2,FALSE()))</f>
        <v/>
      </c>
      <c r="U1783" s="62"/>
      <c r="V1783" s="63"/>
      <c r="W1783" s="64"/>
      <c r="X1783" s="65"/>
      <c r="Y1783" s="66" t="str">
        <f aca="false">IF(ISERROR(VLOOKUP(T1783,'Target Margins'!A:F,5,FALSE())),"",VLOOKUP(T1783,'Target Margins'!A:F,5,FALSE()))</f>
        <v/>
      </c>
    </row>
    <row r="1784" customFormat="false" ht="13" hidden="false" customHeight="true" outlineLevel="0" collapsed="false">
      <c r="A1784" s="46"/>
      <c r="B1784" s="47"/>
      <c r="C1784" s="48"/>
      <c r="D1784" s="48"/>
      <c r="E1784" s="49"/>
      <c r="F1784" s="50"/>
      <c r="G1784" s="51"/>
      <c r="H1784" s="51"/>
      <c r="I1784" s="52"/>
      <c r="J1784" s="53"/>
      <c r="K1784" s="54" t="n">
        <f aca="false">I1784-(I1784*J1784)</f>
        <v>0</v>
      </c>
      <c r="L1784" s="54"/>
      <c r="M1784" s="55"/>
      <c r="N1784" s="56" t="n">
        <f aca="false">IF(M1784="",(K1784),(K1784/M1784))</f>
        <v>0</v>
      </c>
      <c r="O1784" s="57" t="e">
        <f aca="false">(1-(N1784/R1784))</f>
        <v>#DIV/0!</v>
      </c>
      <c r="P1784" s="58"/>
      <c r="Q1784" s="58"/>
      <c r="R1784" s="59"/>
      <c r="S1784" s="60"/>
      <c r="T1784" s="61" t="str">
        <f aca="false">IF(W1784="","",VLOOKUP(W1784,Categories!$M$155:$N$866,2,FALSE()))</f>
        <v/>
      </c>
      <c r="U1784" s="62"/>
      <c r="V1784" s="63"/>
      <c r="W1784" s="64"/>
      <c r="X1784" s="65"/>
      <c r="Y1784" s="66" t="str">
        <f aca="false">IF(ISERROR(VLOOKUP(T1784,'Target Margins'!A:F,5,FALSE())),"",VLOOKUP(T1784,'Target Margins'!A:F,5,FALSE()))</f>
        <v/>
      </c>
    </row>
    <row r="1785" customFormat="false" ht="13" hidden="false" customHeight="true" outlineLevel="0" collapsed="false">
      <c r="A1785" s="46"/>
      <c r="B1785" s="47"/>
      <c r="C1785" s="48"/>
      <c r="D1785" s="48"/>
      <c r="E1785" s="49"/>
      <c r="F1785" s="50"/>
      <c r="G1785" s="51"/>
      <c r="H1785" s="51"/>
      <c r="I1785" s="52"/>
      <c r="J1785" s="53"/>
      <c r="K1785" s="54" t="n">
        <f aca="false">I1785-(I1785*J1785)</f>
        <v>0</v>
      </c>
      <c r="L1785" s="54"/>
      <c r="M1785" s="55"/>
      <c r="N1785" s="56" t="n">
        <f aca="false">IF(M1785="",(K1785),(K1785/M1785))</f>
        <v>0</v>
      </c>
      <c r="O1785" s="57" t="e">
        <f aca="false">(1-(N1785/R1785))</f>
        <v>#DIV/0!</v>
      </c>
      <c r="P1785" s="58"/>
      <c r="Q1785" s="58"/>
      <c r="R1785" s="59"/>
      <c r="S1785" s="60"/>
      <c r="T1785" s="61" t="str">
        <f aca="false">IF(W1785="","",VLOOKUP(W1785,Categories!$M$155:$N$866,2,FALSE()))</f>
        <v/>
      </c>
      <c r="U1785" s="62"/>
      <c r="V1785" s="63"/>
      <c r="W1785" s="64"/>
      <c r="X1785" s="65"/>
      <c r="Y1785" s="66" t="str">
        <f aca="false">IF(ISERROR(VLOOKUP(T1785,'Target Margins'!A:F,5,FALSE())),"",VLOOKUP(T1785,'Target Margins'!A:F,5,FALSE()))</f>
        <v/>
      </c>
    </row>
    <row r="1786" customFormat="false" ht="13" hidden="false" customHeight="true" outlineLevel="0" collapsed="false">
      <c r="A1786" s="46"/>
      <c r="B1786" s="47"/>
      <c r="C1786" s="48"/>
      <c r="D1786" s="48"/>
      <c r="E1786" s="49"/>
      <c r="F1786" s="50"/>
      <c r="G1786" s="51"/>
      <c r="H1786" s="51"/>
      <c r="I1786" s="52"/>
      <c r="J1786" s="53"/>
      <c r="K1786" s="54" t="n">
        <f aca="false">I1786-(I1786*J1786)</f>
        <v>0</v>
      </c>
      <c r="L1786" s="54"/>
      <c r="M1786" s="55"/>
      <c r="N1786" s="56" t="n">
        <f aca="false">IF(M1786="",(K1786),(K1786/M1786))</f>
        <v>0</v>
      </c>
      <c r="O1786" s="57" t="e">
        <f aca="false">(1-(N1786/R1786))</f>
        <v>#DIV/0!</v>
      </c>
      <c r="P1786" s="58"/>
      <c r="Q1786" s="58"/>
      <c r="R1786" s="59"/>
      <c r="S1786" s="60"/>
      <c r="T1786" s="61" t="str">
        <f aca="false">IF(W1786="","",VLOOKUP(W1786,Categories!$M$155:$N$866,2,FALSE()))</f>
        <v/>
      </c>
      <c r="U1786" s="62"/>
      <c r="V1786" s="63"/>
      <c r="W1786" s="64"/>
      <c r="X1786" s="65"/>
      <c r="Y1786" s="66" t="str">
        <f aca="false">IF(ISERROR(VLOOKUP(T1786,'Target Margins'!A:F,5,FALSE())),"",VLOOKUP(T1786,'Target Margins'!A:F,5,FALSE()))</f>
        <v/>
      </c>
    </row>
    <row r="1787" customFormat="false" ht="13" hidden="false" customHeight="true" outlineLevel="0" collapsed="false">
      <c r="A1787" s="46"/>
      <c r="B1787" s="47"/>
      <c r="C1787" s="48"/>
      <c r="D1787" s="48"/>
      <c r="E1787" s="49"/>
      <c r="F1787" s="50"/>
      <c r="G1787" s="51"/>
      <c r="H1787" s="51"/>
      <c r="I1787" s="52"/>
      <c r="J1787" s="53"/>
      <c r="K1787" s="54" t="n">
        <f aca="false">I1787-(I1787*J1787)</f>
        <v>0</v>
      </c>
      <c r="L1787" s="54"/>
      <c r="M1787" s="55"/>
      <c r="N1787" s="56" t="n">
        <f aca="false">IF(M1787="",(K1787),(K1787/M1787))</f>
        <v>0</v>
      </c>
      <c r="O1787" s="57" t="e">
        <f aca="false">(1-(N1787/R1787))</f>
        <v>#DIV/0!</v>
      </c>
      <c r="P1787" s="58"/>
      <c r="Q1787" s="58"/>
      <c r="R1787" s="59"/>
      <c r="S1787" s="60"/>
      <c r="T1787" s="61" t="str">
        <f aca="false">IF(W1787="","",VLOOKUP(W1787,Categories!$M$155:$N$866,2,FALSE()))</f>
        <v/>
      </c>
      <c r="U1787" s="62"/>
      <c r="V1787" s="63"/>
      <c r="W1787" s="64"/>
      <c r="X1787" s="65"/>
      <c r="Y1787" s="66" t="str">
        <f aca="false">IF(ISERROR(VLOOKUP(T1787,'Target Margins'!A:F,5,FALSE())),"",VLOOKUP(T1787,'Target Margins'!A:F,5,FALSE()))</f>
        <v/>
      </c>
    </row>
    <row r="1788" customFormat="false" ht="13" hidden="false" customHeight="true" outlineLevel="0" collapsed="false">
      <c r="A1788" s="46"/>
      <c r="B1788" s="47"/>
      <c r="C1788" s="48"/>
      <c r="D1788" s="48"/>
      <c r="E1788" s="49"/>
      <c r="F1788" s="50"/>
      <c r="G1788" s="51"/>
      <c r="H1788" s="51"/>
      <c r="I1788" s="52"/>
      <c r="J1788" s="53"/>
      <c r="K1788" s="54" t="n">
        <f aca="false">I1788-(I1788*J1788)</f>
        <v>0</v>
      </c>
      <c r="L1788" s="54"/>
      <c r="M1788" s="55"/>
      <c r="N1788" s="56" t="n">
        <f aca="false">IF(M1788="",(K1788),(K1788/M1788))</f>
        <v>0</v>
      </c>
      <c r="O1788" s="57" t="e">
        <f aca="false">(1-(N1788/R1788))</f>
        <v>#DIV/0!</v>
      </c>
      <c r="P1788" s="58"/>
      <c r="Q1788" s="58"/>
      <c r="R1788" s="59"/>
      <c r="S1788" s="60"/>
      <c r="T1788" s="61" t="str">
        <f aca="false">IF(W1788="","",VLOOKUP(W1788,Categories!$M$155:$N$866,2,FALSE()))</f>
        <v/>
      </c>
      <c r="U1788" s="62"/>
      <c r="V1788" s="63"/>
      <c r="W1788" s="64"/>
      <c r="X1788" s="65"/>
      <c r="Y1788" s="66" t="str">
        <f aca="false">IF(ISERROR(VLOOKUP(T1788,'Target Margins'!A:F,5,FALSE())),"",VLOOKUP(T1788,'Target Margins'!A:F,5,FALSE()))</f>
        <v/>
      </c>
    </row>
    <row r="1789" customFormat="false" ht="13" hidden="false" customHeight="true" outlineLevel="0" collapsed="false">
      <c r="A1789" s="46"/>
      <c r="B1789" s="47"/>
      <c r="C1789" s="48"/>
      <c r="D1789" s="48"/>
      <c r="E1789" s="49"/>
      <c r="F1789" s="50"/>
      <c r="G1789" s="51"/>
      <c r="H1789" s="51"/>
      <c r="I1789" s="52"/>
      <c r="J1789" s="53"/>
      <c r="K1789" s="54" t="n">
        <f aca="false">I1789-(I1789*J1789)</f>
        <v>0</v>
      </c>
      <c r="L1789" s="54"/>
      <c r="M1789" s="55"/>
      <c r="N1789" s="56" t="n">
        <f aca="false">IF(M1789="",(K1789),(K1789/M1789))</f>
        <v>0</v>
      </c>
      <c r="O1789" s="57" t="e">
        <f aca="false">(1-(N1789/R1789))</f>
        <v>#DIV/0!</v>
      </c>
      <c r="P1789" s="58"/>
      <c r="Q1789" s="58"/>
      <c r="R1789" s="59"/>
      <c r="S1789" s="60"/>
      <c r="T1789" s="61" t="str">
        <f aca="false">IF(W1789="","",VLOOKUP(W1789,Categories!$M$155:$N$866,2,FALSE()))</f>
        <v/>
      </c>
      <c r="U1789" s="62"/>
      <c r="V1789" s="63"/>
      <c r="W1789" s="64"/>
      <c r="X1789" s="65"/>
      <c r="Y1789" s="66" t="str">
        <f aca="false">IF(ISERROR(VLOOKUP(T1789,'Target Margins'!A:F,5,FALSE())),"",VLOOKUP(T1789,'Target Margins'!A:F,5,FALSE()))</f>
        <v/>
      </c>
    </row>
    <row r="1790" customFormat="false" ht="13" hidden="false" customHeight="true" outlineLevel="0" collapsed="false">
      <c r="A1790" s="46"/>
      <c r="B1790" s="47"/>
      <c r="C1790" s="48"/>
      <c r="D1790" s="48"/>
      <c r="E1790" s="49"/>
      <c r="F1790" s="50"/>
      <c r="G1790" s="51"/>
      <c r="H1790" s="51"/>
      <c r="I1790" s="52"/>
      <c r="J1790" s="53"/>
      <c r="K1790" s="54" t="n">
        <f aca="false">I1790-(I1790*J1790)</f>
        <v>0</v>
      </c>
      <c r="L1790" s="54"/>
      <c r="M1790" s="55"/>
      <c r="N1790" s="56" t="n">
        <f aca="false">IF(M1790="",(K1790),(K1790/M1790))</f>
        <v>0</v>
      </c>
      <c r="O1790" s="57" t="e">
        <f aca="false">(1-(N1790/R1790))</f>
        <v>#DIV/0!</v>
      </c>
      <c r="P1790" s="58"/>
      <c r="Q1790" s="58"/>
      <c r="R1790" s="59"/>
      <c r="S1790" s="60"/>
      <c r="T1790" s="61" t="str">
        <f aca="false">IF(W1790="","",VLOOKUP(W1790,Categories!$M$155:$N$866,2,FALSE()))</f>
        <v/>
      </c>
      <c r="U1790" s="62"/>
      <c r="V1790" s="63"/>
      <c r="W1790" s="64"/>
      <c r="X1790" s="65"/>
      <c r="Y1790" s="66" t="str">
        <f aca="false">IF(ISERROR(VLOOKUP(T1790,'Target Margins'!A:F,5,FALSE())),"",VLOOKUP(T1790,'Target Margins'!A:F,5,FALSE()))</f>
        <v/>
      </c>
    </row>
    <row r="1791" customFormat="false" ht="13" hidden="false" customHeight="true" outlineLevel="0" collapsed="false">
      <c r="A1791" s="46"/>
      <c r="B1791" s="47"/>
      <c r="C1791" s="48"/>
      <c r="D1791" s="48"/>
      <c r="E1791" s="49"/>
      <c r="F1791" s="50"/>
      <c r="G1791" s="51"/>
      <c r="H1791" s="51"/>
      <c r="I1791" s="52"/>
      <c r="J1791" s="53"/>
      <c r="K1791" s="54" t="n">
        <f aca="false">I1791-(I1791*J1791)</f>
        <v>0</v>
      </c>
      <c r="L1791" s="54"/>
      <c r="M1791" s="55"/>
      <c r="N1791" s="56" t="n">
        <f aca="false">IF(M1791="",(K1791),(K1791/M1791))</f>
        <v>0</v>
      </c>
      <c r="O1791" s="57" t="e">
        <f aca="false">(1-(N1791/R1791))</f>
        <v>#DIV/0!</v>
      </c>
      <c r="P1791" s="58"/>
      <c r="Q1791" s="58"/>
      <c r="R1791" s="59"/>
      <c r="S1791" s="60"/>
      <c r="T1791" s="61" t="str">
        <f aca="false">IF(W1791="","",VLOOKUP(W1791,Categories!$M$155:$N$866,2,FALSE()))</f>
        <v/>
      </c>
      <c r="U1791" s="62"/>
      <c r="V1791" s="63"/>
      <c r="W1791" s="64"/>
      <c r="X1791" s="65"/>
      <c r="Y1791" s="66" t="str">
        <f aca="false">IF(ISERROR(VLOOKUP(T1791,'Target Margins'!A:F,5,FALSE())),"",VLOOKUP(T1791,'Target Margins'!A:F,5,FALSE()))</f>
        <v/>
      </c>
    </row>
    <row r="1792" customFormat="false" ht="13" hidden="false" customHeight="true" outlineLevel="0" collapsed="false">
      <c r="A1792" s="46"/>
      <c r="B1792" s="47"/>
      <c r="C1792" s="48"/>
      <c r="D1792" s="48"/>
      <c r="E1792" s="49"/>
      <c r="F1792" s="50"/>
      <c r="G1792" s="51"/>
      <c r="H1792" s="51"/>
      <c r="I1792" s="52"/>
      <c r="J1792" s="53"/>
      <c r="K1792" s="54" t="n">
        <f aca="false">I1792-(I1792*J1792)</f>
        <v>0</v>
      </c>
      <c r="L1792" s="54"/>
      <c r="M1792" s="55"/>
      <c r="N1792" s="56" t="n">
        <f aca="false">IF(M1792="",(K1792),(K1792/M1792))</f>
        <v>0</v>
      </c>
      <c r="O1792" s="57" t="e">
        <f aca="false">(1-(N1792/R1792))</f>
        <v>#DIV/0!</v>
      </c>
      <c r="P1792" s="58"/>
      <c r="Q1792" s="58"/>
      <c r="R1792" s="59"/>
      <c r="S1792" s="60"/>
      <c r="T1792" s="61" t="str">
        <f aca="false">IF(W1792="","",VLOOKUP(W1792,Categories!$M$155:$N$866,2,FALSE()))</f>
        <v/>
      </c>
      <c r="U1792" s="62"/>
      <c r="V1792" s="63"/>
      <c r="W1792" s="64"/>
      <c r="X1792" s="65"/>
      <c r="Y1792" s="66" t="str">
        <f aca="false">IF(ISERROR(VLOOKUP(T1792,'Target Margins'!A:F,5,FALSE())),"",VLOOKUP(T1792,'Target Margins'!A:F,5,FALSE()))</f>
        <v/>
      </c>
    </row>
    <row r="1793" customFormat="false" ht="13" hidden="false" customHeight="true" outlineLevel="0" collapsed="false">
      <c r="A1793" s="46"/>
      <c r="B1793" s="47"/>
      <c r="C1793" s="48"/>
      <c r="D1793" s="48"/>
      <c r="E1793" s="49"/>
      <c r="F1793" s="50"/>
      <c r="G1793" s="51"/>
      <c r="H1793" s="51"/>
      <c r="I1793" s="52"/>
      <c r="J1793" s="53"/>
      <c r="K1793" s="54" t="n">
        <f aca="false">I1793-(I1793*J1793)</f>
        <v>0</v>
      </c>
      <c r="L1793" s="54"/>
      <c r="M1793" s="55"/>
      <c r="N1793" s="56" t="n">
        <f aca="false">IF(M1793="",(K1793),(K1793/M1793))</f>
        <v>0</v>
      </c>
      <c r="O1793" s="57" t="e">
        <f aca="false">(1-(N1793/R1793))</f>
        <v>#DIV/0!</v>
      </c>
      <c r="P1793" s="58"/>
      <c r="Q1793" s="58"/>
      <c r="R1793" s="59"/>
      <c r="S1793" s="60"/>
      <c r="T1793" s="61" t="str">
        <f aca="false">IF(W1793="","",VLOOKUP(W1793,Categories!$M$155:$N$866,2,FALSE()))</f>
        <v/>
      </c>
      <c r="U1793" s="62"/>
      <c r="V1793" s="63"/>
      <c r="W1793" s="64"/>
      <c r="X1793" s="65"/>
      <c r="Y1793" s="66" t="str">
        <f aca="false">IF(ISERROR(VLOOKUP(T1793,'Target Margins'!A:F,5,FALSE())),"",VLOOKUP(T1793,'Target Margins'!A:F,5,FALSE()))</f>
        <v/>
      </c>
    </row>
    <row r="1794" customFormat="false" ht="13" hidden="false" customHeight="true" outlineLevel="0" collapsed="false">
      <c r="A1794" s="46"/>
      <c r="B1794" s="47"/>
      <c r="C1794" s="48"/>
      <c r="D1794" s="48"/>
      <c r="E1794" s="49"/>
      <c r="F1794" s="50"/>
      <c r="G1794" s="51"/>
      <c r="H1794" s="51"/>
      <c r="I1794" s="52"/>
      <c r="J1794" s="53"/>
      <c r="K1794" s="54" t="n">
        <f aca="false">I1794-(I1794*J1794)</f>
        <v>0</v>
      </c>
      <c r="L1794" s="54"/>
      <c r="M1794" s="55"/>
      <c r="N1794" s="56" t="n">
        <f aca="false">IF(M1794="",(K1794),(K1794/M1794))</f>
        <v>0</v>
      </c>
      <c r="O1794" s="57" t="e">
        <f aca="false">(1-(N1794/R1794))</f>
        <v>#DIV/0!</v>
      </c>
      <c r="P1794" s="58"/>
      <c r="Q1794" s="58"/>
      <c r="R1794" s="59"/>
      <c r="S1794" s="60"/>
      <c r="T1794" s="61" t="str">
        <f aca="false">IF(W1794="","",VLOOKUP(W1794,Categories!$M$155:$N$866,2,FALSE()))</f>
        <v/>
      </c>
      <c r="U1794" s="62"/>
      <c r="V1794" s="63"/>
      <c r="W1794" s="64"/>
      <c r="X1794" s="65"/>
      <c r="Y1794" s="66" t="str">
        <f aca="false">IF(ISERROR(VLOOKUP(T1794,'Target Margins'!A:F,5,FALSE())),"",VLOOKUP(T1794,'Target Margins'!A:F,5,FALSE()))</f>
        <v/>
      </c>
    </row>
    <row r="1795" customFormat="false" ht="13" hidden="false" customHeight="true" outlineLevel="0" collapsed="false">
      <c r="A1795" s="46"/>
      <c r="B1795" s="47"/>
      <c r="C1795" s="48"/>
      <c r="D1795" s="48"/>
      <c r="E1795" s="49"/>
      <c r="F1795" s="50"/>
      <c r="G1795" s="51"/>
      <c r="H1795" s="51"/>
      <c r="I1795" s="52"/>
      <c r="J1795" s="53"/>
      <c r="K1795" s="54" t="n">
        <f aca="false">I1795-(I1795*J1795)</f>
        <v>0</v>
      </c>
      <c r="L1795" s="54"/>
      <c r="M1795" s="55"/>
      <c r="N1795" s="56" t="n">
        <f aca="false">IF(M1795="",(K1795),(K1795/M1795))</f>
        <v>0</v>
      </c>
      <c r="O1795" s="57" t="e">
        <f aca="false">(1-(N1795/R1795))</f>
        <v>#DIV/0!</v>
      </c>
      <c r="P1795" s="58"/>
      <c r="Q1795" s="58"/>
      <c r="R1795" s="59"/>
      <c r="S1795" s="60"/>
      <c r="T1795" s="61" t="str">
        <f aca="false">IF(W1795="","",VLOOKUP(W1795,Categories!$M$155:$N$866,2,FALSE()))</f>
        <v/>
      </c>
      <c r="U1795" s="62"/>
      <c r="V1795" s="63"/>
      <c r="W1795" s="64"/>
      <c r="X1795" s="65"/>
      <c r="Y1795" s="66" t="str">
        <f aca="false">IF(ISERROR(VLOOKUP(T1795,'Target Margins'!A:F,5,FALSE())),"",VLOOKUP(T1795,'Target Margins'!A:F,5,FALSE()))</f>
        <v/>
      </c>
    </row>
    <row r="1796" customFormat="false" ht="13" hidden="false" customHeight="true" outlineLevel="0" collapsed="false">
      <c r="A1796" s="46"/>
      <c r="B1796" s="47"/>
      <c r="C1796" s="48"/>
      <c r="D1796" s="48"/>
      <c r="E1796" s="49"/>
      <c r="F1796" s="50"/>
      <c r="G1796" s="51"/>
      <c r="H1796" s="51"/>
      <c r="I1796" s="52"/>
      <c r="J1796" s="53"/>
      <c r="K1796" s="54" t="n">
        <f aca="false">I1796-(I1796*J1796)</f>
        <v>0</v>
      </c>
      <c r="L1796" s="54"/>
      <c r="M1796" s="55"/>
      <c r="N1796" s="56" t="n">
        <f aca="false">IF(M1796="",(K1796),(K1796/M1796))</f>
        <v>0</v>
      </c>
      <c r="O1796" s="57" t="e">
        <f aca="false">(1-(N1796/R1796))</f>
        <v>#DIV/0!</v>
      </c>
      <c r="P1796" s="58"/>
      <c r="Q1796" s="58"/>
      <c r="R1796" s="59"/>
      <c r="S1796" s="60"/>
      <c r="T1796" s="61" t="str">
        <f aca="false">IF(W1796="","",VLOOKUP(W1796,Categories!$M$155:$N$866,2,FALSE()))</f>
        <v/>
      </c>
      <c r="U1796" s="62"/>
      <c r="V1796" s="63"/>
      <c r="W1796" s="64"/>
      <c r="X1796" s="65"/>
      <c r="Y1796" s="66" t="str">
        <f aca="false">IF(ISERROR(VLOOKUP(T1796,'Target Margins'!A:F,5,FALSE())),"",VLOOKUP(T1796,'Target Margins'!A:F,5,FALSE()))</f>
        <v/>
      </c>
    </row>
    <row r="1797" customFormat="false" ht="13" hidden="false" customHeight="true" outlineLevel="0" collapsed="false">
      <c r="A1797" s="46"/>
      <c r="B1797" s="47"/>
      <c r="C1797" s="48"/>
      <c r="D1797" s="48"/>
      <c r="E1797" s="49"/>
      <c r="F1797" s="50"/>
      <c r="G1797" s="51"/>
      <c r="H1797" s="51"/>
      <c r="I1797" s="52"/>
      <c r="J1797" s="53"/>
      <c r="K1797" s="54" t="n">
        <f aca="false">I1797-(I1797*J1797)</f>
        <v>0</v>
      </c>
      <c r="L1797" s="54"/>
      <c r="M1797" s="55"/>
      <c r="N1797" s="56" t="n">
        <f aca="false">IF(M1797="",(K1797),(K1797/M1797))</f>
        <v>0</v>
      </c>
      <c r="O1797" s="57" t="e">
        <f aca="false">(1-(N1797/R1797))</f>
        <v>#DIV/0!</v>
      </c>
      <c r="P1797" s="58"/>
      <c r="Q1797" s="58"/>
      <c r="R1797" s="59"/>
      <c r="S1797" s="60"/>
      <c r="T1797" s="61" t="str">
        <f aca="false">IF(W1797="","",VLOOKUP(W1797,Categories!$M$155:$N$866,2,FALSE()))</f>
        <v/>
      </c>
      <c r="U1797" s="62"/>
      <c r="V1797" s="63"/>
      <c r="W1797" s="64"/>
      <c r="X1797" s="65"/>
      <c r="Y1797" s="66" t="str">
        <f aca="false">IF(ISERROR(VLOOKUP(T1797,'Target Margins'!A:F,5,FALSE())),"",VLOOKUP(T1797,'Target Margins'!A:F,5,FALSE()))</f>
        <v/>
      </c>
    </row>
    <row r="1798" customFormat="false" ht="13" hidden="false" customHeight="true" outlineLevel="0" collapsed="false">
      <c r="A1798" s="46"/>
      <c r="B1798" s="47"/>
      <c r="C1798" s="48"/>
      <c r="D1798" s="48"/>
      <c r="E1798" s="49"/>
      <c r="F1798" s="50"/>
      <c r="G1798" s="51"/>
      <c r="H1798" s="51"/>
      <c r="I1798" s="52"/>
      <c r="J1798" s="53"/>
      <c r="K1798" s="54" t="n">
        <f aca="false">I1798-(I1798*J1798)</f>
        <v>0</v>
      </c>
      <c r="L1798" s="54"/>
      <c r="M1798" s="55"/>
      <c r="N1798" s="56" t="n">
        <f aca="false">IF(M1798="",(K1798),(K1798/M1798))</f>
        <v>0</v>
      </c>
      <c r="O1798" s="57" t="e">
        <f aca="false">(1-(N1798/R1798))</f>
        <v>#DIV/0!</v>
      </c>
      <c r="P1798" s="58"/>
      <c r="Q1798" s="58"/>
      <c r="R1798" s="59"/>
      <c r="S1798" s="60"/>
      <c r="T1798" s="61" t="str">
        <f aca="false">IF(W1798="","",VLOOKUP(W1798,Categories!$M$155:$N$866,2,FALSE()))</f>
        <v/>
      </c>
      <c r="U1798" s="62"/>
      <c r="V1798" s="63"/>
      <c r="W1798" s="64"/>
      <c r="X1798" s="65"/>
      <c r="Y1798" s="66" t="str">
        <f aca="false">IF(ISERROR(VLOOKUP(T1798,'Target Margins'!A:F,5,FALSE())),"",VLOOKUP(T1798,'Target Margins'!A:F,5,FALSE()))</f>
        <v/>
      </c>
    </row>
    <row r="1799" customFormat="false" ht="13" hidden="false" customHeight="true" outlineLevel="0" collapsed="false">
      <c r="A1799" s="46"/>
      <c r="B1799" s="47"/>
      <c r="C1799" s="48"/>
      <c r="D1799" s="48"/>
      <c r="E1799" s="49"/>
      <c r="F1799" s="50"/>
      <c r="G1799" s="51"/>
      <c r="H1799" s="51"/>
      <c r="I1799" s="52"/>
      <c r="J1799" s="53"/>
      <c r="K1799" s="54" t="n">
        <f aca="false">I1799-(I1799*J1799)</f>
        <v>0</v>
      </c>
      <c r="L1799" s="54"/>
      <c r="M1799" s="55"/>
      <c r="N1799" s="56" t="n">
        <f aca="false">IF(M1799="",(K1799),(K1799/M1799))</f>
        <v>0</v>
      </c>
      <c r="O1799" s="57" t="e">
        <f aca="false">(1-(N1799/R1799))</f>
        <v>#DIV/0!</v>
      </c>
      <c r="P1799" s="58"/>
      <c r="Q1799" s="58"/>
      <c r="R1799" s="59"/>
      <c r="S1799" s="60"/>
      <c r="T1799" s="61" t="str">
        <f aca="false">IF(W1799="","",VLOOKUP(W1799,Categories!$M$155:$N$866,2,FALSE()))</f>
        <v/>
      </c>
      <c r="U1799" s="62"/>
      <c r="V1799" s="63"/>
      <c r="W1799" s="64"/>
      <c r="X1799" s="65"/>
      <c r="Y1799" s="66" t="str">
        <f aca="false">IF(ISERROR(VLOOKUP(T1799,'Target Margins'!A:F,5,FALSE())),"",VLOOKUP(T1799,'Target Margins'!A:F,5,FALSE()))</f>
        <v/>
      </c>
    </row>
    <row r="1800" customFormat="false" ht="13" hidden="false" customHeight="true" outlineLevel="0" collapsed="false">
      <c r="A1800" s="46"/>
      <c r="B1800" s="47"/>
      <c r="C1800" s="48"/>
      <c r="D1800" s="48"/>
      <c r="E1800" s="49"/>
      <c r="F1800" s="50"/>
      <c r="G1800" s="51"/>
      <c r="H1800" s="51"/>
      <c r="I1800" s="52"/>
      <c r="J1800" s="53"/>
      <c r="K1800" s="54" t="n">
        <f aca="false">I1800-(I1800*J1800)</f>
        <v>0</v>
      </c>
      <c r="L1800" s="54"/>
      <c r="M1800" s="55"/>
      <c r="N1800" s="56" t="n">
        <f aca="false">IF(M1800="",(K1800),(K1800/M1800))</f>
        <v>0</v>
      </c>
      <c r="O1800" s="57" t="e">
        <f aca="false">(1-(N1800/R1800))</f>
        <v>#DIV/0!</v>
      </c>
      <c r="P1800" s="58"/>
      <c r="Q1800" s="58"/>
      <c r="R1800" s="59"/>
      <c r="S1800" s="60"/>
      <c r="T1800" s="61" t="str">
        <f aca="false">IF(W1800="","",VLOOKUP(W1800,Categories!$M$155:$N$866,2,FALSE()))</f>
        <v/>
      </c>
      <c r="U1800" s="62"/>
      <c r="V1800" s="63"/>
      <c r="W1800" s="64"/>
      <c r="X1800" s="65"/>
      <c r="Y1800" s="66" t="str">
        <f aca="false">IF(ISERROR(VLOOKUP(T1800,'Target Margins'!A:F,5,FALSE())),"",VLOOKUP(T1800,'Target Margins'!A:F,5,FALSE()))</f>
        <v/>
      </c>
    </row>
    <row r="1801" customFormat="false" ht="13" hidden="false" customHeight="true" outlineLevel="0" collapsed="false">
      <c r="A1801" s="46"/>
      <c r="B1801" s="47"/>
      <c r="C1801" s="48"/>
      <c r="D1801" s="48"/>
      <c r="E1801" s="49"/>
      <c r="F1801" s="50"/>
      <c r="G1801" s="51"/>
      <c r="H1801" s="51"/>
      <c r="I1801" s="52"/>
      <c r="J1801" s="53"/>
      <c r="K1801" s="54" t="n">
        <f aca="false">I1801-(I1801*J1801)</f>
        <v>0</v>
      </c>
      <c r="L1801" s="54"/>
      <c r="M1801" s="55"/>
      <c r="N1801" s="56" t="n">
        <f aca="false">IF(M1801="",(K1801),(K1801/M1801))</f>
        <v>0</v>
      </c>
      <c r="O1801" s="57" t="e">
        <f aca="false">(1-(N1801/R1801))</f>
        <v>#DIV/0!</v>
      </c>
      <c r="P1801" s="58"/>
      <c r="Q1801" s="58"/>
      <c r="R1801" s="59"/>
      <c r="S1801" s="60"/>
      <c r="T1801" s="61" t="str">
        <f aca="false">IF(W1801="","",VLOOKUP(W1801,Categories!$M$155:$N$866,2,FALSE()))</f>
        <v/>
      </c>
      <c r="U1801" s="62"/>
      <c r="V1801" s="63"/>
      <c r="W1801" s="64"/>
      <c r="X1801" s="65"/>
      <c r="Y1801" s="66" t="str">
        <f aca="false">IF(ISERROR(VLOOKUP(T1801,'Target Margins'!A:F,5,FALSE())),"",VLOOKUP(T1801,'Target Margins'!A:F,5,FALSE()))</f>
        <v/>
      </c>
    </row>
    <row r="1802" customFormat="false" ht="13" hidden="false" customHeight="true" outlineLevel="0" collapsed="false">
      <c r="A1802" s="46"/>
      <c r="B1802" s="47"/>
      <c r="C1802" s="48"/>
      <c r="D1802" s="48"/>
      <c r="E1802" s="49"/>
      <c r="F1802" s="50"/>
      <c r="G1802" s="51"/>
      <c r="H1802" s="51"/>
      <c r="I1802" s="52"/>
      <c r="J1802" s="53"/>
      <c r="K1802" s="54" t="n">
        <f aca="false">I1802-(I1802*J1802)</f>
        <v>0</v>
      </c>
      <c r="L1802" s="54"/>
      <c r="M1802" s="55"/>
      <c r="N1802" s="56" t="n">
        <f aca="false">IF(M1802="",(K1802),(K1802/M1802))</f>
        <v>0</v>
      </c>
      <c r="O1802" s="57" t="e">
        <f aca="false">(1-(N1802/R1802))</f>
        <v>#DIV/0!</v>
      </c>
      <c r="P1802" s="58"/>
      <c r="Q1802" s="58"/>
      <c r="R1802" s="59"/>
      <c r="S1802" s="60"/>
      <c r="T1802" s="61" t="str">
        <f aca="false">IF(W1802="","",VLOOKUP(W1802,Categories!$M$155:$N$866,2,FALSE()))</f>
        <v/>
      </c>
      <c r="U1802" s="62"/>
      <c r="V1802" s="63"/>
      <c r="W1802" s="64"/>
      <c r="X1802" s="65"/>
      <c r="Y1802" s="66" t="str">
        <f aca="false">IF(ISERROR(VLOOKUP(T1802,'Target Margins'!A:F,5,FALSE())),"",VLOOKUP(T1802,'Target Margins'!A:F,5,FALSE()))</f>
        <v/>
      </c>
    </row>
    <row r="1803" customFormat="false" ht="13" hidden="false" customHeight="true" outlineLevel="0" collapsed="false">
      <c r="A1803" s="46"/>
      <c r="B1803" s="47"/>
      <c r="C1803" s="48"/>
      <c r="D1803" s="48"/>
      <c r="E1803" s="49"/>
      <c r="F1803" s="50"/>
      <c r="G1803" s="51"/>
      <c r="H1803" s="51"/>
      <c r="I1803" s="52"/>
      <c r="J1803" s="53"/>
      <c r="K1803" s="54" t="n">
        <f aca="false">I1803-(I1803*J1803)</f>
        <v>0</v>
      </c>
      <c r="L1803" s="54"/>
      <c r="M1803" s="55"/>
      <c r="N1803" s="56" t="n">
        <f aca="false">IF(M1803="",(K1803),(K1803/M1803))</f>
        <v>0</v>
      </c>
      <c r="O1803" s="57" t="e">
        <f aca="false">(1-(N1803/R1803))</f>
        <v>#DIV/0!</v>
      </c>
      <c r="P1803" s="58"/>
      <c r="Q1803" s="58"/>
      <c r="R1803" s="59"/>
      <c r="S1803" s="60"/>
      <c r="T1803" s="61" t="str">
        <f aca="false">IF(W1803="","",VLOOKUP(W1803,Categories!$M$155:$N$866,2,FALSE()))</f>
        <v/>
      </c>
      <c r="U1803" s="62"/>
      <c r="V1803" s="63"/>
      <c r="W1803" s="64"/>
      <c r="X1803" s="65"/>
      <c r="Y1803" s="66" t="str">
        <f aca="false">IF(ISERROR(VLOOKUP(T1803,'Target Margins'!A:F,5,FALSE())),"",VLOOKUP(T1803,'Target Margins'!A:F,5,FALSE()))</f>
        <v/>
      </c>
    </row>
    <row r="1804" customFormat="false" ht="13" hidden="false" customHeight="true" outlineLevel="0" collapsed="false">
      <c r="A1804" s="46"/>
      <c r="B1804" s="47"/>
      <c r="C1804" s="48"/>
      <c r="D1804" s="48"/>
      <c r="E1804" s="49"/>
      <c r="F1804" s="50"/>
      <c r="G1804" s="51"/>
      <c r="H1804" s="51"/>
      <c r="I1804" s="52"/>
      <c r="J1804" s="53"/>
      <c r="K1804" s="54" t="n">
        <f aca="false">I1804-(I1804*J1804)</f>
        <v>0</v>
      </c>
      <c r="L1804" s="54"/>
      <c r="M1804" s="55"/>
      <c r="N1804" s="56" t="n">
        <f aca="false">IF(M1804="",(K1804),(K1804/M1804))</f>
        <v>0</v>
      </c>
      <c r="O1804" s="57" t="e">
        <f aca="false">(1-(N1804/R1804))</f>
        <v>#DIV/0!</v>
      </c>
      <c r="P1804" s="58"/>
      <c r="Q1804" s="58"/>
      <c r="R1804" s="59"/>
      <c r="S1804" s="60"/>
      <c r="T1804" s="61" t="str">
        <f aca="false">IF(W1804="","",VLOOKUP(W1804,Categories!$M$155:$N$866,2,FALSE()))</f>
        <v/>
      </c>
      <c r="U1804" s="62"/>
      <c r="V1804" s="63"/>
      <c r="W1804" s="64"/>
      <c r="X1804" s="65"/>
      <c r="Y1804" s="66" t="str">
        <f aca="false">IF(ISERROR(VLOOKUP(T1804,'Target Margins'!A:F,5,FALSE())),"",VLOOKUP(T1804,'Target Margins'!A:F,5,FALSE()))</f>
        <v/>
      </c>
    </row>
    <row r="1805" customFormat="false" ht="13" hidden="false" customHeight="true" outlineLevel="0" collapsed="false">
      <c r="A1805" s="46"/>
      <c r="B1805" s="47"/>
      <c r="C1805" s="48"/>
      <c r="D1805" s="48"/>
      <c r="E1805" s="49"/>
      <c r="F1805" s="50"/>
      <c r="G1805" s="51"/>
      <c r="H1805" s="51"/>
      <c r="I1805" s="52"/>
      <c r="J1805" s="53"/>
      <c r="K1805" s="54" t="n">
        <f aca="false">I1805-(I1805*J1805)</f>
        <v>0</v>
      </c>
      <c r="L1805" s="54"/>
      <c r="M1805" s="55"/>
      <c r="N1805" s="56" t="n">
        <f aca="false">IF(M1805="",(K1805),(K1805/M1805))</f>
        <v>0</v>
      </c>
      <c r="O1805" s="57" t="e">
        <f aca="false">(1-(N1805/R1805))</f>
        <v>#DIV/0!</v>
      </c>
      <c r="P1805" s="58"/>
      <c r="Q1805" s="58"/>
      <c r="R1805" s="59"/>
      <c r="S1805" s="60"/>
      <c r="T1805" s="61" t="str">
        <f aca="false">IF(W1805="","",VLOOKUP(W1805,Categories!$M$155:$N$866,2,FALSE()))</f>
        <v/>
      </c>
      <c r="U1805" s="62"/>
      <c r="V1805" s="63"/>
      <c r="W1805" s="64"/>
      <c r="X1805" s="65"/>
      <c r="Y1805" s="66" t="str">
        <f aca="false">IF(ISERROR(VLOOKUP(T1805,'Target Margins'!A:F,5,FALSE())),"",VLOOKUP(T1805,'Target Margins'!A:F,5,FALSE()))</f>
        <v/>
      </c>
    </row>
    <row r="1806" customFormat="false" ht="13" hidden="false" customHeight="true" outlineLevel="0" collapsed="false">
      <c r="A1806" s="46"/>
      <c r="B1806" s="47"/>
      <c r="C1806" s="48"/>
      <c r="D1806" s="48"/>
      <c r="E1806" s="49"/>
      <c r="F1806" s="50"/>
      <c r="G1806" s="51"/>
      <c r="H1806" s="51"/>
      <c r="I1806" s="52"/>
      <c r="J1806" s="53"/>
      <c r="K1806" s="54" t="n">
        <f aca="false">I1806-(I1806*J1806)</f>
        <v>0</v>
      </c>
      <c r="L1806" s="54"/>
      <c r="M1806" s="55"/>
      <c r="N1806" s="56" t="n">
        <f aca="false">IF(M1806="",(K1806),(K1806/M1806))</f>
        <v>0</v>
      </c>
      <c r="O1806" s="57" t="e">
        <f aca="false">(1-(N1806/R1806))</f>
        <v>#DIV/0!</v>
      </c>
      <c r="P1806" s="58"/>
      <c r="Q1806" s="58"/>
      <c r="R1806" s="59"/>
      <c r="S1806" s="60"/>
      <c r="T1806" s="61" t="str">
        <f aca="false">IF(W1806="","",VLOOKUP(W1806,Categories!$M$155:$N$866,2,FALSE()))</f>
        <v/>
      </c>
      <c r="U1806" s="62"/>
      <c r="V1806" s="63"/>
      <c r="W1806" s="64"/>
      <c r="X1806" s="65"/>
      <c r="Y1806" s="66" t="str">
        <f aca="false">IF(ISERROR(VLOOKUP(T1806,'Target Margins'!A:F,5,FALSE())),"",VLOOKUP(T1806,'Target Margins'!A:F,5,FALSE()))</f>
        <v/>
      </c>
    </row>
    <row r="1807" customFormat="false" ht="13" hidden="false" customHeight="true" outlineLevel="0" collapsed="false">
      <c r="A1807" s="46"/>
      <c r="B1807" s="47"/>
      <c r="C1807" s="48"/>
      <c r="D1807" s="48"/>
      <c r="E1807" s="49"/>
      <c r="F1807" s="50"/>
      <c r="G1807" s="51"/>
      <c r="H1807" s="51"/>
      <c r="I1807" s="52"/>
      <c r="J1807" s="53"/>
      <c r="K1807" s="54" t="n">
        <f aca="false">I1807-(I1807*J1807)</f>
        <v>0</v>
      </c>
      <c r="L1807" s="54"/>
      <c r="M1807" s="55"/>
      <c r="N1807" s="56" t="n">
        <f aca="false">IF(M1807="",(K1807),(K1807/M1807))</f>
        <v>0</v>
      </c>
      <c r="O1807" s="57" t="e">
        <f aca="false">(1-(N1807/R1807))</f>
        <v>#DIV/0!</v>
      </c>
      <c r="P1807" s="58"/>
      <c r="Q1807" s="58"/>
      <c r="R1807" s="59"/>
      <c r="S1807" s="60"/>
      <c r="T1807" s="61" t="str">
        <f aca="false">IF(W1807="","",VLOOKUP(W1807,Categories!$M$155:$N$866,2,FALSE()))</f>
        <v/>
      </c>
      <c r="U1807" s="62"/>
      <c r="V1807" s="63"/>
      <c r="W1807" s="64"/>
      <c r="X1807" s="65"/>
      <c r="Y1807" s="66" t="str">
        <f aca="false">IF(ISERROR(VLOOKUP(T1807,'Target Margins'!A:F,5,FALSE())),"",VLOOKUP(T1807,'Target Margins'!A:F,5,FALSE()))</f>
        <v/>
      </c>
    </row>
    <row r="1808" customFormat="false" ht="13" hidden="false" customHeight="true" outlineLevel="0" collapsed="false">
      <c r="A1808" s="46"/>
      <c r="B1808" s="47"/>
      <c r="C1808" s="48"/>
      <c r="D1808" s="48"/>
      <c r="E1808" s="49"/>
      <c r="F1808" s="50"/>
      <c r="G1808" s="51"/>
      <c r="H1808" s="51"/>
      <c r="I1808" s="52"/>
      <c r="J1808" s="53"/>
      <c r="K1808" s="54" t="n">
        <f aca="false">I1808-(I1808*J1808)</f>
        <v>0</v>
      </c>
      <c r="L1808" s="54"/>
      <c r="M1808" s="55"/>
      <c r="N1808" s="56" t="n">
        <f aca="false">IF(M1808="",(K1808),(K1808/M1808))</f>
        <v>0</v>
      </c>
      <c r="O1808" s="57" t="e">
        <f aca="false">(1-(N1808/R1808))</f>
        <v>#DIV/0!</v>
      </c>
      <c r="P1808" s="58"/>
      <c r="Q1808" s="58"/>
      <c r="R1808" s="59"/>
      <c r="S1808" s="60"/>
      <c r="T1808" s="61" t="str">
        <f aca="false">IF(W1808="","",VLOOKUP(W1808,Categories!$M$155:$N$866,2,FALSE()))</f>
        <v/>
      </c>
      <c r="U1808" s="62"/>
      <c r="V1808" s="63"/>
      <c r="W1808" s="64"/>
      <c r="X1808" s="65"/>
      <c r="Y1808" s="66" t="str">
        <f aca="false">IF(ISERROR(VLOOKUP(T1808,'Target Margins'!A:F,5,FALSE())),"",VLOOKUP(T1808,'Target Margins'!A:F,5,FALSE()))</f>
        <v/>
      </c>
    </row>
    <row r="1809" customFormat="false" ht="13" hidden="false" customHeight="true" outlineLevel="0" collapsed="false">
      <c r="A1809" s="46"/>
      <c r="B1809" s="47"/>
      <c r="C1809" s="48"/>
      <c r="D1809" s="48"/>
      <c r="E1809" s="49"/>
      <c r="F1809" s="50"/>
      <c r="G1809" s="51"/>
      <c r="H1809" s="51"/>
      <c r="I1809" s="52"/>
      <c r="J1809" s="53"/>
      <c r="K1809" s="54" t="n">
        <f aca="false">I1809-(I1809*J1809)</f>
        <v>0</v>
      </c>
      <c r="L1809" s="54"/>
      <c r="M1809" s="55"/>
      <c r="N1809" s="56" t="n">
        <f aca="false">IF(M1809="",(K1809),(K1809/M1809))</f>
        <v>0</v>
      </c>
      <c r="O1809" s="57" t="e">
        <f aca="false">(1-(N1809/R1809))</f>
        <v>#DIV/0!</v>
      </c>
      <c r="P1809" s="58"/>
      <c r="Q1809" s="58"/>
      <c r="R1809" s="59"/>
      <c r="S1809" s="60"/>
      <c r="T1809" s="61" t="str">
        <f aca="false">IF(W1809="","",VLOOKUP(W1809,Categories!$M$155:$N$866,2,FALSE()))</f>
        <v/>
      </c>
      <c r="U1809" s="62"/>
      <c r="V1809" s="63"/>
      <c r="W1809" s="64"/>
      <c r="X1809" s="65"/>
      <c r="Y1809" s="66" t="str">
        <f aca="false">IF(ISERROR(VLOOKUP(T1809,'Target Margins'!A:F,5,FALSE())),"",VLOOKUP(T1809,'Target Margins'!A:F,5,FALSE()))</f>
        <v/>
      </c>
    </row>
    <row r="1810" customFormat="false" ht="13" hidden="false" customHeight="true" outlineLevel="0" collapsed="false">
      <c r="A1810" s="46"/>
      <c r="B1810" s="47"/>
      <c r="C1810" s="48"/>
      <c r="D1810" s="48"/>
      <c r="E1810" s="49"/>
      <c r="F1810" s="50"/>
      <c r="G1810" s="51"/>
      <c r="H1810" s="51"/>
      <c r="I1810" s="52"/>
      <c r="J1810" s="53"/>
      <c r="K1810" s="54" t="n">
        <f aca="false">I1810-(I1810*J1810)</f>
        <v>0</v>
      </c>
      <c r="L1810" s="54"/>
      <c r="M1810" s="55"/>
      <c r="N1810" s="56" t="n">
        <f aca="false">IF(M1810="",(K1810),(K1810/M1810))</f>
        <v>0</v>
      </c>
      <c r="O1810" s="57" t="e">
        <f aca="false">(1-(N1810/R1810))</f>
        <v>#DIV/0!</v>
      </c>
      <c r="P1810" s="58"/>
      <c r="Q1810" s="58"/>
      <c r="R1810" s="59"/>
      <c r="S1810" s="60"/>
      <c r="T1810" s="61" t="str">
        <f aca="false">IF(W1810="","",VLOOKUP(W1810,Categories!$M$155:$N$866,2,FALSE()))</f>
        <v/>
      </c>
      <c r="U1810" s="62"/>
      <c r="V1810" s="63"/>
      <c r="W1810" s="64"/>
      <c r="X1810" s="65"/>
      <c r="Y1810" s="66" t="str">
        <f aca="false">IF(ISERROR(VLOOKUP(T1810,'Target Margins'!A:F,5,FALSE())),"",VLOOKUP(T1810,'Target Margins'!A:F,5,FALSE()))</f>
        <v/>
      </c>
    </row>
    <row r="1811" customFormat="false" ht="13" hidden="false" customHeight="true" outlineLevel="0" collapsed="false">
      <c r="A1811" s="46"/>
      <c r="B1811" s="47"/>
      <c r="C1811" s="48"/>
      <c r="D1811" s="48"/>
      <c r="E1811" s="49"/>
      <c r="F1811" s="50"/>
      <c r="G1811" s="51"/>
      <c r="H1811" s="51"/>
      <c r="I1811" s="52"/>
      <c r="J1811" s="53"/>
      <c r="K1811" s="54" t="n">
        <f aca="false">I1811-(I1811*J1811)</f>
        <v>0</v>
      </c>
      <c r="L1811" s="54"/>
      <c r="M1811" s="55"/>
      <c r="N1811" s="56" t="n">
        <f aca="false">IF(M1811="",(K1811),(K1811/M1811))</f>
        <v>0</v>
      </c>
      <c r="O1811" s="57" t="e">
        <f aca="false">(1-(N1811/R1811))</f>
        <v>#DIV/0!</v>
      </c>
      <c r="P1811" s="58"/>
      <c r="Q1811" s="58"/>
      <c r="R1811" s="59"/>
      <c r="S1811" s="60"/>
      <c r="T1811" s="61" t="str">
        <f aca="false">IF(W1811="","",VLOOKUP(W1811,Categories!$M$155:$N$866,2,FALSE()))</f>
        <v/>
      </c>
      <c r="U1811" s="62"/>
      <c r="V1811" s="63"/>
      <c r="W1811" s="64"/>
      <c r="X1811" s="65"/>
      <c r="Y1811" s="66" t="str">
        <f aca="false">IF(ISERROR(VLOOKUP(T1811,'Target Margins'!A:F,5,FALSE())),"",VLOOKUP(T1811,'Target Margins'!A:F,5,FALSE()))</f>
        <v/>
      </c>
    </row>
    <row r="1812" customFormat="false" ht="13" hidden="false" customHeight="true" outlineLevel="0" collapsed="false">
      <c r="A1812" s="46"/>
      <c r="B1812" s="47"/>
      <c r="C1812" s="48"/>
      <c r="D1812" s="48"/>
      <c r="E1812" s="49"/>
      <c r="F1812" s="50"/>
      <c r="G1812" s="51"/>
      <c r="H1812" s="51"/>
      <c r="I1812" s="52"/>
      <c r="J1812" s="53"/>
      <c r="K1812" s="54" t="n">
        <f aca="false">I1812-(I1812*J1812)</f>
        <v>0</v>
      </c>
      <c r="L1812" s="54"/>
      <c r="M1812" s="55"/>
      <c r="N1812" s="56" t="n">
        <f aca="false">IF(M1812="",(K1812),(K1812/M1812))</f>
        <v>0</v>
      </c>
      <c r="O1812" s="57" t="e">
        <f aca="false">(1-(N1812/R1812))</f>
        <v>#DIV/0!</v>
      </c>
      <c r="P1812" s="58"/>
      <c r="Q1812" s="58"/>
      <c r="R1812" s="59"/>
      <c r="S1812" s="60"/>
      <c r="T1812" s="61" t="str">
        <f aca="false">IF(W1812="","",VLOOKUP(W1812,Categories!$M$155:$N$866,2,FALSE()))</f>
        <v/>
      </c>
      <c r="U1812" s="62"/>
      <c r="V1812" s="63"/>
      <c r="W1812" s="64"/>
      <c r="X1812" s="65"/>
      <c r="Y1812" s="66" t="str">
        <f aca="false">IF(ISERROR(VLOOKUP(T1812,'Target Margins'!A:F,5,FALSE())),"",VLOOKUP(T1812,'Target Margins'!A:F,5,FALSE()))</f>
        <v/>
      </c>
    </row>
    <row r="1813" customFormat="false" ht="13" hidden="false" customHeight="true" outlineLevel="0" collapsed="false">
      <c r="A1813" s="46"/>
      <c r="B1813" s="47"/>
      <c r="C1813" s="48"/>
      <c r="D1813" s="48"/>
      <c r="E1813" s="49"/>
      <c r="F1813" s="50"/>
      <c r="G1813" s="51"/>
      <c r="H1813" s="51"/>
      <c r="I1813" s="52"/>
      <c r="J1813" s="53"/>
      <c r="K1813" s="54" t="n">
        <f aca="false">I1813-(I1813*J1813)</f>
        <v>0</v>
      </c>
      <c r="L1813" s="54"/>
      <c r="M1813" s="55"/>
      <c r="N1813" s="56" t="n">
        <f aca="false">IF(M1813="",(K1813),(K1813/M1813))</f>
        <v>0</v>
      </c>
      <c r="O1813" s="57" t="e">
        <f aca="false">(1-(N1813/R1813))</f>
        <v>#DIV/0!</v>
      </c>
      <c r="P1813" s="58"/>
      <c r="Q1813" s="58"/>
      <c r="R1813" s="59"/>
      <c r="S1813" s="60"/>
      <c r="T1813" s="61" t="str">
        <f aca="false">IF(W1813="","",VLOOKUP(W1813,Categories!$M$155:$N$866,2,FALSE()))</f>
        <v/>
      </c>
      <c r="U1813" s="62"/>
      <c r="V1813" s="63"/>
      <c r="W1813" s="64"/>
      <c r="X1813" s="65"/>
      <c r="Y1813" s="66" t="str">
        <f aca="false">IF(ISERROR(VLOOKUP(T1813,'Target Margins'!A:F,5,FALSE())),"",VLOOKUP(T1813,'Target Margins'!A:F,5,FALSE()))</f>
        <v/>
      </c>
    </row>
    <row r="1814" customFormat="false" ht="13" hidden="false" customHeight="true" outlineLevel="0" collapsed="false">
      <c r="A1814" s="46"/>
      <c r="B1814" s="47"/>
      <c r="C1814" s="48"/>
      <c r="D1814" s="48"/>
      <c r="E1814" s="49"/>
      <c r="F1814" s="50"/>
      <c r="G1814" s="51"/>
      <c r="H1814" s="51"/>
      <c r="I1814" s="52"/>
      <c r="J1814" s="53"/>
      <c r="K1814" s="54" t="n">
        <f aca="false">I1814-(I1814*J1814)</f>
        <v>0</v>
      </c>
      <c r="L1814" s="54"/>
      <c r="M1814" s="55"/>
      <c r="N1814" s="56" t="n">
        <f aca="false">IF(M1814="",(K1814),(K1814/M1814))</f>
        <v>0</v>
      </c>
      <c r="O1814" s="57" t="e">
        <f aca="false">(1-(N1814/R1814))</f>
        <v>#DIV/0!</v>
      </c>
      <c r="P1814" s="58"/>
      <c r="Q1814" s="58"/>
      <c r="R1814" s="59"/>
      <c r="S1814" s="60"/>
      <c r="T1814" s="61" t="str">
        <f aca="false">IF(W1814="","",VLOOKUP(W1814,Categories!$M$155:$N$866,2,FALSE()))</f>
        <v/>
      </c>
      <c r="U1814" s="62"/>
      <c r="V1814" s="63"/>
      <c r="W1814" s="64"/>
      <c r="X1814" s="65"/>
      <c r="Y1814" s="66" t="str">
        <f aca="false">IF(ISERROR(VLOOKUP(T1814,'Target Margins'!A:F,5,FALSE())),"",VLOOKUP(T1814,'Target Margins'!A:F,5,FALSE()))</f>
        <v/>
      </c>
    </row>
    <row r="1815" customFormat="false" ht="13" hidden="false" customHeight="true" outlineLevel="0" collapsed="false">
      <c r="A1815" s="46"/>
      <c r="B1815" s="47"/>
      <c r="C1815" s="48"/>
      <c r="D1815" s="48"/>
      <c r="E1815" s="49"/>
      <c r="F1815" s="50"/>
      <c r="G1815" s="51"/>
      <c r="H1815" s="51"/>
      <c r="I1815" s="52"/>
      <c r="J1815" s="53"/>
      <c r="K1815" s="54" t="n">
        <f aca="false">I1815-(I1815*J1815)</f>
        <v>0</v>
      </c>
      <c r="L1815" s="54"/>
      <c r="M1815" s="55"/>
      <c r="N1815" s="56" t="n">
        <f aca="false">IF(M1815="",(K1815),(K1815/M1815))</f>
        <v>0</v>
      </c>
      <c r="O1815" s="57" t="e">
        <f aca="false">(1-(N1815/R1815))</f>
        <v>#DIV/0!</v>
      </c>
      <c r="P1815" s="58"/>
      <c r="Q1815" s="58"/>
      <c r="R1815" s="59"/>
      <c r="S1815" s="60"/>
      <c r="T1815" s="61" t="str">
        <f aca="false">IF(W1815="","",VLOOKUP(W1815,Categories!$M$155:$N$866,2,FALSE()))</f>
        <v/>
      </c>
      <c r="U1815" s="62"/>
      <c r="V1815" s="63"/>
      <c r="W1815" s="64"/>
      <c r="X1815" s="65"/>
      <c r="Y1815" s="66" t="str">
        <f aca="false">IF(ISERROR(VLOOKUP(T1815,'Target Margins'!A:F,5,FALSE())),"",VLOOKUP(T1815,'Target Margins'!A:F,5,FALSE()))</f>
        <v/>
      </c>
    </row>
    <row r="1816" customFormat="false" ht="13" hidden="false" customHeight="true" outlineLevel="0" collapsed="false">
      <c r="A1816" s="46"/>
      <c r="B1816" s="47"/>
      <c r="C1816" s="48"/>
      <c r="D1816" s="48"/>
      <c r="E1816" s="49"/>
      <c r="F1816" s="50"/>
      <c r="G1816" s="51"/>
      <c r="H1816" s="51"/>
      <c r="I1816" s="52"/>
      <c r="J1816" s="53"/>
      <c r="K1816" s="54" t="n">
        <f aca="false">I1816-(I1816*J1816)</f>
        <v>0</v>
      </c>
      <c r="L1816" s="54"/>
      <c r="M1816" s="55"/>
      <c r="N1816" s="56" t="n">
        <f aca="false">IF(M1816="",(K1816),(K1816/M1816))</f>
        <v>0</v>
      </c>
      <c r="O1816" s="57" t="e">
        <f aca="false">(1-(N1816/R1816))</f>
        <v>#DIV/0!</v>
      </c>
      <c r="P1816" s="58"/>
      <c r="Q1816" s="58"/>
      <c r="R1816" s="59"/>
      <c r="S1816" s="60"/>
      <c r="T1816" s="61" t="str">
        <f aca="false">IF(W1816="","",VLOOKUP(W1816,Categories!$M$155:$N$866,2,FALSE()))</f>
        <v/>
      </c>
      <c r="U1816" s="62"/>
      <c r="V1816" s="63"/>
      <c r="W1816" s="64"/>
      <c r="X1816" s="65"/>
      <c r="Y1816" s="66" t="str">
        <f aca="false">IF(ISERROR(VLOOKUP(T1816,'Target Margins'!A:F,5,FALSE())),"",VLOOKUP(T1816,'Target Margins'!A:F,5,FALSE()))</f>
        <v/>
      </c>
    </row>
    <row r="1817" customFormat="false" ht="13" hidden="false" customHeight="true" outlineLevel="0" collapsed="false">
      <c r="A1817" s="46"/>
      <c r="B1817" s="47"/>
      <c r="C1817" s="48"/>
      <c r="D1817" s="48"/>
      <c r="E1817" s="49"/>
      <c r="F1817" s="50"/>
      <c r="G1817" s="51"/>
      <c r="H1817" s="51"/>
      <c r="I1817" s="52"/>
      <c r="J1817" s="53"/>
      <c r="K1817" s="54" t="n">
        <f aca="false">I1817-(I1817*J1817)</f>
        <v>0</v>
      </c>
      <c r="L1817" s="54"/>
      <c r="M1817" s="55"/>
      <c r="N1817" s="56" t="n">
        <f aca="false">IF(M1817="",(K1817),(K1817/M1817))</f>
        <v>0</v>
      </c>
      <c r="O1817" s="57" t="e">
        <f aca="false">(1-(N1817/R1817))</f>
        <v>#DIV/0!</v>
      </c>
      <c r="P1817" s="58"/>
      <c r="Q1817" s="58"/>
      <c r="R1817" s="59"/>
      <c r="S1817" s="60"/>
      <c r="T1817" s="61" t="str">
        <f aca="false">IF(W1817="","",VLOOKUP(W1817,Categories!$M$155:$N$866,2,FALSE()))</f>
        <v/>
      </c>
      <c r="U1817" s="62"/>
      <c r="V1817" s="63"/>
      <c r="W1817" s="64"/>
      <c r="X1817" s="65"/>
      <c r="Y1817" s="66" t="str">
        <f aca="false">IF(ISERROR(VLOOKUP(T1817,'Target Margins'!A:F,5,FALSE())),"",VLOOKUP(T1817,'Target Margins'!A:F,5,FALSE()))</f>
        <v/>
      </c>
    </row>
    <row r="1818" customFormat="false" ht="13" hidden="false" customHeight="true" outlineLevel="0" collapsed="false">
      <c r="A1818" s="46"/>
      <c r="B1818" s="47"/>
      <c r="C1818" s="48"/>
      <c r="D1818" s="48"/>
      <c r="E1818" s="49"/>
      <c r="F1818" s="50"/>
      <c r="G1818" s="51"/>
      <c r="H1818" s="51"/>
      <c r="I1818" s="52"/>
      <c r="J1818" s="53"/>
      <c r="K1818" s="54" t="n">
        <f aca="false">I1818-(I1818*J1818)</f>
        <v>0</v>
      </c>
      <c r="L1818" s="54"/>
      <c r="M1818" s="55"/>
      <c r="N1818" s="56" t="n">
        <f aca="false">IF(M1818="",(K1818),(K1818/M1818))</f>
        <v>0</v>
      </c>
      <c r="O1818" s="57" t="e">
        <f aca="false">(1-(N1818/R1818))</f>
        <v>#DIV/0!</v>
      </c>
      <c r="P1818" s="58"/>
      <c r="Q1818" s="58"/>
      <c r="R1818" s="59"/>
      <c r="S1818" s="60"/>
      <c r="T1818" s="61" t="str">
        <f aca="false">IF(W1818="","",VLOOKUP(W1818,Categories!$M$155:$N$866,2,FALSE()))</f>
        <v/>
      </c>
      <c r="U1818" s="62"/>
      <c r="V1818" s="63"/>
      <c r="W1818" s="64"/>
      <c r="X1818" s="65"/>
      <c r="Y1818" s="66" t="str">
        <f aca="false">IF(ISERROR(VLOOKUP(T1818,'Target Margins'!A:F,5,FALSE())),"",VLOOKUP(T1818,'Target Margins'!A:F,5,FALSE()))</f>
        <v/>
      </c>
    </row>
    <row r="1819" customFormat="false" ht="13" hidden="false" customHeight="true" outlineLevel="0" collapsed="false">
      <c r="A1819" s="46"/>
      <c r="B1819" s="47"/>
      <c r="C1819" s="48"/>
      <c r="D1819" s="48"/>
      <c r="E1819" s="49"/>
      <c r="F1819" s="50"/>
      <c r="G1819" s="51"/>
      <c r="H1819" s="51"/>
      <c r="I1819" s="52"/>
      <c r="J1819" s="53"/>
      <c r="K1819" s="54" t="n">
        <f aca="false">I1819-(I1819*J1819)</f>
        <v>0</v>
      </c>
      <c r="L1819" s="54"/>
      <c r="M1819" s="55"/>
      <c r="N1819" s="56" t="n">
        <f aca="false">IF(M1819="",(K1819),(K1819/M1819))</f>
        <v>0</v>
      </c>
      <c r="O1819" s="57" t="e">
        <f aca="false">(1-(N1819/R1819))</f>
        <v>#DIV/0!</v>
      </c>
      <c r="P1819" s="58"/>
      <c r="Q1819" s="58"/>
      <c r="R1819" s="59"/>
      <c r="S1819" s="60"/>
      <c r="T1819" s="61" t="str">
        <f aca="false">IF(W1819="","",VLOOKUP(W1819,Categories!$M$155:$N$866,2,FALSE()))</f>
        <v/>
      </c>
      <c r="U1819" s="62"/>
      <c r="V1819" s="63"/>
      <c r="W1819" s="64"/>
      <c r="X1819" s="65"/>
      <c r="Y1819" s="66" t="str">
        <f aca="false">IF(ISERROR(VLOOKUP(T1819,'Target Margins'!A:F,5,FALSE())),"",VLOOKUP(T1819,'Target Margins'!A:F,5,FALSE()))</f>
        <v/>
      </c>
    </row>
    <row r="1820" customFormat="false" ht="13" hidden="false" customHeight="true" outlineLevel="0" collapsed="false">
      <c r="A1820" s="46"/>
      <c r="B1820" s="47"/>
      <c r="C1820" s="48"/>
      <c r="D1820" s="48"/>
      <c r="E1820" s="49"/>
      <c r="F1820" s="50"/>
      <c r="G1820" s="51"/>
      <c r="H1820" s="51"/>
      <c r="I1820" s="52"/>
      <c r="J1820" s="53"/>
      <c r="K1820" s="54" t="n">
        <f aca="false">I1820-(I1820*J1820)</f>
        <v>0</v>
      </c>
      <c r="L1820" s="54"/>
      <c r="M1820" s="55"/>
      <c r="N1820" s="56" t="n">
        <f aca="false">IF(M1820="",(K1820),(K1820/M1820))</f>
        <v>0</v>
      </c>
      <c r="O1820" s="57" t="e">
        <f aca="false">(1-(N1820/R1820))</f>
        <v>#DIV/0!</v>
      </c>
      <c r="P1820" s="58"/>
      <c r="Q1820" s="58"/>
      <c r="R1820" s="59"/>
      <c r="S1820" s="60"/>
      <c r="T1820" s="61" t="str">
        <f aca="false">IF(W1820="","",VLOOKUP(W1820,Categories!$M$155:$N$866,2,FALSE()))</f>
        <v/>
      </c>
      <c r="U1820" s="62"/>
      <c r="V1820" s="63"/>
      <c r="W1820" s="64"/>
      <c r="X1820" s="65"/>
      <c r="Y1820" s="66" t="str">
        <f aca="false">IF(ISERROR(VLOOKUP(T1820,'Target Margins'!A:F,5,FALSE())),"",VLOOKUP(T1820,'Target Margins'!A:F,5,FALSE()))</f>
        <v/>
      </c>
    </row>
    <row r="1821" customFormat="false" ht="13" hidden="false" customHeight="true" outlineLevel="0" collapsed="false">
      <c r="A1821" s="46"/>
      <c r="B1821" s="47"/>
      <c r="C1821" s="48"/>
      <c r="D1821" s="48"/>
      <c r="E1821" s="49"/>
      <c r="F1821" s="50"/>
      <c r="G1821" s="51"/>
      <c r="H1821" s="51"/>
      <c r="I1821" s="52"/>
      <c r="J1821" s="53"/>
      <c r="K1821" s="54" t="n">
        <f aca="false">I1821-(I1821*J1821)</f>
        <v>0</v>
      </c>
      <c r="L1821" s="54"/>
      <c r="M1821" s="55"/>
      <c r="N1821" s="56" t="n">
        <f aca="false">IF(M1821="",(K1821),(K1821/M1821))</f>
        <v>0</v>
      </c>
      <c r="O1821" s="57" t="e">
        <f aca="false">(1-(N1821/R1821))</f>
        <v>#DIV/0!</v>
      </c>
      <c r="P1821" s="58"/>
      <c r="Q1821" s="58"/>
      <c r="R1821" s="59"/>
      <c r="S1821" s="60"/>
      <c r="T1821" s="61" t="str">
        <f aca="false">IF(W1821="","",VLOOKUP(W1821,Categories!$M$155:$N$866,2,FALSE()))</f>
        <v/>
      </c>
      <c r="U1821" s="62"/>
      <c r="V1821" s="63"/>
      <c r="W1821" s="64"/>
      <c r="X1821" s="65"/>
      <c r="Y1821" s="66" t="str">
        <f aca="false">IF(ISERROR(VLOOKUP(T1821,'Target Margins'!A:F,5,FALSE())),"",VLOOKUP(T1821,'Target Margins'!A:F,5,FALSE()))</f>
        <v/>
      </c>
    </row>
    <row r="1822" customFormat="false" ht="13" hidden="false" customHeight="true" outlineLevel="0" collapsed="false">
      <c r="A1822" s="46"/>
      <c r="B1822" s="47"/>
      <c r="C1822" s="48"/>
      <c r="D1822" s="48"/>
      <c r="E1822" s="49"/>
      <c r="F1822" s="50"/>
      <c r="G1822" s="51"/>
      <c r="H1822" s="51"/>
      <c r="I1822" s="52"/>
      <c r="J1822" s="53"/>
      <c r="K1822" s="54" t="n">
        <f aca="false">I1822-(I1822*J1822)</f>
        <v>0</v>
      </c>
      <c r="L1822" s="54"/>
      <c r="M1822" s="55"/>
      <c r="N1822" s="56" t="n">
        <f aca="false">IF(M1822="",(K1822),(K1822/M1822))</f>
        <v>0</v>
      </c>
      <c r="O1822" s="57" t="e">
        <f aca="false">(1-(N1822/R1822))</f>
        <v>#DIV/0!</v>
      </c>
      <c r="P1822" s="58"/>
      <c r="Q1822" s="58"/>
      <c r="R1822" s="59"/>
      <c r="S1822" s="60"/>
      <c r="T1822" s="61" t="str">
        <f aca="false">IF(W1822="","",VLOOKUP(W1822,Categories!$M$155:$N$866,2,FALSE()))</f>
        <v/>
      </c>
      <c r="U1822" s="62"/>
      <c r="V1822" s="63"/>
      <c r="W1822" s="64"/>
      <c r="X1822" s="65"/>
      <c r="Y1822" s="66" t="str">
        <f aca="false">IF(ISERROR(VLOOKUP(T1822,'Target Margins'!A:F,5,FALSE())),"",VLOOKUP(T1822,'Target Margins'!A:F,5,FALSE()))</f>
        <v/>
      </c>
    </row>
    <row r="1823" customFormat="false" ht="13" hidden="false" customHeight="true" outlineLevel="0" collapsed="false">
      <c r="A1823" s="46"/>
      <c r="B1823" s="47"/>
      <c r="C1823" s="48"/>
      <c r="D1823" s="48"/>
      <c r="E1823" s="49"/>
      <c r="F1823" s="50"/>
      <c r="G1823" s="51"/>
      <c r="H1823" s="51"/>
      <c r="I1823" s="52"/>
      <c r="J1823" s="53"/>
      <c r="K1823" s="54" t="n">
        <f aca="false">I1823-(I1823*J1823)</f>
        <v>0</v>
      </c>
      <c r="L1823" s="54"/>
      <c r="M1823" s="55"/>
      <c r="N1823" s="56" t="n">
        <f aca="false">IF(M1823="",(K1823),(K1823/M1823))</f>
        <v>0</v>
      </c>
      <c r="O1823" s="57" t="e">
        <f aca="false">(1-(N1823/R1823))</f>
        <v>#DIV/0!</v>
      </c>
      <c r="P1823" s="58"/>
      <c r="Q1823" s="58"/>
      <c r="R1823" s="59"/>
      <c r="S1823" s="60"/>
      <c r="T1823" s="61" t="str">
        <f aca="false">IF(W1823="","",VLOOKUP(W1823,Categories!$M$155:$N$866,2,FALSE()))</f>
        <v/>
      </c>
      <c r="U1823" s="62"/>
      <c r="V1823" s="63"/>
      <c r="W1823" s="64"/>
      <c r="X1823" s="65"/>
      <c r="Y1823" s="66" t="str">
        <f aca="false">IF(ISERROR(VLOOKUP(T1823,'Target Margins'!A:F,5,FALSE())),"",VLOOKUP(T1823,'Target Margins'!A:F,5,FALSE()))</f>
        <v/>
      </c>
    </row>
    <row r="1824" customFormat="false" ht="13" hidden="false" customHeight="true" outlineLevel="0" collapsed="false">
      <c r="A1824" s="46"/>
      <c r="B1824" s="47"/>
      <c r="C1824" s="48"/>
      <c r="D1824" s="48"/>
      <c r="E1824" s="49"/>
      <c r="F1824" s="50"/>
      <c r="G1824" s="51"/>
      <c r="H1824" s="51"/>
      <c r="I1824" s="52"/>
      <c r="J1824" s="53"/>
      <c r="K1824" s="54" t="n">
        <f aca="false">I1824-(I1824*J1824)</f>
        <v>0</v>
      </c>
      <c r="L1824" s="54"/>
      <c r="M1824" s="55"/>
      <c r="N1824" s="56" t="n">
        <f aca="false">IF(M1824="",(K1824),(K1824/M1824))</f>
        <v>0</v>
      </c>
      <c r="O1824" s="57" t="e">
        <f aca="false">(1-(N1824/R1824))</f>
        <v>#DIV/0!</v>
      </c>
      <c r="P1824" s="58"/>
      <c r="Q1824" s="58"/>
      <c r="R1824" s="59"/>
      <c r="S1824" s="60"/>
      <c r="T1824" s="61" t="str">
        <f aca="false">IF(W1824="","",VLOOKUP(W1824,Categories!$M$155:$N$866,2,FALSE()))</f>
        <v/>
      </c>
      <c r="U1824" s="62"/>
      <c r="V1824" s="63"/>
      <c r="W1824" s="64"/>
      <c r="X1824" s="65"/>
      <c r="Y1824" s="66" t="str">
        <f aca="false">IF(ISERROR(VLOOKUP(T1824,'Target Margins'!A:F,5,FALSE())),"",VLOOKUP(T1824,'Target Margins'!A:F,5,FALSE()))</f>
        <v/>
      </c>
    </row>
    <row r="1825" customFormat="false" ht="13" hidden="false" customHeight="true" outlineLevel="0" collapsed="false">
      <c r="A1825" s="46"/>
      <c r="B1825" s="47"/>
      <c r="C1825" s="48"/>
      <c r="D1825" s="48"/>
      <c r="E1825" s="49"/>
      <c r="F1825" s="50"/>
      <c r="G1825" s="51"/>
      <c r="H1825" s="51"/>
      <c r="I1825" s="52"/>
      <c r="J1825" s="53"/>
      <c r="K1825" s="54" t="n">
        <f aca="false">I1825-(I1825*J1825)</f>
        <v>0</v>
      </c>
      <c r="L1825" s="54"/>
      <c r="M1825" s="55"/>
      <c r="N1825" s="56" t="n">
        <f aca="false">IF(M1825="",(K1825),(K1825/M1825))</f>
        <v>0</v>
      </c>
      <c r="O1825" s="57" t="e">
        <f aca="false">(1-(N1825/R1825))</f>
        <v>#DIV/0!</v>
      </c>
      <c r="P1825" s="58"/>
      <c r="Q1825" s="58"/>
      <c r="R1825" s="59"/>
      <c r="S1825" s="60"/>
      <c r="T1825" s="61" t="str">
        <f aca="false">IF(W1825="","",VLOOKUP(W1825,Categories!$M$155:$N$866,2,FALSE()))</f>
        <v/>
      </c>
      <c r="U1825" s="62"/>
      <c r="V1825" s="63"/>
      <c r="W1825" s="64"/>
      <c r="X1825" s="65"/>
      <c r="Y1825" s="66" t="str">
        <f aca="false">IF(ISERROR(VLOOKUP(T1825,'Target Margins'!A:F,5,FALSE())),"",VLOOKUP(T1825,'Target Margins'!A:F,5,FALSE()))</f>
        <v/>
      </c>
    </row>
    <row r="1826" customFormat="false" ht="13" hidden="false" customHeight="true" outlineLevel="0" collapsed="false">
      <c r="A1826" s="46"/>
      <c r="B1826" s="47"/>
      <c r="C1826" s="48"/>
      <c r="D1826" s="48"/>
      <c r="E1826" s="49"/>
      <c r="F1826" s="50"/>
      <c r="G1826" s="51"/>
      <c r="H1826" s="51"/>
      <c r="I1826" s="52"/>
      <c r="J1826" s="53"/>
      <c r="K1826" s="54" t="n">
        <f aca="false">I1826-(I1826*J1826)</f>
        <v>0</v>
      </c>
      <c r="L1826" s="54"/>
      <c r="M1826" s="55"/>
      <c r="N1826" s="56" t="n">
        <f aca="false">IF(M1826="",(K1826),(K1826/M1826))</f>
        <v>0</v>
      </c>
      <c r="O1826" s="57" t="e">
        <f aca="false">(1-(N1826/R1826))</f>
        <v>#DIV/0!</v>
      </c>
      <c r="P1826" s="58"/>
      <c r="Q1826" s="58"/>
      <c r="R1826" s="59"/>
      <c r="S1826" s="60"/>
      <c r="T1826" s="61" t="str">
        <f aca="false">IF(W1826="","",VLOOKUP(W1826,Categories!$M$155:$N$866,2,FALSE()))</f>
        <v/>
      </c>
      <c r="U1826" s="62"/>
      <c r="V1826" s="63"/>
      <c r="W1826" s="64"/>
      <c r="X1826" s="65"/>
      <c r="Y1826" s="66" t="str">
        <f aca="false">IF(ISERROR(VLOOKUP(T1826,'Target Margins'!A:F,5,FALSE())),"",VLOOKUP(T1826,'Target Margins'!A:F,5,FALSE()))</f>
        <v/>
      </c>
    </row>
    <row r="1827" customFormat="false" ht="13" hidden="false" customHeight="true" outlineLevel="0" collapsed="false">
      <c r="A1827" s="46"/>
      <c r="B1827" s="47"/>
      <c r="C1827" s="48"/>
      <c r="D1827" s="48"/>
      <c r="E1827" s="49"/>
      <c r="F1827" s="50"/>
      <c r="G1827" s="51"/>
      <c r="H1827" s="51"/>
      <c r="I1827" s="52"/>
      <c r="J1827" s="53"/>
      <c r="K1827" s="54" t="n">
        <f aca="false">I1827-(I1827*J1827)</f>
        <v>0</v>
      </c>
      <c r="L1827" s="54"/>
      <c r="M1827" s="55"/>
      <c r="N1827" s="56" t="n">
        <f aca="false">IF(M1827="",(K1827),(K1827/M1827))</f>
        <v>0</v>
      </c>
      <c r="O1827" s="57" t="e">
        <f aca="false">(1-(N1827/R1827))</f>
        <v>#DIV/0!</v>
      </c>
      <c r="P1827" s="58"/>
      <c r="Q1827" s="58"/>
      <c r="R1827" s="59"/>
      <c r="S1827" s="60"/>
      <c r="T1827" s="61" t="str">
        <f aca="false">IF(W1827="","",VLOOKUP(W1827,Categories!$M$155:$N$866,2,FALSE()))</f>
        <v/>
      </c>
      <c r="U1827" s="62"/>
      <c r="V1827" s="63"/>
      <c r="W1827" s="64"/>
      <c r="X1827" s="65"/>
      <c r="Y1827" s="66" t="str">
        <f aca="false">IF(ISERROR(VLOOKUP(T1827,'Target Margins'!A:F,5,FALSE())),"",VLOOKUP(T1827,'Target Margins'!A:F,5,FALSE()))</f>
        <v/>
      </c>
    </row>
    <row r="1828" customFormat="false" ht="13" hidden="false" customHeight="true" outlineLevel="0" collapsed="false">
      <c r="A1828" s="46"/>
      <c r="B1828" s="47"/>
      <c r="C1828" s="48"/>
      <c r="D1828" s="48"/>
      <c r="E1828" s="49"/>
      <c r="F1828" s="50"/>
      <c r="G1828" s="51"/>
      <c r="H1828" s="51"/>
      <c r="I1828" s="52"/>
      <c r="J1828" s="53"/>
      <c r="K1828" s="54" t="n">
        <f aca="false">I1828-(I1828*J1828)</f>
        <v>0</v>
      </c>
      <c r="L1828" s="54"/>
      <c r="M1828" s="55"/>
      <c r="N1828" s="56" t="n">
        <f aca="false">IF(M1828="",(K1828),(K1828/M1828))</f>
        <v>0</v>
      </c>
      <c r="O1828" s="57" t="e">
        <f aca="false">(1-(N1828/R1828))</f>
        <v>#DIV/0!</v>
      </c>
      <c r="P1828" s="58"/>
      <c r="Q1828" s="58"/>
      <c r="R1828" s="59"/>
      <c r="S1828" s="60"/>
      <c r="T1828" s="61" t="str">
        <f aca="false">IF(W1828="","",VLOOKUP(W1828,Categories!$M$155:$N$866,2,FALSE()))</f>
        <v/>
      </c>
      <c r="U1828" s="62"/>
      <c r="V1828" s="63"/>
      <c r="W1828" s="64"/>
      <c r="X1828" s="65"/>
      <c r="Y1828" s="66" t="str">
        <f aca="false">IF(ISERROR(VLOOKUP(T1828,'Target Margins'!A:F,5,FALSE())),"",VLOOKUP(T1828,'Target Margins'!A:F,5,FALSE()))</f>
        <v/>
      </c>
    </row>
    <row r="1829" customFormat="false" ht="13" hidden="false" customHeight="true" outlineLevel="0" collapsed="false">
      <c r="A1829" s="46"/>
      <c r="B1829" s="47"/>
      <c r="C1829" s="48"/>
      <c r="D1829" s="48"/>
      <c r="E1829" s="49"/>
      <c r="F1829" s="50"/>
      <c r="G1829" s="51"/>
      <c r="H1829" s="51"/>
      <c r="I1829" s="52"/>
      <c r="J1829" s="53"/>
      <c r="K1829" s="54" t="n">
        <f aca="false">I1829-(I1829*J1829)</f>
        <v>0</v>
      </c>
      <c r="L1829" s="54"/>
      <c r="M1829" s="55"/>
      <c r="N1829" s="56" t="n">
        <f aca="false">IF(M1829="",(K1829),(K1829/M1829))</f>
        <v>0</v>
      </c>
      <c r="O1829" s="57" t="e">
        <f aca="false">(1-(N1829/R1829))</f>
        <v>#DIV/0!</v>
      </c>
      <c r="P1829" s="58"/>
      <c r="Q1829" s="58"/>
      <c r="R1829" s="59"/>
      <c r="S1829" s="60"/>
      <c r="T1829" s="61" t="str">
        <f aca="false">IF(W1829="","",VLOOKUP(W1829,Categories!$M$155:$N$866,2,FALSE()))</f>
        <v/>
      </c>
      <c r="U1829" s="62"/>
      <c r="V1829" s="63"/>
      <c r="W1829" s="64"/>
      <c r="X1829" s="65"/>
      <c r="Y1829" s="66" t="str">
        <f aca="false">IF(ISERROR(VLOOKUP(T1829,'Target Margins'!A:F,5,FALSE())),"",VLOOKUP(T1829,'Target Margins'!A:F,5,FALSE()))</f>
        <v/>
      </c>
    </row>
    <row r="1830" customFormat="false" ht="13" hidden="false" customHeight="true" outlineLevel="0" collapsed="false">
      <c r="A1830" s="46"/>
      <c r="B1830" s="47"/>
      <c r="C1830" s="48"/>
      <c r="D1830" s="48"/>
      <c r="E1830" s="49"/>
      <c r="F1830" s="50"/>
      <c r="G1830" s="51"/>
      <c r="H1830" s="51"/>
      <c r="I1830" s="52"/>
      <c r="J1830" s="53"/>
      <c r="K1830" s="54" t="n">
        <f aca="false">I1830-(I1830*J1830)</f>
        <v>0</v>
      </c>
      <c r="L1830" s="54"/>
      <c r="M1830" s="55"/>
      <c r="N1830" s="56" t="n">
        <f aca="false">IF(M1830="",(K1830),(K1830/M1830))</f>
        <v>0</v>
      </c>
      <c r="O1830" s="57" t="e">
        <f aca="false">(1-(N1830/R1830))</f>
        <v>#DIV/0!</v>
      </c>
      <c r="P1830" s="58"/>
      <c r="Q1830" s="58"/>
      <c r="R1830" s="59"/>
      <c r="S1830" s="60"/>
      <c r="T1830" s="61" t="str">
        <f aca="false">IF(W1830="","",VLOOKUP(W1830,Categories!$M$155:$N$866,2,FALSE()))</f>
        <v/>
      </c>
      <c r="U1830" s="62"/>
      <c r="V1830" s="63"/>
      <c r="W1830" s="64"/>
      <c r="X1830" s="65"/>
      <c r="Y1830" s="66" t="str">
        <f aca="false">IF(ISERROR(VLOOKUP(T1830,'Target Margins'!A:F,5,FALSE())),"",VLOOKUP(T1830,'Target Margins'!A:F,5,FALSE()))</f>
        <v/>
      </c>
    </row>
    <row r="1831" customFormat="false" ht="13" hidden="false" customHeight="true" outlineLevel="0" collapsed="false">
      <c r="A1831" s="46"/>
      <c r="B1831" s="47"/>
      <c r="C1831" s="48"/>
      <c r="D1831" s="48"/>
      <c r="E1831" s="49"/>
      <c r="F1831" s="50"/>
      <c r="G1831" s="51"/>
      <c r="H1831" s="51"/>
      <c r="I1831" s="52"/>
      <c r="J1831" s="53"/>
      <c r="K1831" s="54" t="n">
        <f aca="false">I1831-(I1831*J1831)</f>
        <v>0</v>
      </c>
      <c r="L1831" s="54"/>
      <c r="M1831" s="55"/>
      <c r="N1831" s="56" t="n">
        <f aca="false">IF(M1831="",(K1831),(K1831/M1831))</f>
        <v>0</v>
      </c>
      <c r="O1831" s="57" t="e">
        <f aca="false">(1-(N1831/R1831))</f>
        <v>#DIV/0!</v>
      </c>
      <c r="P1831" s="58"/>
      <c r="Q1831" s="58"/>
      <c r="R1831" s="59"/>
      <c r="S1831" s="60"/>
      <c r="T1831" s="61" t="str">
        <f aca="false">IF(W1831="","",VLOOKUP(W1831,Categories!$M$155:$N$866,2,FALSE()))</f>
        <v/>
      </c>
      <c r="U1831" s="62"/>
      <c r="V1831" s="63"/>
      <c r="W1831" s="64"/>
      <c r="X1831" s="65"/>
      <c r="Y1831" s="66" t="str">
        <f aca="false">IF(ISERROR(VLOOKUP(T1831,'Target Margins'!A:F,5,FALSE())),"",VLOOKUP(T1831,'Target Margins'!A:F,5,FALSE()))</f>
        <v/>
      </c>
    </row>
    <row r="1832" customFormat="false" ht="13" hidden="false" customHeight="true" outlineLevel="0" collapsed="false">
      <c r="A1832" s="46"/>
      <c r="B1832" s="47"/>
      <c r="C1832" s="48"/>
      <c r="D1832" s="48"/>
      <c r="E1832" s="49"/>
      <c r="F1832" s="50"/>
      <c r="G1832" s="51"/>
      <c r="H1832" s="51"/>
      <c r="I1832" s="52"/>
      <c r="J1832" s="53"/>
      <c r="K1832" s="54" t="n">
        <f aca="false">I1832-(I1832*J1832)</f>
        <v>0</v>
      </c>
      <c r="L1832" s="54"/>
      <c r="M1832" s="55"/>
      <c r="N1832" s="56" t="n">
        <f aca="false">IF(M1832="",(K1832),(K1832/M1832))</f>
        <v>0</v>
      </c>
      <c r="O1832" s="57" t="e">
        <f aca="false">(1-(N1832/R1832))</f>
        <v>#DIV/0!</v>
      </c>
      <c r="P1832" s="58"/>
      <c r="Q1832" s="58"/>
      <c r="R1832" s="59"/>
      <c r="S1832" s="60"/>
      <c r="T1832" s="61" t="str">
        <f aca="false">IF(W1832="","",VLOOKUP(W1832,Categories!$M$155:$N$866,2,FALSE()))</f>
        <v/>
      </c>
      <c r="U1832" s="62"/>
      <c r="V1832" s="63"/>
      <c r="W1832" s="64"/>
      <c r="X1832" s="65"/>
      <c r="Y1832" s="66" t="str">
        <f aca="false">IF(ISERROR(VLOOKUP(T1832,'Target Margins'!A:F,5,FALSE())),"",VLOOKUP(T1832,'Target Margins'!A:F,5,FALSE()))</f>
        <v/>
      </c>
    </row>
    <row r="1833" customFormat="false" ht="13" hidden="false" customHeight="true" outlineLevel="0" collapsed="false">
      <c r="A1833" s="46"/>
      <c r="B1833" s="47"/>
      <c r="C1833" s="48"/>
      <c r="D1833" s="48"/>
      <c r="E1833" s="49"/>
      <c r="F1833" s="50"/>
      <c r="G1833" s="51"/>
      <c r="H1833" s="51"/>
      <c r="I1833" s="52"/>
      <c r="J1833" s="53"/>
      <c r="K1833" s="54" t="n">
        <f aca="false">I1833-(I1833*J1833)</f>
        <v>0</v>
      </c>
      <c r="L1833" s="54"/>
      <c r="M1833" s="55"/>
      <c r="N1833" s="56" t="n">
        <f aca="false">IF(M1833="",(K1833),(K1833/M1833))</f>
        <v>0</v>
      </c>
      <c r="O1833" s="57" t="e">
        <f aca="false">(1-(N1833/R1833))</f>
        <v>#DIV/0!</v>
      </c>
      <c r="P1833" s="58"/>
      <c r="Q1833" s="58"/>
      <c r="R1833" s="59"/>
      <c r="S1833" s="60"/>
      <c r="T1833" s="61" t="str">
        <f aca="false">IF(W1833="","",VLOOKUP(W1833,Categories!$M$155:$N$866,2,FALSE()))</f>
        <v/>
      </c>
      <c r="U1833" s="62"/>
      <c r="V1833" s="63"/>
      <c r="W1833" s="64"/>
      <c r="X1833" s="65"/>
      <c r="Y1833" s="66" t="str">
        <f aca="false">IF(ISERROR(VLOOKUP(T1833,'Target Margins'!A:F,5,FALSE())),"",VLOOKUP(T1833,'Target Margins'!A:F,5,FALSE()))</f>
        <v/>
      </c>
    </row>
    <row r="1834" customFormat="false" ht="13" hidden="false" customHeight="true" outlineLevel="0" collapsed="false">
      <c r="A1834" s="46"/>
      <c r="B1834" s="47"/>
      <c r="C1834" s="48"/>
      <c r="D1834" s="48"/>
      <c r="E1834" s="49"/>
      <c r="F1834" s="50"/>
      <c r="G1834" s="51"/>
      <c r="H1834" s="51"/>
      <c r="I1834" s="52"/>
      <c r="J1834" s="53"/>
      <c r="K1834" s="54" t="n">
        <f aca="false">I1834-(I1834*J1834)</f>
        <v>0</v>
      </c>
      <c r="L1834" s="54"/>
      <c r="M1834" s="55"/>
      <c r="N1834" s="56" t="n">
        <f aca="false">IF(M1834="",(K1834),(K1834/M1834))</f>
        <v>0</v>
      </c>
      <c r="O1834" s="57" t="e">
        <f aca="false">(1-(N1834/R1834))</f>
        <v>#DIV/0!</v>
      </c>
      <c r="P1834" s="58"/>
      <c r="Q1834" s="58"/>
      <c r="R1834" s="59"/>
      <c r="S1834" s="60"/>
      <c r="T1834" s="61" t="str">
        <f aca="false">IF(W1834="","",VLOOKUP(W1834,Categories!$M$155:$N$866,2,FALSE()))</f>
        <v/>
      </c>
      <c r="U1834" s="62"/>
      <c r="V1834" s="63"/>
      <c r="W1834" s="64"/>
      <c r="X1834" s="65"/>
      <c r="Y1834" s="66" t="str">
        <f aca="false">IF(ISERROR(VLOOKUP(T1834,'Target Margins'!A:F,5,FALSE())),"",VLOOKUP(T1834,'Target Margins'!A:F,5,FALSE()))</f>
        <v/>
      </c>
    </row>
    <row r="1835" customFormat="false" ht="13" hidden="false" customHeight="true" outlineLevel="0" collapsed="false">
      <c r="A1835" s="46"/>
      <c r="B1835" s="47"/>
      <c r="C1835" s="48"/>
      <c r="D1835" s="48"/>
      <c r="E1835" s="49"/>
      <c r="F1835" s="50"/>
      <c r="G1835" s="51"/>
      <c r="H1835" s="51"/>
      <c r="I1835" s="52"/>
      <c r="J1835" s="53"/>
      <c r="K1835" s="54" t="n">
        <f aca="false">I1835-(I1835*J1835)</f>
        <v>0</v>
      </c>
      <c r="L1835" s="54"/>
      <c r="M1835" s="55"/>
      <c r="N1835" s="56" t="n">
        <f aca="false">IF(M1835="",(K1835),(K1835/M1835))</f>
        <v>0</v>
      </c>
      <c r="O1835" s="57" t="e">
        <f aca="false">(1-(N1835/R1835))</f>
        <v>#DIV/0!</v>
      </c>
      <c r="P1835" s="58"/>
      <c r="Q1835" s="58"/>
      <c r="R1835" s="59"/>
      <c r="S1835" s="60"/>
      <c r="T1835" s="61" t="str">
        <f aca="false">IF(W1835="","",VLOOKUP(W1835,Categories!$M$155:$N$866,2,FALSE()))</f>
        <v/>
      </c>
      <c r="U1835" s="62"/>
      <c r="V1835" s="63"/>
      <c r="W1835" s="64"/>
      <c r="X1835" s="65"/>
      <c r="Y1835" s="66" t="str">
        <f aca="false">IF(ISERROR(VLOOKUP(T1835,'Target Margins'!A:F,5,FALSE())),"",VLOOKUP(T1835,'Target Margins'!A:F,5,FALSE()))</f>
        <v/>
      </c>
    </row>
    <row r="1836" customFormat="false" ht="13" hidden="false" customHeight="true" outlineLevel="0" collapsed="false">
      <c r="A1836" s="46"/>
      <c r="B1836" s="47"/>
      <c r="C1836" s="48"/>
      <c r="D1836" s="48"/>
      <c r="E1836" s="49"/>
      <c r="F1836" s="50"/>
      <c r="G1836" s="51"/>
      <c r="H1836" s="51"/>
      <c r="I1836" s="52"/>
      <c r="J1836" s="53"/>
      <c r="K1836" s="54" t="n">
        <f aca="false">I1836-(I1836*J1836)</f>
        <v>0</v>
      </c>
      <c r="L1836" s="54"/>
      <c r="M1836" s="55"/>
      <c r="N1836" s="56" t="n">
        <f aca="false">IF(M1836="",(K1836),(K1836/M1836))</f>
        <v>0</v>
      </c>
      <c r="O1836" s="57" t="e">
        <f aca="false">(1-(N1836/R1836))</f>
        <v>#DIV/0!</v>
      </c>
      <c r="P1836" s="58"/>
      <c r="Q1836" s="58"/>
      <c r="R1836" s="59"/>
      <c r="S1836" s="60"/>
      <c r="T1836" s="61" t="str">
        <f aca="false">IF(W1836="","",VLOOKUP(W1836,Categories!$M$155:$N$866,2,FALSE()))</f>
        <v/>
      </c>
      <c r="U1836" s="62"/>
      <c r="V1836" s="63"/>
      <c r="W1836" s="64"/>
      <c r="X1836" s="65"/>
      <c r="Y1836" s="66" t="str">
        <f aca="false">IF(ISERROR(VLOOKUP(T1836,'Target Margins'!A:F,5,FALSE())),"",VLOOKUP(T1836,'Target Margins'!A:F,5,FALSE()))</f>
        <v/>
      </c>
    </row>
    <row r="1837" customFormat="false" ht="13" hidden="false" customHeight="true" outlineLevel="0" collapsed="false">
      <c r="A1837" s="46"/>
      <c r="B1837" s="47"/>
      <c r="C1837" s="48"/>
      <c r="D1837" s="48"/>
      <c r="E1837" s="49"/>
      <c r="F1837" s="50"/>
      <c r="G1837" s="51"/>
      <c r="H1837" s="51"/>
      <c r="I1837" s="52"/>
      <c r="J1837" s="53"/>
      <c r="K1837" s="54" t="n">
        <f aca="false">I1837-(I1837*J1837)</f>
        <v>0</v>
      </c>
      <c r="L1837" s="54"/>
      <c r="M1837" s="55"/>
      <c r="N1837" s="56" t="n">
        <f aca="false">IF(M1837="",(K1837),(K1837/M1837))</f>
        <v>0</v>
      </c>
      <c r="O1837" s="57" t="e">
        <f aca="false">(1-(N1837/R1837))</f>
        <v>#DIV/0!</v>
      </c>
      <c r="P1837" s="58"/>
      <c r="Q1837" s="58"/>
      <c r="R1837" s="59"/>
      <c r="S1837" s="60"/>
      <c r="T1837" s="61" t="str">
        <f aca="false">IF(W1837="","",VLOOKUP(W1837,Categories!$M$155:$N$866,2,FALSE()))</f>
        <v/>
      </c>
      <c r="U1837" s="62"/>
      <c r="V1837" s="63"/>
      <c r="W1837" s="64"/>
      <c r="X1837" s="65"/>
      <c r="Y1837" s="66" t="str">
        <f aca="false">IF(ISERROR(VLOOKUP(T1837,'Target Margins'!A:F,5,FALSE())),"",VLOOKUP(T1837,'Target Margins'!A:F,5,FALSE()))</f>
        <v/>
      </c>
    </row>
    <row r="1838" customFormat="false" ht="13" hidden="false" customHeight="true" outlineLevel="0" collapsed="false">
      <c r="A1838" s="46"/>
      <c r="B1838" s="47"/>
      <c r="C1838" s="48"/>
      <c r="D1838" s="48"/>
      <c r="E1838" s="49"/>
      <c r="F1838" s="50"/>
      <c r="G1838" s="51"/>
      <c r="H1838" s="51"/>
      <c r="I1838" s="52"/>
      <c r="J1838" s="53"/>
      <c r="K1838" s="54" t="n">
        <f aca="false">I1838-(I1838*J1838)</f>
        <v>0</v>
      </c>
      <c r="L1838" s="54"/>
      <c r="M1838" s="55"/>
      <c r="N1838" s="56" t="n">
        <f aca="false">IF(M1838="",(K1838),(K1838/M1838))</f>
        <v>0</v>
      </c>
      <c r="O1838" s="57" t="e">
        <f aca="false">(1-(N1838/R1838))</f>
        <v>#DIV/0!</v>
      </c>
      <c r="P1838" s="58"/>
      <c r="Q1838" s="58"/>
      <c r="R1838" s="59"/>
      <c r="S1838" s="60"/>
      <c r="T1838" s="61" t="str">
        <f aca="false">IF(W1838="","",VLOOKUP(W1838,Categories!$M$155:$N$866,2,FALSE()))</f>
        <v/>
      </c>
      <c r="U1838" s="62"/>
      <c r="V1838" s="63"/>
      <c r="W1838" s="64"/>
      <c r="X1838" s="65"/>
      <c r="Y1838" s="66" t="str">
        <f aca="false">IF(ISERROR(VLOOKUP(T1838,'Target Margins'!A:F,5,FALSE())),"",VLOOKUP(T1838,'Target Margins'!A:F,5,FALSE()))</f>
        <v/>
      </c>
    </row>
    <row r="1839" customFormat="false" ht="13" hidden="false" customHeight="true" outlineLevel="0" collapsed="false">
      <c r="A1839" s="46"/>
      <c r="B1839" s="47"/>
      <c r="C1839" s="48"/>
      <c r="D1839" s="48"/>
      <c r="E1839" s="49"/>
      <c r="F1839" s="50"/>
      <c r="G1839" s="51"/>
      <c r="H1839" s="51"/>
      <c r="I1839" s="52"/>
      <c r="J1839" s="53"/>
      <c r="K1839" s="54" t="n">
        <f aca="false">I1839-(I1839*J1839)</f>
        <v>0</v>
      </c>
      <c r="L1839" s="54"/>
      <c r="M1839" s="55"/>
      <c r="N1839" s="56" t="n">
        <f aca="false">IF(M1839="",(K1839),(K1839/M1839))</f>
        <v>0</v>
      </c>
      <c r="O1839" s="57" t="e">
        <f aca="false">(1-(N1839/R1839))</f>
        <v>#DIV/0!</v>
      </c>
      <c r="P1839" s="58"/>
      <c r="Q1839" s="58"/>
      <c r="R1839" s="59"/>
      <c r="S1839" s="60"/>
      <c r="T1839" s="61" t="str">
        <f aca="false">IF(W1839="","",VLOOKUP(W1839,Categories!$M$155:$N$866,2,FALSE()))</f>
        <v/>
      </c>
      <c r="U1839" s="62"/>
      <c r="V1839" s="63"/>
      <c r="W1839" s="64"/>
      <c r="X1839" s="65"/>
      <c r="Y1839" s="66" t="str">
        <f aca="false">IF(ISERROR(VLOOKUP(T1839,'Target Margins'!A:F,5,FALSE())),"",VLOOKUP(T1839,'Target Margins'!A:F,5,FALSE()))</f>
        <v/>
      </c>
    </row>
    <row r="1840" customFormat="false" ht="13" hidden="false" customHeight="true" outlineLevel="0" collapsed="false">
      <c r="A1840" s="46"/>
      <c r="B1840" s="47"/>
      <c r="C1840" s="48"/>
      <c r="D1840" s="48"/>
      <c r="E1840" s="49"/>
      <c r="F1840" s="50"/>
      <c r="G1840" s="51"/>
      <c r="H1840" s="51"/>
      <c r="I1840" s="52"/>
      <c r="J1840" s="53"/>
      <c r="K1840" s="54" t="n">
        <f aca="false">I1840-(I1840*J1840)</f>
        <v>0</v>
      </c>
      <c r="L1840" s="54"/>
      <c r="M1840" s="55"/>
      <c r="N1840" s="56" t="n">
        <f aca="false">IF(M1840="",(K1840),(K1840/M1840))</f>
        <v>0</v>
      </c>
      <c r="O1840" s="57" t="e">
        <f aca="false">(1-(N1840/R1840))</f>
        <v>#DIV/0!</v>
      </c>
      <c r="P1840" s="58"/>
      <c r="Q1840" s="58"/>
      <c r="R1840" s="59"/>
      <c r="S1840" s="60"/>
      <c r="T1840" s="61" t="str">
        <f aca="false">IF(W1840="","",VLOOKUP(W1840,Categories!$M$155:$N$866,2,FALSE()))</f>
        <v/>
      </c>
      <c r="U1840" s="62"/>
      <c r="V1840" s="63"/>
      <c r="W1840" s="64"/>
      <c r="X1840" s="65"/>
      <c r="Y1840" s="66" t="str">
        <f aca="false">IF(ISERROR(VLOOKUP(T1840,'Target Margins'!A:F,5,FALSE())),"",VLOOKUP(T1840,'Target Margins'!A:F,5,FALSE()))</f>
        <v/>
      </c>
    </row>
    <row r="1841" customFormat="false" ht="13" hidden="false" customHeight="true" outlineLevel="0" collapsed="false">
      <c r="A1841" s="46"/>
      <c r="B1841" s="47"/>
      <c r="C1841" s="48"/>
      <c r="D1841" s="48"/>
      <c r="E1841" s="49"/>
      <c r="F1841" s="50"/>
      <c r="G1841" s="51"/>
      <c r="H1841" s="51"/>
      <c r="I1841" s="52"/>
      <c r="J1841" s="53"/>
      <c r="K1841" s="54" t="n">
        <f aca="false">I1841-(I1841*J1841)</f>
        <v>0</v>
      </c>
      <c r="L1841" s="54"/>
      <c r="M1841" s="55"/>
      <c r="N1841" s="56" t="n">
        <f aca="false">IF(M1841="",(K1841),(K1841/M1841))</f>
        <v>0</v>
      </c>
      <c r="O1841" s="57" t="e">
        <f aca="false">(1-(N1841/R1841))</f>
        <v>#DIV/0!</v>
      </c>
      <c r="P1841" s="58"/>
      <c r="Q1841" s="58"/>
      <c r="R1841" s="59"/>
      <c r="S1841" s="60"/>
      <c r="T1841" s="61" t="str">
        <f aca="false">IF(W1841="","",VLOOKUP(W1841,Categories!$M$155:$N$866,2,FALSE()))</f>
        <v/>
      </c>
      <c r="U1841" s="62"/>
      <c r="V1841" s="63"/>
      <c r="W1841" s="64"/>
      <c r="X1841" s="65"/>
      <c r="Y1841" s="66" t="str">
        <f aca="false">IF(ISERROR(VLOOKUP(T1841,'Target Margins'!A:F,5,FALSE())),"",VLOOKUP(T1841,'Target Margins'!A:F,5,FALSE()))</f>
        <v/>
      </c>
    </row>
    <row r="1842" customFormat="false" ht="13" hidden="false" customHeight="true" outlineLevel="0" collapsed="false">
      <c r="A1842" s="46"/>
      <c r="B1842" s="47"/>
      <c r="C1842" s="48"/>
      <c r="D1842" s="48"/>
      <c r="E1842" s="49"/>
      <c r="F1842" s="50"/>
      <c r="G1842" s="51"/>
      <c r="H1842" s="51"/>
      <c r="I1842" s="52"/>
      <c r="J1842" s="53"/>
      <c r="K1842" s="54" t="n">
        <f aca="false">I1842-(I1842*J1842)</f>
        <v>0</v>
      </c>
      <c r="L1842" s="54"/>
      <c r="M1842" s="55"/>
      <c r="N1842" s="56" t="n">
        <f aca="false">IF(M1842="",(K1842),(K1842/M1842))</f>
        <v>0</v>
      </c>
      <c r="O1842" s="57" t="e">
        <f aca="false">(1-(N1842/R1842))</f>
        <v>#DIV/0!</v>
      </c>
      <c r="P1842" s="58"/>
      <c r="Q1842" s="58"/>
      <c r="R1842" s="59"/>
      <c r="S1842" s="60"/>
      <c r="T1842" s="61" t="str">
        <f aca="false">IF(W1842="","",VLOOKUP(W1842,Categories!$M$155:$N$866,2,FALSE()))</f>
        <v/>
      </c>
      <c r="U1842" s="62"/>
      <c r="V1842" s="63"/>
      <c r="W1842" s="64"/>
      <c r="X1842" s="65"/>
      <c r="Y1842" s="66" t="str">
        <f aca="false">IF(ISERROR(VLOOKUP(T1842,'Target Margins'!A:F,5,FALSE())),"",VLOOKUP(T1842,'Target Margins'!A:F,5,FALSE()))</f>
        <v/>
      </c>
    </row>
    <row r="1843" customFormat="false" ht="13" hidden="false" customHeight="true" outlineLevel="0" collapsed="false">
      <c r="A1843" s="46"/>
      <c r="B1843" s="47"/>
      <c r="C1843" s="48"/>
      <c r="D1843" s="48"/>
      <c r="E1843" s="49"/>
      <c r="F1843" s="50"/>
      <c r="G1843" s="51"/>
      <c r="H1843" s="51"/>
      <c r="I1843" s="52"/>
      <c r="J1843" s="53"/>
      <c r="K1843" s="54" t="n">
        <f aca="false">I1843-(I1843*J1843)</f>
        <v>0</v>
      </c>
      <c r="L1843" s="54"/>
      <c r="M1843" s="55"/>
      <c r="N1843" s="56" t="n">
        <f aca="false">IF(M1843="",(K1843),(K1843/M1843))</f>
        <v>0</v>
      </c>
      <c r="O1843" s="57" t="e">
        <f aca="false">(1-(N1843/R1843))</f>
        <v>#DIV/0!</v>
      </c>
      <c r="P1843" s="58"/>
      <c r="Q1843" s="58"/>
      <c r="R1843" s="59"/>
      <c r="S1843" s="60"/>
      <c r="T1843" s="61" t="str">
        <f aca="false">IF(W1843="","",VLOOKUP(W1843,Categories!$M$155:$N$866,2,FALSE()))</f>
        <v/>
      </c>
      <c r="U1843" s="62"/>
      <c r="V1843" s="63"/>
      <c r="W1843" s="64"/>
      <c r="X1843" s="65"/>
      <c r="Y1843" s="66" t="str">
        <f aca="false">IF(ISERROR(VLOOKUP(T1843,'Target Margins'!A:F,5,FALSE())),"",VLOOKUP(T1843,'Target Margins'!A:F,5,FALSE()))</f>
        <v/>
      </c>
    </row>
    <row r="1844" customFormat="false" ht="13" hidden="false" customHeight="true" outlineLevel="0" collapsed="false">
      <c r="A1844" s="46"/>
      <c r="B1844" s="47"/>
      <c r="C1844" s="48"/>
      <c r="D1844" s="48"/>
      <c r="E1844" s="49"/>
      <c r="F1844" s="50"/>
      <c r="G1844" s="51"/>
      <c r="H1844" s="51"/>
      <c r="I1844" s="52"/>
      <c r="J1844" s="53"/>
      <c r="K1844" s="54" t="n">
        <f aca="false">I1844-(I1844*J1844)</f>
        <v>0</v>
      </c>
      <c r="L1844" s="54"/>
      <c r="M1844" s="55"/>
      <c r="N1844" s="56" t="n">
        <f aca="false">IF(M1844="",(K1844),(K1844/M1844))</f>
        <v>0</v>
      </c>
      <c r="O1844" s="57" t="e">
        <f aca="false">(1-(N1844/R1844))</f>
        <v>#DIV/0!</v>
      </c>
      <c r="P1844" s="58"/>
      <c r="Q1844" s="58"/>
      <c r="R1844" s="59"/>
      <c r="S1844" s="60"/>
      <c r="T1844" s="61" t="str">
        <f aca="false">IF(W1844="","",VLOOKUP(W1844,Categories!$M$155:$N$866,2,FALSE()))</f>
        <v/>
      </c>
      <c r="U1844" s="62"/>
      <c r="V1844" s="63"/>
      <c r="W1844" s="64"/>
      <c r="X1844" s="65"/>
      <c r="Y1844" s="66" t="str">
        <f aca="false">IF(ISERROR(VLOOKUP(T1844,'Target Margins'!A:F,5,FALSE())),"",VLOOKUP(T1844,'Target Margins'!A:F,5,FALSE()))</f>
        <v/>
      </c>
    </row>
    <row r="1845" customFormat="false" ht="13" hidden="false" customHeight="true" outlineLevel="0" collapsed="false">
      <c r="A1845" s="46"/>
      <c r="B1845" s="47"/>
      <c r="C1845" s="48"/>
      <c r="D1845" s="48"/>
      <c r="E1845" s="49"/>
      <c r="F1845" s="50"/>
      <c r="G1845" s="51"/>
      <c r="H1845" s="51"/>
      <c r="I1845" s="52"/>
      <c r="J1845" s="53"/>
      <c r="K1845" s="54" t="n">
        <f aca="false">I1845-(I1845*J1845)</f>
        <v>0</v>
      </c>
      <c r="L1845" s="54"/>
      <c r="M1845" s="55"/>
      <c r="N1845" s="56" t="n">
        <f aca="false">IF(M1845="",(K1845),(K1845/M1845))</f>
        <v>0</v>
      </c>
      <c r="O1845" s="57" t="e">
        <f aca="false">(1-(N1845/R1845))</f>
        <v>#DIV/0!</v>
      </c>
      <c r="P1845" s="58"/>
      <c r="Q1845" s="58"/>
      <c r="R1845" s="59"/>
      <c r="S1845" s="60"/>
      <c r="T1845" s="61" t="str">
        <f aca="false">IF(W1845="","",VLOOKUP(W1845,Categories!$M$155:$N$866,2,FALSE()))</f>
        <v/>
      </c>
      <c r="U1845" s="62"/>
      <c r="V1845" s="63"/>
      <c r="W1845" s="64"/>
      <c r="X1845" s="65"/>
      <c r="Y1845" s="66" t="str">
        <f aca="false">IF(ISERROR(VLOOKUP(T1845,'Target Margins'!A:F,5,FALSE())),"",VLOOKUP(T1845,'Target Margins'!A:F,5,FALSE()))</f>
        <v/>
      </c>
    </row>
    <row r="1846" customFormat="false" ht="13" hidden="false" customHeight="true" outlineLevel="0" collapsed="false">
      <c r="A1846" s="46"/>
      <c r="B1846" s="47"/>
      <c r="C1846" s="48"/>
      <c r="D1846" s="48"/>
      <c r="E1846" s="49"/>
      <c r="F1846" s="50"/>
      <c r="G1846" s="51"/>
      <c r="H1846" s="51"/>
      <c r="I1846" s="52"/>
      <c r="J1846" s="53"/>
      <c r="K1846" s="54" t="n">
        <f aca="false">I1846-(I1846*J1846)</f>
        <v>0</v>
      </c>
      <c r="L1846" s="54"/>
      <c r="M1846" s="55"/>
      <c r="N1846" s="56" t="n">
        <f aca="false">IF(M1846="",(K1846),(K1846/M1846))</f>
        <v>0</v>
      </c>
      <c r="O1846" s="57" t="e">
        <f aca="false">(1-(N1846/R1846))</f>
        <v>#DIV/0!</v>
      </c>
      <c r="P1846" s="58"/>
      <c r="Q1846" s="58"/>
      <c r="R1846" s="59"/>
      <c r="S1846" s="60"/>
      <c r="T1846" s="61" t="str">
        <f aca="false">IF(W1846="","",VLOOKUP(W1846,Categories!$M$155:$N$866,2,FALSE()))</f>
        <v/>
      </c>
      <c r="U1846" s="62"/>
      <c r="V1846" s="63"/>
      <c r="W1846" s="64"/>
      <c r="X1846" s="65"/>
      <c r="Y1846" s="66" t="str">
        <f aca="false">IF(ISERROR(VLOOKUP(T1846,'Target Margins'!A:F,5,FALSE())),"",VLOOKUP(T1846,'Target Margins'!A:F,5,FALSE()))</f>
        <v/>
      </c>
    </row>
    <row r="1847" customFormat="false" ht="13" hidden="false" customHeight="true" outlineLevel="0" collapsed="false">
      <c r="A1847" s="46"/>
      <c r="B1847" s="47"/>
      <c r="C1847" s="48"/>
      <c r="D1847" s="48"/>
      <c r="E1847" s="49"/>
      <c r="F1847" s="50"/>
      <c r="G1847" s="51"/>
      <c r="H1847" s="51"/>
      <c r="I1847" s="52"/>
      <c r="J1847" s="53"/>
      <c r="K1847" s="54" t="n">
        <f aca="false">I1847-(I1847*J1847)</f>
        <v>0</v>
      </c>
      <c r="L1847" s="54"/>
      <c r="M1847" s="55"/>
      <c r="N1847" s="56" t="n">
        <f aca="false">IF(M1847="",(K1847),(K1847/M1847))</f>
        <v>0</v>
      </c>
      <c r="O1847" s="57" t="e">
        <f aca="false">(1-(N1847/R1847))</f>
        <v>#DIV/0!</v>
      </c>
      <c r="P1847" s="58"/>
      <c r="Q1847" s="58"/>
      <c r="R1847" s="59"/>
      <c r="S1847" s="60"/>
      <c r="T1847" s="61" t="str">
        <f aca="false">IF(W1847="","",VLOOKUP(W1847,Categories!$M$155:$N$866,2,FALSE()))</f>
        <v/>
      </c>
      <c r="U1847" s="62"/>
      <c r="V1847" s="63"/>
      <c r="W1847" s="64"/>
      <c r="X1847" s="65"/>
      <c r="Y1847" s="66" t="str">
        <f aca="false">IF(ISERROR(VLOOKUP(T1847,'Target Margins'!A:F,5,FALSE())),"",VLOOKUP(T1847,'Target Margins'!A:F,5,FALSE()))</f>
        <v/>
      </c>
    </row>
    <row r="1848" customFormat="false" ht="13" hidden="false" customHeight="true" outlineLevel="0" collapsed="false">
      <c r="A1848" s="46"/>
      <c r="B1848" s="47"/>
      <c r="C1848" s="48"/>
      <c r="D1848" s="48"/>
      <c r="E1848" s="49"/>
      <c r="F1848" s="50"/>
      <c r="G1848" s="51"/>
      <c r="H1848" s="51"/>
      <c r="I1848" s="52"/>
      <c r="J1848" s="53"/>
      <c r="K1848" s="54" t="n">
        <f aca="false">I1848-(I1848*J1848)</f>
        <v>0</v>
      </c>
      <c r="L1848" s="54"/>
      <c r="M1848" s="55"/>
      <c r="N1848" s="56" t="n">
        <f aca="false">IF(M1848="",(K1848),(K1848/M1848))</f>
        <v>0</v>
      </c>
      <c r="O1848" s="57" t="e">
        <f aca="false">(1-(N1848/R1848))</f>
        <v>#DIV/0!</v>
      </c>
      <c r="P1848" s="58"/>
      <c r="Q1848" s="58"/>
      <c r="R1848" s="59"/>
      <c r="S1848" s="60"/>
      <c r="T1848" s="61" t="str">
        <f aca="false">IF(W1848="","",VLOOKUP(W1848,Categories!$M$155:$N$866,2,FALSE()))</f>
        <v/>
      </c>
      <c r="U1848" s="62"/>
      <c r="V1848" s="63"/>
      <c r="W1848" s="64"/>
      <c r="X1848" s="65"/>
      <c r="Y1848" s="66" t="str">
        <f aca="false">IF(ISERROR(VLOOKUP(T1848,'Target Margins'!A:F,5,FALSE())),"",VLOOKUP(T1848,'Target Margins'!A:F,5,FALSE()))</f>
        <v/>
      </c>
    </row>
    <row r="1849" customFormat="false" ht="13" hidden="false" customHeight="true" outlineLevel="0" collapsed="false">
      <c r="A1849" s="46"/>
      <c r="B1849" s="47"/>
      <c r="C1849" s="48"/>
      <c r="D1849" s="48"/>
      <c r="E1849" s="49"/>
      <c r="F1849" s="50"/>
      <c r="G1849" s="51"/>
      <c r="H1849" s="51"/>
      <c r="I1849" s="52"/>
      <c r="J1849" s="53"/>
      <c r="K1849" s="54" t="n">
        <f aca="false">I1849-(I1849*J1849)</f>
        <v>0</v>
      </c>
      <c r="L1849" s="54"/>
      <c r="M1849" s="55"/>
      <c r="N1849" s="56" t="n">
        <f aca="false">IF(M1849="",(K1849),(K1849/M1849))</f>
        <v>0</v>
      </c>
      <c r="O1849" s="57" t="e">
        <f aca="false">(1-(N1849/R1849))</f>
        <v>#DIV/0!</v>
      </c>
      <c r="P1849" s="58"/>
      <c r="Q1849" s="58"/>
      <c r="R1849" s="59"/>
      <c r="S1849" s="60"/>
      <c r="T1849" s="61" t="str">
        <f aca="false">IF(W1849="","",VLOOKUP(W1849,Categories!$M$155:$N$866,2,FALSE()))</f>
        <v/>
      </c>
      <c r="U1849" s="62"/>
      <c r="V1849" s="63"/>
      <c r="W1849" s="64"/>
      <c r="X1849" s="65"/>
      <c r="Y1849" s="66" t="str">
        <f aca="false">IF(ISERROR(VLOOKUP(T1849,'Target Margins'!A:F,5,FALSE())),"",VLOOKUP(T1849,'Target Margins'!A:F,5,FALSE()))</f>
        <v/>
      </c>
    </row>
    <row r="1850" customFormat="false" ht="13" hidden="false" customHeight="true" outlineLevel="0" collapsed="false">
      <c r="A1850" s="46"/>
      <c r="B1850" s="47"/>
      <c r="C1850" s="48"/>
      <c r="D1850" s="48"/>
      <c r="E1850" s="49"/>
      <c r="F1850" s="50"/>
      <c r="G1850" s="51"/>
      <c r="H1850" s="51"/>
      <c r="I1850" s="52"/>
      <c r="J1850" s="53"/>
      <c r="K1850" s="54" t="n">
        <f aca="false">I1850-(I1850*J1850)</f>
        <v>0</v>
      </c>
      <c r="L1850" s="54"/>
      <c r="M1850" s="55"/>
      <c r="N1850" s="56" t="n">
        <f aca="false">IF(M1850="",(K1850),(K1850/M1850))</f>
        <v>0</v>
      </c>
      <c r="O1850" s="57" t="e">
        <f aca="false">(1-(N1850/R1850))</f>
        <v>#DIV/0!</v>
      </c>
      <c r="P1850" s="58"/>
      <c r="Q1850" s="58"/>
      <c r="R1850" s="59"/>
      <c r="S1850" s="60"/>
      <c r="T1850" s="61" t="str">
        <f aca="false">IF(W1850="","",VLOOKUP(W1850,Categories!$M$155:$N$866,2,FALSE()))</f>
        <v/>
      </c>
      <c r="U1850" s="62"/>
      <c r="V1850" s="63"/>
      <c r="W1850" s="64"/>
      <c r="X1850" s="65"/>
      <c r="Y1850" s="66" t="str">
        <f aca="false">IF(ISERROR(VLOOKUP(T1850,'Target Margins'!A:F,5,FALSE())),"",VLOOKUP(T1850,'Target Margins'!A:F,5,FALSE()))</f>
        <v/>
      </c>
    </row>
    <row r="1851" customFormat="false" ht="13" hidden="false" customHeight="true" outlineLevel="0" collapsed="false">
      <c r="A1851" s="46"/>
      <c r="B1851" s="47"/>
      <c r="C1851" s="48"/>
      <c r="D1851" s="48"/>
      <c r="E1851" s="49"/>
      <c r="F1851" s="50"/>
      <c r="G1851" s="51"/>
      <c r="H1851" s="51"/>
      <c r="I1851" s="52"/>
      <c r="J1851" s="53"/>
      <c r="K1851" s="54" t="n">
        <f aca="false">I1851-(I1851*J1851)</f>
        <v>0</v>
      </c>
      <c r="L1851" s="54"/>
      <c r="M1851" s="55"/>
      <c r="N1851" s="56" t="n">
        <f aca="false">IF(M1851="",(K1851),(K1851/M1851))</f>
        <v>0</v>
      </c>
      <c r="O1851" s="57" t="e">
        <f aca="false">(1-(N1851/R1851))</f>
        <v>#DIV/0!</v>
      </c>
      <c r="P1851" s="58"/>
      <c r="Q1851" s="58"/>
      <c r="R1851" s="59"/>
      <c r="S1851" s="60"/>
      <c r="T1851" s="61" t="str">
        <f aca="false">IF(W1851="","",VLOOKUP(W1851,Categories!$M$155:$N$866,2,FALSE()))</f>
        <v/>
      </c>
      <c r="U1851" s="62"/>
      <c r="V1851" s="63"/>
      <c r="W1851" s="64"/>
      <c r="X1851" s="65"/>
      <c r="Y1851" s="66" t="str">
        <f aca="false">IF(ISERROR(VLOOKUP(T1851,'Target Margins'!A:F,5,FALSE())),"",VLOOKUP(T1851,'Target Margins'!A:F,5,FALSE()))</f>
        <v/>
      </c>
    </row>
    <row r="1852" customFormat="false" ht="13" hidden="false" customHeight="true" outlineLevel="0" collapsed="false">
      <c r="A1852" s="46"/>
      <c r="B1852" s="47"/>
      <c r="C1852" s="48"/>
      <c r="D1852" s="48"/>
      <c r="E1852" s="49"/>
      <c r="F1852" s="50"/>
      <c r="G1852" s="51"/>
      <c r="H1852" s="51"/>
      <c r="I1852" s="52"/>
      <c r="J1852" s="53"/>
      <c r="K1852" s="54" t="n">
        <f aca="false">I1852-(I1852*J1852)</f>
        <v>0</v>
      </c>
      <c r="L1852" s="54"/>
      <c r="M1852" s="55"/>
      <c r="N1852" s="56" t="n">
        <f aca="false">IF(M1852="",(K1852),(K1852/M1852))</f>
        <v>0</v>
      </c>
      <c r="O1852" s="57" t="e">
        <f aca="false">(1-(N1852/R1852))</f>
        <v>#DIV/0!</v>
      </c>
      <c r="P1852" s="58"/>
      <c r="Q1852" s="58"/>
      <c r="R1852" s="59"/>
      <c r="S1852" s="60"/>
      <c r="T1852" s="61" t="str">
        <f aca="false">IF(W1852="","",VLOOKUP(W1852,Categories!$M$155:$N$866,2,FALSE()))</f>
        <v/>
      </c>
      <c r="U1852" s="62"/>
      <c r="V1852" s="63"/>
      <c r="W1852" s="64"/>
      <c r="X1852" s="65"/>
      <c r="Y1852" s="66" t="str">
        <f aca="false">IF(ISERROR(VLOOKUP(T1852,'Target Margins'!A:F,5,FALSE())),"",VLOOKUP(T1852,'Target Margins'!A:F,5,FALSE()))</f>
        <v/>
      </c>
    </row>
    <row r="1853" customFormat="false" ht="13" hidden="false" customHeight="true" outlineLevel="0" collapsed="false">
      <c r="A1853" s="46"/>
      <c r="B1853" s="47"/>
      <c r="C1853" s="48"/>
      <c r="D1853" s="48"/>
      <c r="E1853" s="49"/>
      <c r="F1853" s="50"/>
      <c r="G1853" s="51"/>
      <c r="H1853" s="51"/>
      <c r="I1853" s="52"/>
      <c r="J1853" s="53"/>
      <c r="K1853" s="54" t="n">
        <f aca="false">I1853-(I1853*J1853)</f>
        <v>0</v>
      </c>
      <c r="L1853" s="54"/>
      <c r="M1853" s="55"/>
      <c r="N1853" s="56" t="n">
        <f aca="false">IF(M1853="",(K1853),(K1853/M1853))</f>
        <v>0</v>
      </c>
      <c r="O1853" s="57" t="e">
        <f aca="false">(1-(N1853/R1853))</f>
        <v>#DIV/0!</v>
      </c>
      <c r="P1853" s="58"/>
      <c r="Q1853" s="58"/>
      <c r="R1853" s="59"/>
      <c r="S1853" s="60"/>
      <c r="T1853" s="61" t="str">
        <f aca="false">IF(W1853="","",VLOOKUP(W1853,Categories!$M$155:$N$866,2,FALSE()))</f>
        <v/>
      </c>
      <c r="U1853" s="62"/>
      <c r="V1853" s="63"/>
      <c r="W1853" s="64"/>
      <c r="X1853" s="65"/>
      <c r="Y1853" s="66" t="str">
        <f aca="false">IF(ISERROR(VLOOKUP(T1853,'Target Margins'!A:F,5,FALSE())),"",VLOOKUP(T1853,'Target Margins'!A:F,5,FALSE()))</f>
        <v/>
      </c>
    </row>
    <row r="1854" customFormat="false" ht="13" hidden="false" customHeight="true" outlineLevel="0" collapsed="false">
      <c r="A1854" s="46"/>
      <c r="B1854" s="47"/>
      <c r="C1854" s="48"/>
      <c r="D1854" s="48"/>
      <c r="E1854" s="49"/>
      <c r="F1854" s="50"/>
      <c r="G1854" s="51"/>
      <c r="H1854" s="51"/>
      <c r="I1854" s="52"/>
      <c r="J1854" s="53"/>
      <c r="K1854" s="54" t="n">
        <f aca="false">I1854-(I1854*J1854)</f>
        <v>0</v>
      </c>
      <c r="L1854" s="54"/>
      <c r="M1854" s="55"/>
      <c r="N1854" s="56" t="n">
        <f aca="false">IF(M1854="",(K1854),(K1854/M1854))</f>
        <v>0</v>
      </c>
      <c r="O1854" s="57" t="e">
        <f aca="false">(1-(N1854/R1854))</f>
        <v>#DIV/0!</v>
      </c>
      <c r="P1854" s="58"/>
      <c r="Q1854" s="58"/>
      <c r="R1854" s="59"/>
      <c r="S1854" s="60"/>
      <c r="T1854" s="61" t="str">
        <f aca="false">IF(W1854="","",VLOOKUP(W1854,Categories!$M$155:$N$866,2,FALSE()))</f>
        <v/>
      </c>
      <c r="U1854" s="62"/>
      <c r="V1854" s="63"/>
      <c r="W1854" s="64"/>
      <c r="X1854" s="65"/>
      <c r="Y1854" s="66" t="str">
        <f aca="false">IF(ISERROR(VLOOKUP(T1854,'Target Margins'!A:F,5,FALSE())),"",VLOOKUP(T1854,'Target Margins'!A:F,5,FALSE()))</f>
        <v/>
      </c>
    </row>
    <row r="1855" customFormat="false" ht="13" hidden="false" customHeight="true" outlineLevel="0" collapsed="false">
      <c r="A1855" s="46"/>
      <c r="B1855" s="47"/>
      <c r="C1855" s="48"/>
      <c r="D1855" s="48"/>
      <c r="E1855" s="49"/>
      <c r="F1855" s="50"/>
      <c r="G1855" s="51"/>
      <c r="H1855" s="51"/>
      <c r="I1855" s="52"/>
      <c r="J1855" s="53"/>
      <c r="K1855" s="54" t="n">
        <f aca="false">I1855-(I1855*J1855)</f>
        <v>0</v>
      </c>
      <c r="L1855" s="54"/>
      <c r="M1855" s="55"/>
      <c r="N1855" s="56" t="n">
        <f aca="false">IF(M1855="",(K1855),(K1855/M1855))</f>
        <v>0</v>
      </c>
      <c r="O1855" s="57" t="e">
        <f aca="false">(1-(N1855/R1855))</f>
        <v>#DIV/0!</v>
      </c>
      <c r="P1855" s="58"/>
      <c r="Q1855" s="58"/>
      <c r="R1855" s="59"/>
      <c r="S1855" s="60"/>
      <c r="T1855" s="61" t="str">
        <f aca="false">IF(W1855="","",VLOOKUP(W1855,Categories!$M$155:$N$866,2,FALSE()))</f>
        <v/>
      </c>
      <c r="U1855" s="62"/>
      <c r="V1855" s="63"/>
      <c r="W1855" s="64"/>
      <c r="X1855" s="65"/>
      <c r="Y1855" s="66" t="str">
        <f aca="false">IF(ISERROR(VLOOKUP(T1855,'Target Margins'!A:F,5,FALSE())),"",VLOOKUP(T1855,'Target Margins'!A:F,5,FALSE()))</f>
        <v/>
      </c>
    </row>
    <row r="1856" customFormat="false" ht="13" hidden="false" customHeight="true" outlineLevel="0" collapsed="false">
      <c r="A1856" s="46"/>
      <c r="B1856" s="47"/>
      <c r="C1856" s="48"/>
      <c r="D1856" s="48"/>
      <c r="E1856" s="49"/>
      <c r="F1856" s="50"/>
      <c r="G1856" s="51"/>
      <c r="H1856" s="51"/>
      <c r="I1856" s="52"/>
      <c r="J1856" s="53"/>
      <c r="K1856" s="54" t="n">
        <f aca="false">I1856-(I1856*J1856)</f>
        <v>0</v>
      </c>
      <c r="L1856" s="54"/>
      <c r="M1856" s="55"/>
      <c r="N1856" s="56" t="n">
        <f aca="false">IF(M1856="",(K1856),(K1856/M1856))</f>
        <v>0</v>
      </c>
      <c r="O1856" s="57" t="e">
        <f aca="false">(1-(N1856/R1856))</f>
        <v>#DIV/0!</v>
      </c>
      <c r="P1856" s="58"/>
      <c r="Q1856" s="58"/>
      <c r="R1856" s="59"/>
      <c r="S1856" s="60"/>
      <c r="T1856" s="61" t="str">
        <f aca="false">IF(W1856="","",VLOOKUP(W1856,Categories!$M$155:$N$866,2,FALSE()))</f>
        <v/>
      </c>
      <c r="U1856" s="62"/>
      <c r="V1856" s="63"/>
      <c r="W1856" s="64"/>
      <c r="X1856" s="65"/>
      <c r="Y1856" s="66" t="str">
        <f aca="false">IF(ISERROR(VLOOKUP(T1856,'Target Margins'!A:F,5,FALSE())),"",VLOOKUP(T1856,'Target Margins'!A:F,5,FALSE()))</f>
        <v/>
      </c>
    </row>
    <row r="1857" customFormat="false" ht="13" hidden="false" customHeight="true" outlineLevel="0" collapsed="false">
      <c r="A1857" s="46"/>
      <c r="B1857" s="47"/>
      <c r="C1857" s="48"/>
      <c r="D1857" s="48"/>
      <c r="E1857" s="49"/>
      <c r="F1857" s="50"/>
      <c r="G1857" s="51"/>
      <c r="H1857" s="51"/>
      <c r="I1857" s="52"/>
      <c r="J1857" s="53"/>
      <c r="K1857" s="54" t="n">
        <f aca="false">I1857-(I1857*J1857)</f>
        <v>0</v>
      </c>
      <c r="L1857" s="54"/>
      <c r="M1857" s="55"/>
      <c r="N1857" s="56" t="n">
        <f aca="false">IF(M1857="",(K1857),(K1857/M1857))</f>
        <v>0</v>
      </c>
      <c r="O1857" s="57" t="e">
        <f aca="false">(1-(N1857/R1857))</f>
        <v>#DIV/0!</v>
      </c>
      <c r="P1857" s="58"/>
      <c r="Q1857" s="58"/>
      <c r="R1857" s="59"/>
      <c r="S1857" s="60"/>
      <c r="T1857" s="61" t="str">
        <f aca="false">IF(W1857="","",VLOOKUP(W1857,Categories!$M$155:$N$866,2,FALSE()))</f>
        <v/>
      </c>
      <c r="U1857" s="62"/>
      <c r="V1857" s="63"/>
      <c r="W1857" s="64"/>
      <c r="X1857" s="65"/>
      <c r="Y1857" s="66" t="str">
        <f aca="false">IF(ISERROR(VLOOKUP(T1857,'Target Margins'!A:F,5,FALSE())),"",VLOOKUP(T1857,'Target Margins'!A:F,5,FALSE()))</f>
        <v/>
      </c>
    </row>
    <row r="1858" customFormat="false" ht="13" hidden="false" customHeight="true" outlineLevel="0" collapsed="false">
      <c r="A1858" s="46"/>
      <c r="B1858" s="47"/>
      <c r="C1858" s="48"/>
      <c r="D1858" s="48"/>
      <c r="E1858" s="49"/>
      <c r="F1858" s="50"/>
      <c r="G1858" s="51"/>
      <c r="H1858" s="51"/>
      <c r="I1858" s="52"/>
      <c r="J1858" s="53"/>
      <c r="K1858" s="54" t="n">
        <f aca="false">I1858-(I1858*J1858)</f>
        <v>0</v>
      </c>
      <c r="L1858" s="54"/>
      <c r="M1858" s="55"/>
      <c r="N1858" s="56" t="n">
        <f aca="false">IF(M1858="",(K1858),(K1858/M1858))</f>
        <v>0</v>
      </c>
      <c r="O1858" s="57" t="e">
        <f aca="false">(1-(N1858/R1858))</f>
        <v>#DIV/0!</v>
      </c>
      <c r="P1858" s="58"/>
      <c r="Q1858" s="58"/>
      <c r="R1858" s="59"/>
      <c r="S1858" s="60"/>
      <c r="T1858" s="61" t="str">
        <f aca="false">IF(W1858="","",VLOOKUP(W1858,Categories!$M$155:$N$866,2,FALSE()))</f>
        <v/>
      </c>
      <c r="U1858" s="62"/>
      <c r="V1858" s="63"/>
      <c r="W1858" s="64"/>
      <c r="X1858" s="65"/>
      <c r="Y1858" s="66" t="str">
        <f aca="false">IF(ISERROR(VLOOKUP(T1858,'Target Margins'!A:F,5,FALSE())),"",VLOOKUP(T1858,'Target Margins'!A:F,5,FALSE()))</f>
        <v/>
      </c>
    </row>
    <row r="1859" customFormat="false" ht="13" hidden="false" customHeight="true" outlineLevel="0" collapsed="false">
      <c r="A1859" s="46"/>
      <c r="B1859" s="47"/>
      <c r="C1859" s="48"/>
      <c r="D1859" s="48"/>
      <c r="E1859" s="49"/>
      <c r="F1859" s="50"/>
      <c r="G1859" s="51"/>
      <c r="H1859" s="51"/>
      <c r="I1859" s="52"/>
      <c r="J1859" s="53"/>
      <c r="K1859" s="54" t="n">
        <f aca="false">I1859-(I1859*J1859)</f>
        <v>0</v>
      </c>
      <c r="L1859" s="54"/>
      <c r="M1859" s="55"/>
      <c r="N1859" s="56" t="n">
        <f aca="false">IF(M1859="",(K1859),(K1859/M1859))</f>
        <v>0</v>
      </c>
      <c r="O1859" s="57" t="e">
        <f aca="false">(1-(N1859/R1859))</f>
        <v>#DIV/0!</v>
      </c>
      <c r="P1859" s="58"/>
      <c r="Q1859" s="58"/>
      <c r="R1859" s="59"/>
      <c r="S1859" s="60"/>
      <c r="T1859" s="61" t="str">
        <f aca="false">IF(W1859="","",VLOOKUP(W1859,Categories!$M$155:$N$866,2,FALSE()))</f>
        <v/>
      </c>
      <c r="U1859" s="62"/>
      <c r="V1859" s="63"/>
      <c r="W1859" s="64"/>
      <c r="X1859" s="65"/>
      <c r="Y1859" s="66" t="str">
        <f aca="false">IF(ISERROR(VLOOKUP(T1859,'Target Margins'!A:F,5,FALSE())),"",VLOOKUP(T1859,'Target Margins'!A:F,5,FALSE()))</f>
        <v/>
      </c>
    </row>
    <row r="1860" customFormat="false" ht="13" hidden="false" customHeight="true" outlineLevel="0" collapsed="false">
      <c r="A1860" s="46"/>
      <c r="B1860" s="47"/>
      <c r="C1860" s="48"/>
      <c r="D1860" s="48"/>
      <c r="E1860" s="49"/>
      <c r="F1860" s="50"/>
      <c r="G1860" s="51"/>
      <c r="H1860" s="51"/>
      <c r="I1860" s="52"/>
      <c r="J1860" s="53"/>
      <c r="K1860" s="54" t="n">
        <f aca="false">I1860-(I1860*J1860)</f>
        <v>0</v>
      </c>
      <c r="L1860" s="54"/>
      <c r="M1860" s="55"/>
      <c r="N1860" s="56" t="n">
        <f aca="false">IF(M1860="",(K1860),(K1860/M1860))</f>
        <v>0</v>
      </c>
      <c r="O1860" s="57" t="e">
        <f aca="false">(1-(N1860/R1860))</f>
        <v>#DIV/0!</v>
      </c>
      <c r="P1860" s="58"/>
      <c r="Q1860" s="58"/>
      <c r="R1860" s="59"/>
      <c r="S1860" s="60"/>
      <c r="T1860" s="61" t="str">
        <f aca="false">IF(W1860="","",VLOOKUP(W1860,Categories!$M$155:$N$866,2,FALSE()))</f>
        <v/>
      </c>
      <c r="U1860" s="62"/>
      <c r="V1860" s="63"/>
      <c r="W1860" s="64"/>
      <c r="X1860" s="65"/>
      <c r="Y1860" s="66" t="str">
        <f aca="false">IF(ISERROR(VLOOKUP(T1860,'Target Margins'!A:F,5,FALSE())),"",VLOOKUP(T1860,'Target Margins'!A:F,5,FALSE()))</f>
        <v/>
      </c>
    </row>
    <row r="1861" customFormat="false" ht="13" hidden="false" customHeight="true" outlineLevel="0" collapsed="false">
      <c r="A1861" s="46"/>
      <c r="B1861" s="47"/>
      <c r="C1861" s="48"/>
      <c r="D1861" s="48"/>
      <c r="E1861" s="49"/>
      <c r="F1861" s="50"/>
      <c r="G1861" s="51"/>
      <c r="H1861" s="51"/>
      <c r="I1861" s="52"/>
      <c r="J1861" s="53"/>
      <c r="K1861" s="54" t="n">
        <f aca="false">I1861-(I1861*J1861)</f>
        <v>0</v>
      </c>
      <c r="L1861" s="54"/>
      <c r="M1861" s="55"/>
      <c r="N1861" s="56" t="n">
        <f aca="false">IF(M1861="",(K1861),(K1861/M1861))</f>
        <v>0</v>
      </c>
      <c r="O1861" s="57" t="e">
        <f aca="false">(1-(N1861/R1861))</f>
        <v>#DIV/0!</v>
      </c>
      <c r="P1861" s="58"/>
      <c r="Q1861" s="58"/>
      <c r="R1861" s="59"/>
      <c r="S1861" s="60"/>
      <c r="T1861" s="61" t="str">
        <f aca="false">IF(W1861="","",VLOOKUP(W1861,Categories!$M$155:$N$866,2,FALSE()))</f>
        <v/>
      </c>
      <c r="U1861" s="62"/>
      <c r="V1861" s="63"/>
      <c r="W1861" s="64"/>
      <c r="X1861" s="65"/>
      <c r="Y1861" s="66" t="str">
        <f aca="false">IF(ISERROR(VLOOKUP(T1861,'Target Margins'!A:F,5,FALSE())),"",VLOOKUP(T1861,'Target Margins'!A:F,5,FALSE()))</f>
        <v/>
      </c>
    </row>
    <row r="1862" customFormat="false" ht="13" hidden="false" customHeight="true" outlineLevel="0" collapsed="false">
      <c r="A1862" s="46"/>
      <c r="B1862" s="47"/>
      <c r="C1862" s="48"/>
      <c r="D1862" s="48"/>
      <c r="E1862" s="49"/>
      <c r="F1862" s="50"/>
      <c r="G1862" s="51"/>
      <c r="H1862" s="51"/>
      <c r="I1862" s="52"/>
      <c r="J1862" s="53"/>
      <c r="K1862" s="54" t="n">
        <f aca="false">I1862-(I1862*J1862)</f>
        <v>0</v>
      </c>
      <c r="L1862" s="54"/>
      <c r="M1862" s="55"/>
      <c r="N1862" s="56" t="n">
        <f aca="false">IF(M1862="",(K1862),(K1862/M1862))</f>
        <v>0</v>
      </c>
      <c r="O1862" s="57" t="e">
        <f aca="false">(1-(N1862/R1862))</f>
        <v>#DIV/0!</v>
      </c>
      <c r="P1862" s="58"/>
      <c r="Q1862" s="58"/>
      <c r="R1862" s="59"/>
      <c r="S1862" s="60"/>
      <c r="T1862" s="61" t="str">
        <f aca="false">IF(W1862="","",VLOOKUP(W1862,Categories!$M$155:$N$866,2,FALSE()))</f>
        <v/>
      </c>
      <c r="U1862" s="62"/>
      <c r="V1862" s="63"/>
      <c r="W1862" s="64"/>
      <c r="X1862" s="65"/>
      <c r="Y1862" s="66" t="str">
        <f aca="false">IF(ISERROR(VLOOKUP(T1862,'Target Margins'!A:F,5,FALSE())),"",VLOOKUP(T1862,'Target Margins'!A:F,5,FALSE()))</f>
        <v/>
      </c>
    </row>
    <row r="1863" customFormat="false" ht="13" hidden="false" customHeight="true" outlineLevel="0" collapsed="false">
      <c r="A1863" s="46"/>
      <c r="B1863" s="47"/>
      <c r="C1863" s="48"/>
      <c r="D1863" s="48"/>
      <c r="E1863" s="49"/>
      <c r="F1863" s="50"/>
      <c r="G1863" s="51"/>
      <c r="H1863" s="51"/>
      <c r="I1863" s="52"/>
      <c r="J1863" s="53"/>
      <c r="K1863" s="54" t="n">
        <f aca="false">I1863-(I1863*J1863)</f>
        <v>0</v>
      </c>
      <c r="L1863" s="54"/>
      <c r="M1863" s="55"/>
      <c r="N1863" s="56" t="n">
        <f aca="false">IF(M1863="",(K1863),(K1863/M1863))</f>
        <v>0</v>
      </c>
      <c r="O1863" s="57" t="e">
        <f aca="false">(1-(N1863/R1863))</f>
        <v>#DIV/0!</v>
      </c>
      <c r="P1863" s="58"/>
      <c r="Q1863" s="58"/>
      <c r="R1863" s="59"/>
      <c r="S1863" s="60"/>
      <c r="T1863" s="61" t="str">
        <f aca="false">IF(W1863="","",VLOOKUP(W1863,Categories!$M$155:$N$866,2,FALSE()))</f>
        <v/>
      </c>
      <c r="U1863" s="62"/>
      <c r="V1863" s="63"/>
      <c r="W1863" s="64"/>
      <c r="X1863" s="65"/>
      <c r="Y1863" s="66" t="str">
        <f aca="false">IF(ISERROR(VLOOKUP(T1863,'Target Margins'!A:F,5,FALSE())),"",VLOOKUP(T1863,'Target Margins'!A:F,5,FALSE()))</f>
        <v/>
      </c>
    </row>
    <row r="1864" customFormat="false" ht="13" hidden="false" customHeight="true" outlineLevel="0" collapsed="false">
      <c r="A1864" s="46"/>
      <c r="B1864" s="47"/>
      <c r="C1864" s="48"/>
      <c r="D1864" s="48"/>
      <c r="E1864" s="49"/>
      <c r="F1864" s="50"/>
      <c r="G1864" s="51"/>
      <c r="H1864" s="51"/>
      <c r="I1864" s="52"/>
      <c r="J1864" s="53"/>
      <c r="K1864" s="54" t="n">
        <f aca="false">I1864-(I1864*J1864)</f>
        <v>0</v>
      </c>
      <c r="L1864" s="54"/>
      <c r="M1864" s="55"/>
      <c r="N1864" s="56" t="n">
        <f aca="false">IF(M1864="",(K1864),(K1864/M1864))</f>
        <v>0</v>
      </c>
      <c r="O1864" s="57" t="e">
        <f aca="false">(1-(N1864/R1864))</f>
        <v>#DIV/0!</v>
      </c>
      <c r="P1864" s="58"/>
      <c r="Q1864" s="58"/>
      <c r="R1864" s="59"/>
      <c r="S1864" s="60"/>
      <c r="T1864" s="61" t="str">
        <f aca="false">IF(W1864="","",VLOOKUP(W1864,Categories!$M$155:$N$866,2,FALSE()))</f>
        <v/>
      </c>
      <c r="U1864" s="62"/>
      <c r="V1864" s="63"/>
      <c r="W1864" s="64"/>
      <c r="X1864" s="65"/>
      <c r="Y1864" s="66" t="str">
        <f aca="false">IF(ISERROR(VLOOKUP(T1864,'Target Margins'!A:F,5,FALSE())),"",VLOOKUP(T1864,'Target Margins'!A:F,5,FALSE()))</f>
        <v/>
      </c>
    </row>
    <row r="1865" customFormat="false" ht="13" hidden="false" customHeight="true" outlineLevel="0" collapsed="false">
      <c r="A1865" s="46"/>
      <c r="B1865" s="47"/>
      <c r="C1865" s="48"/>
      <c r="D1865" s="48"/>
      <c r="E1865" s="49"/>
      <c r="F1865" s="50"/>
      <c r="G1865" s="51"/>
      <c r="H1865" s="51"/>
      <c r="I1865" s="52"/>
      <c r="J1865" s="53"/>
      <c r="K1865" s="54" t="n">
        <f aca="false">I1865-(I1865*J1865)</f>
        <v>0</v>
      </c>
      <c r="L1865" s="54"/>
      <c r="M1865" s="55"/>
      <c r="N1865" s="56" t="n">
        <f aca="false">IF(M1865="",(K1865),(K1865/M1865))</f>
        <v>0</v>
      </c>
      <c r="O1865" s="57" t="e">
        <f aca="false">(1-(N1865/R1865))</f>
        <v>#DIV/0!</v>
      </c>
      <c r="P1865" s="58"/>
      <c r="Q1865" s="58"/>
      <c r="R1865" s="59"/>
      <c r="S1865" s="60"/>
      <c r="T1865" s="61" t="str">
        <f aca="false">IF(W1865="","",VLOOKUP(W1865,Categories!$M$155:$N$866,2,FALSE()))</f>
        <v/>
      </c>
      <c r="U1865" s="62"/>
      <c r="V1865" s="63"/>
      <c r="W1865" s="64"/>
      <c r="X1865" s="65"/>
      <c r="Y1865" s="66" t="str">
        <f aca="false">IF(ISERROR(VLOOKUP(T1865,'Target Margins'!A:F,5,FALSE())),"",VLOOKUP(T1865,'Target Margins'!A:F,5,FALSE()))</f>
        <v/>
      </c>
    </row>
    <row r="1866" customFormat="false" ht="13" hidden="false" customHeight="true" outlineLevel="0" collapsed="false">
      <c r="A1866" s="46"/>
      <c r="B1866" s="47"/>
      <c r="C1866" s="48"/>
      <c r="D1866" s="48"/>
      <c r="E1866" s="49"/>
      <c r="F1866" s="50"/>
      <c r="G1866" s="51"/>
      <c r="H1866" s="51"/>
      <c r="I1866" s="52"/>
      <c r="J1866" s="53"/>
      <c r="K1866" s="54" t="n">
        <f aca="false">I1866-(I1866*J1866)</f>
        <v>0</v>
      </c>
      <c r="L1866" s="54"/>
      <c r="M1866" s="55"/>
      <c r="N1866" s="56" t="n">
        <f aca="false">IF(M1866="",(K1866),(K1866/M1866))</f>
        <v>0</v>
      </c>
      <c r="O1866" s="57" t="e">
        <f aca="false">(1-(N1866/R1866))</f>
        <v>#DIV/0!</v>
      </c>
      <c r="P1866" s="58"/>
      <c r="Q1866" s="58"/>
      <c r="R1866" s="59"/>
      <c r="S1866" s="60"/>
      <c r="T1866" s="61" t="str">
        <f aca="false">IF(W1866="","",VLOOKUP(W1866,Categories!$M$155:$N$866,2,FALSE()))</f>
        <v/>
      </c>
      <c r="U1866" s="62"/>
      <c r="V1866" s="63"/>
      <c r="W1866" s="64"/>
      <c r="X1866" s="65"/>
      <c r="Y1866" s="66" t="str">
        <f aca="false">IF(ISERROR(VLOOKUP(T1866,'Target Margins'!A:F,5,FALSE())),"",VLOOKUP(T1866,'Target Margins'!A:F,5,FALSE()))</f>
        <v/>
      </c>
    </row>
    <row r="1867" customFormat="false" ht="13" hidden="false" customHeight="true" outlineLevel="0" collapsed="false">
      <c r="A1867" s="46"/>
      <c r="B1867" s="47"/>
      <c r="C1867" s="48"/>
      <c r="D1867" s="48"/>
      <c r="E1867" s="49"/>
      <c r="F1867" s="50"/>
      <c r="G1867" s="51"/>
      <c r="H1867" s="51"/>
      <c r="I1867" s="52"/>
      <c r="J1867" s="53"/>
      <c r="K1867" s="54" t="n">
        <f aca="false">I1867-(I1867*J1867)</f>
        <v>0</v>
      </c>
      <c r="L1867" s="54"/>
      <c r="M1867" s="55"/>
      <c r="N1867" s="56" t="n">
        <f aca="false">IF(M1867="",(K1867),(K1867/M1867))</f>
        <v>0</v>
      </c>
      <c r="O1867" s="57" t="e">
        <f aca="false">(1-(N1867/R1867))</f>
        <v>#DIV/0!</v>
      </c>
      <c r="P1867" s="58"/>
      <c r="Q1867" s="58"/>
      <c r="R1867" s="59"/>
      <c r="S1867" s="60"/>
      <c r="T1867" s="61" t="str">
        <f aca="false">IF(W1867="","",VLOOKUP(W1867,Categories!$M$155:$N$866,2,FALSE()))</f>
        <v/>
      </c>
      <c r="U1867" s="62"/>
      <c r="V1867" s="63"/>
      <c r="W1867" s="64"/>
      <c r="X1867" s="65"/>
      <c r="Y1867" s="66" t="str">
        <f aca="false">IF(ISERROR(VLOOKUP(T1867,'Target Margins'!A:F,5,FALSE())),"",VLOOKUP(T1867,'Target Margins'!A:F,5,FALSE()))</f>
        <v/>
      </c>
    </row>
    <row r="1868" customFormat="false" ht="13" hidden="false" customHeight="true" outlineLevel="0" collapsed="false">
      <c r="A1868" s="46"/>
      <c r="B1868" s="47"/>
      <c r="C1868" s="48"/>
      <c r="D1868" s="48"/>
      <c r="E1868" s="49"/>
      <c r="F1868" s="50"/>
      <c r="G1868" s="51"/>
      <c r="H1868" s="51"/>
      <c r="I1868" s="52"/>
      <c r="J1868" s="53"/>
      <c r="K1868" s="54" t="n">
        <f aca="false">I1868-(I1868*J1868)</f>
        <v>0</v>
      </c>
      <c r="L1868" s="54"/>
      <c r="M1868" s="55"/>
      <c r="N1868" s="56" t="n">
        <f aca="false">IF(M1868="",(K1868),(K1868/M1868))</f>
        <v>0</v>
      </c>
      <c r="O1868" s="57" t="e">
        <f aca="false">(1-(N1868/R1868))</f>
        <v>#DIV/0!</v>
      </c>
      <c r="P1868" s="58"/>
      <c r="Q1868" s="58"/>
      <c r="R1868" s="59"/>
      <c r="S1868" s="60"/>
      <c r="T1868" s="61" t="str">
        <f aca="false">IF(W1868="","",VLOOKUP(W1868,Categories!$M$155:$N$866,2,FALSE()))</f>
        <v/>
      </c>
      <c r="U1868" s="62"/>
      <c r="V1868" s="63"/>
      <c r="W1868" s="64"/>
      <c r="X1868" s="65"/>
      <c r="Y1868" s="66" t="str">
        <f aca="false">IF(ISERROR(VLOOKUP(T1868,'Target Margins'!A:F,5,FALSE())),"",VLOOKUP(T1868,'Target Margins'!A:F,5,FALSE()))</f>
        <v/>
      </c>
    </row>
    <row r="1869" customFormat="false" ht="13" hidden="false" customHeight="true" outlineLevel="0" collapsed="false">
      <c r="A1869" s="46"/>
      <c r="B1869" s="47"/>
      <c r="C1869" s="48"/>
      <c r="D1869" s="48"/>
      <c r="E1869" s="49"/>
      <c r="F1869" s="50"/>
      <c r="G1869" s="51"/>
      <c r="H1869" s="51"/>
      <c r="I1869" s="52"/>
      <c r="J1869" s="53"/>
      <c r="K1869" s="54" t="n">
        <f aca="false">I1869-(I1869*J1869)</f>
        <v>0</v>
      </c>
      <c r="L1869" s="54"/>
      <c r="M1869" s="55"/>
      <c r="N1869" s="56" t="n">
        <f aca="false">IF(M1869="",(K1869),(K1869/M1869))</f>
        <v>0</v>
      </c>
      <c r="O1869" s="57" t="e">
        <f aca="false">(1-(N1869/R1869))</f>
        <v>#DIV/0!</v>
      </c>
      <c r="P1869" s="58"/>
      <c r="Q1869" s="58"/>
      <c r="R1869" s="59"/>
      <c r="S1869" s="60"/>
      <c r="T1869" s="61" t="str">
        <f aca="false">IF(W1869="","",VLOOKUP(W1869,Categories!$M$155:$N$866,2,FALSE()))</f>
        <v/>
      </c>
      <c r="U1869" s="62"/>
      <c r="V1869" s="63"/>
      <c r="W1869" s="64"/>
      <c r="X1869" s="65"/>
      <c r="Y1869" s="66" t="str">
        <f aca="false">IF(ISERROR(VLOOKUP(T1869,'Target Margins'!A:F,5,FALSE())),"",VLOOKUP(T1869,'Target Margins'!A:F,5,FALSE()))</f>
        <v/>
      </c>
    </row>
    <row r="1870" customFormat="false" ht="13" hidden="false" customHeight="true" outlineLevel="0" collapsed="false">
      <c r="A1870" s="46"/>
      <c r="B1870" s="47"/>
      <c r="C1870" s="48"/>
      <c r="D1870" s="48"/>
      <c r="E1870" s="49"/>
      <c r="F1870" s="50"/>
      <c r="G1870" s="51"/>
      <c r="H1870" s="51"/>
      <c r="I1870" s="52"/>
      <c r="J1870" s="53"/>
      <c r="K1870" s="54" t="n">
        <f aca="false">I1870-(I1870*J1870)</f>
        <v>0</v>
      </c>
      <c r="L1870" s="54"/>
      <c r="M1870" s="55"/>
      <c r="N1870" s="56" t="n">
        <f aca="false">IF(M1870="",(K1870),(K1870/M1870))</f>
        <v>0</v>
      </c>
      <c r="O1870" s="57" t="e">
        <f aca="false">(1-(N1870/R1870))</f>
        <v>#DIV/0!</v>
      </c>
      <c r="P1870" s="58"/>
      <c r="Q1870" s="58"/>
      <c r="R1870" s="59"/>
      <c r="S1870" s="60"/>
      <c r="T1870" s="61" t="str">
        <f aca="false">IF(W1870="","",VLOOKUP(W1870,Categories!$M$155:$N$866,2,FALSE()))</f>
        <v/>
      </c>
      <c r="U1870" s="62"/>
      <c r="V1870" s="63"/>
      <c r="W1870" s="64"/>
      <c r="X1870" s="65"/>
      <c r="Y1870" s="66" t="str">
        <f aca="false">IF(ISERROR(VLOOKUP(T1870,'Target Margins'!A:F,5,FALSE())),"",VLOOKUP(T1870,'Target Margins'!A:F,5,FALSE()))</f>
        <v/>
      </c>
    </row>
    <row r="1871" customFormat="false" ht="13" hidden="false" customHeight="true" outlineLevel="0" collapsed="false">
      <c r="A1871" s="46"/>
      <c r="B1871" s="47"/>
      <c r="C1871" s="48"/>
      <c r="D1871" s="48"/>
      <c r="E1871" s="49"/>
      <c r="F1871" s="50"/>
      <c r="G1871" s="51"/>
      <c r="H1871" s="51"/>
      <c r="I1871" s="52"/>
      <c r="J1871" s="53"/>
      <c r="K1871" s="54" t="n">
        <f aca="false">I1871-(I1871*J1871)</f>
        <v>0</v>
      </c>
      <c r="L1871" s="54"/>
      <c r="M1871" s="55"/>
      <c r="N1871" s="56" t="n">
        <f aca="false">IF(M1871="",(K1871),(K1871/M1871))</f>
        <v>0</v>
      </c>
      <c r="O1871" s="57" t="e">
        <f aca="false">(1-(N1871/R1871))</f>
        <v>#DIV/0!</v>
      </c>
      <c r="P1871" s="58"/>
      <c r="Q1871" s="58"/>
      <c r="R1871" s="59"/>
      <c r="S1871" s="60"/>
      <c r="T1871" s="61" t="str">
        <f aca="false">IF(W1871="","",VLOOKUP(W1871,Categories!$M$155:$N$866,2,FALSE()))</f>
        <v/>
      </c>
      <c r="U1871" s="62"/>
      <c r="V1871" s="63"/>
      <c r="W1871" s="64"/>
      <c r="X1871" s="65"/>
      <c r="Y1871" s="66" t="str">
        <f aca="false">IF(ISERROR(VLOOKUP(T1871,'Target Margins'!A:F,5,FALSE())),"",VLOOKUP(T1871,'Target Margins'!A:F,5,FALSE()))</f>
        <v/>
      </c>
    </row>
    <row r="1872" customFormat="false" ht="13" hidden="false" customHeight="true" outlineLevel="0" collapsed="false">
      <c r="A1872" s="46"/>
      <c r="B1872" s="47"/>
      <c r="C1872" s="48"/>
      <c r="D1872" s="48"/>
      <c r="E1872" s="49"/>
      <c r="F1872" s="50"/>
      <c r="G1872" s="51"/>
      <c r="H1872" s="51"/>
      <c r="I1872" s="52"/>
      <c r="J1872" s="53"/>
      <c r="K1872" s="54" t="n">
        <f aca="false">I1872-(I1872*J1872)</f>
        <v>0</v>
      </c>
      <c r="L1872" s="54"/>
      <c r="M1872" s="55"/>
      <c r="N1872" s="56" t="n">
        <f aca="false">IF(M1872="",(K1872),(K1872/M1872))</f>
        <v>0</v>
      </c>
      <c r="O1872" s="57" t="e">
        <f aca="false">(1-(N1872/R1872))</f>
        <v>#DIV/0!</v>
      </c>
      <c r="P1872" s="58"/>
      <c r="Q1872" s="58"/>
      <c r="R1872" s="59"/>
      <c r="S1872" s="60"/>
      <c r="T1872" s="61" t="str">
        <f aca="false">IF(W1872="","",VLOOKUP(W1872,Categories!$M$155:$N$866,2,FALSE()))</f>
        <v/>
      </c>
      <c r="U1872" s="62"/>
      <c r="V1872" s="63"/>
      <c r="W1872" s="64"/>
      <c r="X1872" s="65"/>
      <c r="Y1872" s="66" t="str">
        <f aca="false">IF(ISERROR(VLOOKUP(T1872,'Target Margins'!A:F,5,FALSE())),"",VLOOKUP(T1872,'Target Margins'!A:F,5,FALSE()))</f>
        <v/>
      </c>
    </row>
    <row r="1873" customFormat="false" ht="13" hidden="false" customHeight="true" outlineLevel="0" collapsed="false">
      <c r="A1873" s="46"/>
      <c r="B1873" s="47"/>
      <c r="C1873" s="48"/>
      <c r="D1873" s="48"/>
      <c r="E1873" s="49"/>
      <c r="F1873" s="50"/>
      <c r="G1873" s="51"/>
      <c r="H1873" s="51"/>
      <c r="I1873" s="52"/>
      <c r="J1873" s="53"/>
      <c r="K1873" s="54" t="n">
        <f aca="false">I1873-(I1873*J1873)</f>
        <v>0</v>
      </c>
      <c r="L1873" s="54"/>
      <c r="M1873" s="55"/>
      <c r="N1873" s="56" t="n">
        <f aca="false">IF(M1873="",(K1873),(K1873/M1873))</f>
        <v>0</v>
      </c>
      <c r="O1873" s="57" t="e">
        <f aca="false">(1-(N1873/R1873))</f>
        <v>#DIV/0!</v>
      </c>
      <c r="P1873" s="58"/>
      <c r="Q1873" s="58"/>
      <c r="R1873" s="59"/>
      <c r="S1873" s="60"/>
      <c r="T1873" s="61" t="str">
        <f aca="false">IF(W1873="","",VLOOKUP(W1873,Categories!$M$155:$N$866,2,FALSE()))</f>
        <v/>
      </c>
      <c r="U1873" s="62"/>
      <c r="V1873" s="63"/>
      <c r="W1873" s="64"/>
      <c r="X1873" s="65"/>
      <c r="Y1873" s="66" t="str">
        <f aca="false">IF(ISERROR(VLOOKUP(T1873,'Target Margins'!A:F,5,FALSE())),"",VLOOKUP(T1873,'Target Margins'!A:F,5,FALSE()))</f>
        <v/>
      </c>
    </row>
    <row r="1874" customFormat="false" ht="13" hidden="false" customHeight="true" outlineLevel="0" collapsed="false">
      <c r="A1874" s="46"/>
      <c r="B1874" s="47"/>
      <c r="C1874" s="48"/>
      <c r="D1874" s="48"/>
      <c r="E1874" s="49"/>
      <c r="F1874" s="50"/>
      <c r="G1874" s="51"/>
      <c r="H1874" s="51"/>
      <c r="I1874" s="52"/>
      <c r="J1874" s="53"/>
      <c r="K1874" s="54" t="n">
        <f aca="false">I1874-(I1874*J1874)</f>
        <v>0</v>
      </c>
      <c r="L1874" s="54"/>
      <c r="M1874" s="55"/>
      <c r="N1874" s="56" t="n">
        <f aca="false">IF(M1874="",(K1874),(K1874/M1874))</f>
        <v>0</v>
      </c>
      <c r="O1874" s="57" t="e">
        <f aca="false">(1-(N1874/R1874))</f>
        <v>#DIV/0!</v>
      </c>
      <c r="P1874" s="58"/>
      <c r="Q1874" s="58"/>
      <c r="R1874" s="59"/>
      <c r="S1874" s="60"/>
      <c r="T1874" s="61" t="str">
        <f aca="false">IF(W1874="","",VLOOKUP(W1874,Categories!$M$155:$N$866,2,FALSE()))</f>
        <v/>
      </c>
      <c r="U1874" s="62"/>
      <c r="V1874" s="63"/>
      <c r="W1874" s="64"/>
      <c r="X1874" s="65"/>
      <c r="Y1874" s="66" t="str">
        <f aca="false">IF(ISERROR(VLOOKUP(T1874,'Target Margins'!A:F,5,FALSE())),"",VLOOKUP(T1874,'Target Margins'!A:F,5,FALSE()))</f>
        <v/>
      </c>
    </row>
    <row r="1875" customFormat="false" ht="13" hidden="false" customHeight="true" outlineLevel="0" collapsed="false">
      <c r="A1875" s="46"/>
      <c r="B1875" s="47"/>
      <c r="C1875" s="48"/>
      <c r="D1875" s="48"/>
      <c r="E1875" s="49"/>
      <c r="F1875" s="50"/>
      <c r="G1875" s="51"/>
      <c r="H1875" s="51"/>
      <c r="I1875" s="52"/>
      <c r="J1875" s="53"/>
      <c r="K1875" s="54" t="n">
        <f aca="false">I1875-(I1875*J1875)</f>
        <v>0</v>
      </c>
      <c r="L1875" s="54"/>
      <c r="M1875" s="55"/>
      <c r="N1875" s="56" t="n">
        <f aca="false">IF(M1875="",(K1875),(K1875/M1875))</f>
        <v>0</v>
      </c>
      <c r="O1875" s="57" t="e">
        <f aca="false">(1-(N1875/R1875))</f>
        <v>#DIV/0!</v>
      </c>
      <c r="P1875" s="58"/>
      <c r="Q1875" s="58"/>
      <c r="R1875" s="59"/>
      <c r="S1875" s="60"/>
      <c r="T1875" s="61" t="str">
        <f aca="false">IF(W1875="","",VLOOKUP(W1875,Categories!$M$155:$N$866,2,FALSE()))</f>
        <v/>
      </c>
      <c r="U1875" s="62"/>
      <c r="V1875" s="63"/>
      <c r="W1875" s="64"/>
      <c r="X1875" s="65"/>
      <c r="Y1875" s="66" t="str">
        <f aca="false">IF(ISERROR(VLOOKUP(T1875,'Target Margins'!A:F,5,FALSE())),"",VLOOKUP(T1875,'Target Margins'!A:F,5,FALSE()))</f>
        <v/>
      </c>
    </row>
    <row r="1876" customFormat="false" ht="13" hidden="false" customHeight="true" outlineLevel="0" collapsed="false">
      <c r="A1876" s="46"/>
      <c r="B1876" s="47"/>
      <c r="C1876" s="48"/>
      <c r="D1876" s="48"/>
      <c r="E1876" s="49"/>
      <c r="F1876" s="50"/>
      <c r="G1876" s="51"/>
      <c r="H1876" s="51"/>
      <c r="I1876" s="52"/>
      <c r="J1876" s="53"/>
      <c r="K1876" s="54" t="n">
        <f aca="false">I1876-(I1876*J1876)</f>
        <v>0</v>
      </c>
      <c r="L1876" s="54"/>
      <c r="M1876" s="55"/>
      <c r="N1876" s="56" t="n">
        <f aca="false">IF(M1876="",(K1876),(K1876/M1876))</f>
        <v>0</v>
      </c>
      <c r="O1876" s="57" t="e">
        <f aca="false">(1-(N1876/R1876))</f>
        <v>#DIV/0!</v>
      </c>
      <c r="P1876" s="58"/>
      <c r="Q1876" s="58"/>
      <c r="R1876" s="59"/>
      <c r="S1876" s="60"/>
      <c r="T1876" s="61" t="str">
        <f aca="false">IF(W1876="","",VLOOKUP(W1876,Categories!$M$155:$N$866,2,FALSE()))</f>
        <v/>
      </c>
      <c r="U1876" s="62"/>
      <c r="V1876" s="63"/>
      <c r="W1876" s="64"/>
      <c r="X1876" s="65"/>
      <c r="Y1876" s="66" t="str">
        <f aca="false">IF(ISERROR(VLOOKUP(T1876,'Target Margins'!A:F,5,FALSE())),"",VLOOKUP(T1876,'Target Margins'!A:F,5,FALSE()))</f>
        <v/>
      </c>
    </row>
    <row r="1877" customFormat="false" ht="13" hidden="false" customHeight="true" outlineLevel="0" collapsed="false">
      <c r="A1877" s="46"/>
      <c r="B1877" s="47"/>
      <c r="C1877" s="48"/>
      <c r="D1877" s="48"/>
      <c r="E1877" s="49"/>
      <c r="F1877" s="50"/>
      <c r="G1877" s="51"/>
      <c r="H1877" s="51"/>
      <c r="I1877" s="52"/>
      <c r="J1877" s="53"/>
      <c r="K1877" s="54" t="n">
        <f aca="false">I1877-(I1877*J1877)</f>
        <v>0</v>
      </c>
      <c r="L1877" s="54"/>
      <c r="M1877" s="55"/>
      <c r="N1877" s="56" t="n">
        <f aca="false">IF(M1877="",(K1877),(K1877/M1877))</f>
        <v>0</v>
      </c>
      <c r="O1877" s="57" t="e">
        <f aca="false">(1-(N1877/R1877))</f>
        <v>#DIV/0!</v>
      </c>
      <c r="P1877" s="58"/>
      <c r="Q1877" s="58"/>
      <c r="R1877" s="59"/>
      <c r="S1877" s="60"/>
      <c r="T1877" s="61" t="str">
        <f aca="false">IF(W1877="","",VLOOKUP(W1877,Categories!$M$155:$N$866,2,FALSE()))</f>
        <v/>
      </c>
      <c r="U1877" s="62"/>
      <c r="V1877" s="63"/>
      <c r="W1877" s="64"/>
      <c r="X1877" s="65"/>
      <c r="Y1877" s="66" t="str">
        <f aca="false">IF(ISERROR(VLOOKUP(T1877,'Target Margins'!A:F,5,FALSE())),"",VLOOKUP(T1877,'Target Margins'!A:F,5,FALSE()))</f>
        <v/>
      </c>
    </row>
    <row r="1878" customFormat="false" ht="13" hidden="false" customHeight="true" outlineLevel="0" collapsed="false">
      <c r="A1878" s="46"/>
      <c r="B1878" s="47"/>
      <c r="C1878" s="48"/>
      <c r="D1878" s="48"/>
      <c r="E1878" s="49"/>
      <c r="F1878" s="50"/>
      <c r="G1878" s="51"/>
      <c r="H1878" s="51"/>
      <c r="I1878" s="52"/>
      <c r="J1878" s="53"/>
      <c r="K1878" s="54" t="n">
        <f aca="false">I1878-(I1878*J1878)</f>
        <v>0</v>
      </c>
      <c r="L1878" s="54"/>
      <c r="M1878" s="55"/>
      <c r="N1878" s="56" t="n">
        <f aca="false">IF(M1878="",(K1878),(K1878/M1878))</f>
        <v>0</v>
      </c>
      <c r="O1878" s="57" t="e">
        <f aca="false">(1-(N1878/R1878))</f>
        <v>#DIV/0!</v>
      </c>
      <c r="P1878" s="58"/>
      <c r="Q1878" s="58"/>
      <c r="R1878" s="59"/>
      <c r="S1878" s="60"/>
      <c r="T1878" s="61" t="str">
        <f aca="false">IF(W1878="","",VLOOKUP(W1878,Categories!$M$155:$N$866,2,FALSE()))</f>
        <v/>
      </c>
      <c r="U1878" s="62"/>
      <c r="V1878" s="63"/>
      <c r="W1878" s="64"/>
      <c r="X1878" s="65"/>
      <c r="Y1878" s="66" t="str">
        <f aca="false">IF(ISERROR(VLOOKUP(T1878,'Target Margins'!A:F,5,FALSE())),"",VLOOKUP(T1878,'Target Margins'!A:F,5,FALSE()))</f>
        <v/>
      </c>
    </row>
    <row r="1879" customFormat="false" ht="13" hidden="false" customHeight="true" outlineLevel="0" collapsed="false">
      <c r="A1879" s="46"/>
      <c r="B1879" s="47"/>
      <c r="C1879" s="48"/>
      <c r="D1879" s="48"/>
      <c r="E1879" s="49"/>
      <c r="F1879" s="50"/>
      <c r="G1879" s="51"/>
      <c r="H1879" s="51"/>
      <c r="I1879" s="52"/>
      <c r="J1879" s="53"/>
      <c r="K1879" s="54" t="n">
        <f aca="false">I1879-(I1879*J1879)</f>
        <v>0</v>
      </c>
      <c r="L1879" s="54"/>
      <c r="M1879" s="55"/>
      <c r="N1879" s="56" t="n">
        <f aca="false">IF(M1879="",(K1879),(K1879/M1879))</f>
        <v>0</v>
      </c>
      <c r="O1879" s="57" t="e">
        <f aca="false">(1-(N1879/R1879))</f>
        <v>#DIV/0!</v>
      </c>
      <c r="P1879" s="58"/>
      <c r="Q1879" s="58"/>
      <c r="R1879" s="59"/>
      <c r="S1879" s="60"/>
      <c r="T1879" s="61" t="str">
        <f aca="false">IF(W1879="","",VLOOKUP(W1879,Categories!$M$155:$N$866,2,FALSE()))</f>
        <v/>
      </c>
      <c r="U1879" s="62"/>
      <c r="V1879" s="63"/>
      <c r="W1879" s="64"/>
      <c r="X1879" s="65"/>
      <c r="Y1879" s="66" t="str">
        <f aca="false">IF(ISERROR(VLOOKUP(T1879,'Target Margins'!A:F,5,FALSE())),"",VLOOKUP(T1879,'Target Margins'!A:F,5,FALSE()))</f>
        <v/>
      </c>
    </row>
    <row r="1880" customFormat="false" ht="13" hidden="false" customHeight="true" outlineLevel="0" collapsed="false">
      <c r="A1880" s="46"/>
      <c r="B1880" s="47"/>
      <c r="C1880" s="48"/>
      <c r="D1880" s="48"/>
      <c r="E1880" s="49"/>
      <c r="F1880" s="50"/>
      <c r="G1880" s="51"/>
      <c r="H1880" s="51"/>
      <c r="I1880" s="52"/>
      <c r="J1880" s="53"/>
      <c r="K1880" s="54" t="n">
        <f aca="false">I1880-(I1880*J1880)</f>
        <v>0</v>
      </c>
      <c r="L1880" s="54"/>
      <c r="M1880" s="55"/>
      <c r="N1880" s="56" t="n">
        <f aca="false">IF(M1880="",(K1880),(K1880/M1880))</f>
        <v>0</v>
      </c>
      <c r="O1880" s="57" t="e">
        <f aca="false">(1-(N1880/R1880))</f>
        <v>#DIV/0!</v>
      </c>
      <c r="P1880" s="58"/>
      <c r="Q1880" s="58"/>
      <c r="R1880" s="59"/>
      <c r="S1880" s="60"/>
      <c r="T1880" s="61" t="str">
        <f aca="false">IF(W1880="","",VLOOKUP(W1880,Categories!$M$155:$N$866,2,FALSE()))</f>
        <v/>
      </c>
      <c r="U1880" s="62"/>
      <c r="V1880" s="63"/>
      <c r="W1880" s="64"/>
      <c r="X1880" s="65"/>
      <c r="Y1880" s="66" t="str">
        <f aca="false">IF(ISERROR(VLOOKUP(T1880,'Target Margins'!A:F,5,FALSE())),"",VLOOKUP(T1880,'Target Margins'!A:F,5,FALSE()))</f>
        <v/>
      </c>
    </row>
    <row r="1881" customFormat="false" ht="13" hidden="false" customHeight="true" outlineLevel="0" collapsed="false">
      <c r="A1881" s="46"/>
      <c r="B1881" s="47"/>
      <c r="C1881" s="48"/>
      <c r="D1881" s="48"/>
      <c r="E1881" s="49"/>
      <c r="F1881" s="50"/>
      <c r="G1881" s="51"/>
      <c r="H1881" s="51"/>
      <c r="I1881" s="52"/>
      <c r="J1881" s="53"/>
      <c r="K1881" s="54" t="n">
        <f aca="false">I1881-(I1881*J1881)</f>
        <v>0</v>
      </c>
      <c r="L1881" s="54"/>
      <c r="M1881" s="55"/>
      <c r="N1881" s="56" t="n">
        <f aca="false">IF(M1881="",(K1881),(K1881/M1881))</f>
        <v>0</v>
      </c>
      <c r="O1881" s="57" t="e">
        <f aca="false">(1-(N1881/R1881))</f>
        <v>#DIV/0!</v>
      </c>
      <c r="P1881" s="58"/>
      <c r="Q1881" s="58"/>
      <c r="R1881" s="59"/>
      <c r="S1881" s="60"/>
      <c r="T1881" s="61" t="str">
        <f aca="false">IF(W1881="","",VLOOKUP(W1881,Categories!$M$155:$N$866,2,FALSE()))</f>
        <v/>
      </c>
      <c r="U1881" s="62"/>
      <c r="V1881" s="63"/>
      <c r="W1881" s="64"/>
      <c r="X1881" s="65"/>
      <c r="Y1881" s="66" t="str">
        <f aca="false">IF(ISERROR(VLOOKUP(T1881,'Target Margins'!A:F,5,FALSE())),"",VLOOKUP(T1881,'Target Margins'!A:F,5,FALSE()))</f>
        <v/>
      </c>
    </row>
    <row r="1882" customFormat="false" ht="13" hidden="false" customHeight="true" outlineLevel="0" collapsed="false">
      <c r="A1882" s="46"/>
      <c r="B1882" s="47"/>
      <c r="C1882" s="48"/>
      <c r="D1882" s="48"/>
      <c r="E1882" s="49"/>
      <c r="F1882" s="50"/>
      <c r="G1882" s="51"/>
      <c r="H1882" s="51"/>
      <c r="I1882" s="52"/>
      <c r="J1882" s="53"/>
      <c r="K1882" s="54" t="n">
        <f aca="false">I1882-(I1882*J1882)</f>
        <v>0</v>
      </c>
      <c r="L1882" s="54"/>
      <c r="M1882" s="55"/>
      <c r="N1882" s="56" t="n">
        <f aca="false">IF(M1882="",(K1882),(K1882/M1882))</f>
        <v>0</v>
      </c>
      <c r="O1882" s="57" t="e">
        <f aca="false">(1-(N1882/R1882))</f>
        <v>#DIV/0!</v>
      </c>
      <c r="P1882" s="58"/>
      <c r="Q1882" s="58"/>
      <c r="R1882" s="59"/>
      <c r="S1882" s="60"/>
      <c r="T1882" s="61" t="str">
        <f aca="false">IF(W1882="","",VLOOKUP(W1882,Categories!$M$155:$N$866,2,FALSE()))</f>
        <v/>
      </c>
      <c r="U1882" s="62"/>
      <c r="V1882" s="63"/>
      <c r="W1882" s="64"/>
      <c r="X1882" s="65"/>
      <c r="Y1882" s="66" t="str">
        <f aca="false">IF(ISERROR(VLOOKUP(T1882,'Target Margins'!A:F,5,FALSE())),"",VLOOKUP(T1882,'Target Margins'!A:F,5,FALSE()))</f>
        <v/>
      </c>
    </row>
    <row r="1883" customFormat="false" ht="13" hidden="false" customHeight="true" outlineLevel="0" collapsed="false">
      <c r="A1883" s="46"/>
      <c r="B1883" s="47"/>
      <c r="C1883" s="48"/>
      <c r="D1883" s="48"/>
      <c r="E1883" s="49"/>
      <c r="F1883" s="50"/>
      <c r="G1883" s="51"/>
      <c r="H1883" s="51"/>
      <c r="I1883" s="52"/>
      <c r="J1883" s="53"/>
      <c r="K1883" s="54" t="n">
        <f aca="false">I1883-(I1883*J1883)</f>
        <v>0</v>
      </c>
      <c r="L1883" s="54"/>
      <c r="M1883" s="55"/>
      <c r="N1883" s="56" t="n">
        <f aca="false">IF(M1883="",(K1883),(K1883/M1883))</f>
        <v>0</v>
      </c>
      <c r="O1883" s="57" t="e">
        <f aca="false">(1-(N1883/R1883))</f>
        <v>#DIV/0!</v>
      </c>
      <c r="P1883" s="58"/>
      <c r="Q1883" s="58"/>
      <c r="R1883" s="59"/>
      <c r="S1883" s="60"/>
      <c r="T1883" s="61" t="str">
        <f aca="false">IF(W1883="","",VLOOKUP(W1883,Categories!$M$155:$N$866,2,FALSE()))</f>
        <v/>
      </c>
      <c r="U1883" s="62"/>
      <c r="V1883" s="63"/>
      <c r="W1883" s="64"/>
      <c r="X1883" s="65"/>
      <c r="Y1883" s="66" t="str">
        <f aca="false">IF(ISERROR(VLOOKUP(T1883,'Target Margins'!A:F,5,FALSE())),"",VLOOKUP(T1883,'Target Margins'!A:F,5,FALSE()))</f>
        <v/>
      </c>
    </row>
    <row r="1884" customFormat="false" ht="13" hidden="false" customHeight="true" outlineLevel="0" collapsed="false">
      <c r="A1884" s="46"/>
      <c r="B1884" s="47"/>
      <c r="C1884" s="48"/>
      <c r="D1884" s="48"/>
      <c r="E1884" s="49"/>
      <c r="F1884" s="50"/>
      <c r="G1884" s="51"/>
      <c r="H1884" s="51"/>
      <c r="I1884" s="52"/>
      <c r="J1884" s="53"/>
      <c r="K1884" s="54" t="n">
        <f aca="false">I1884-(I1884*J1884)</f>
        <v>0</v>
      </c>
      <c r="L1884" s="54"/>
      <c r="M1884" s="55"/>
      <c r="N1884" s="56" t="n">
        <f aca="false">IF(M1884="",(K1884),(K1884/M1884))</f>
        <v>0</v>
      </c>
      <c r="O1884" s="57" t="e">
        <f aca="false">(1-(N1884/R1884))</f>
        <v>#DIV/0!</v>
      </c>
      <c r="P1884" s="58"/>
      <c r="Q1884" s="58"/>
      <c r="R1884" s="59"/>
      <c r="S1884" s="60"/>
      <c r="T1884" s="61" t="str">
        <f aca="false">IF(W1884="","",VLOOKUP(W1884,Categories!$M$155:$N$866,2,FALSE()))</f>
        <v/>
      </c>
      <c r="U1884" s="62"/>
      <c r="V1884" s="63"/>
      <c r="W1884" s="64"/>
      <c r="X1884" s="65"/>
      <c r="Y1884" s="66" t="str">
        <f aca="false">IF(ISERROR(VLOOKUP(T1884,'Target Margins'!A:F,5,FALSE())),"",VLOOKUP(T1884,'Target Margins'!A:F,5,FALSE()))</f>
        <v/>
      </c>
    </row>
    <row r="1885" customFormat="false" ht="13" hidden="false" customHeight="true" outlineLevel="0" collapsed="false">
      <c r="A1885" s="46"/>
      <c r="B1885" s="47"/>
      <c r="C1885" s="48"/>
      <c r="D1885" s="48"/>
      <c r="E1885" s="49"/>
      <c r="F1885" s="50"/>
      <c r="G1885" s="51"/>
      <c r="H1885" s="51"/>
      <c r="I1885" s="52"/>
      <c r="J1885" s="53"/>
      <c r="K1885" s="54" t="n">
        <f aca="false">I1885-(I1885*J1885)</f>
        <v>0</v>
      </c>
      <c r="L1885" s="54"/>
      <c r="M1885" s="55"/>
      <c r="N1885" s="56" t="n">
        <f aca="false">IF(M1885="",(K1885),(K1885/M1885))</f>
        <v>0</v>
      </c>
      <c r="O1885" s="57" t="e">
        <f aca="false">(1-(N1885/R1885))</f>
        <v>#DIV/0!</v>
      </c>
      <c r="P1885" s="58"/>
      <c r="Q1885" s="58"/>
      <c r="R1885" s="59"/>
      <c r="S1885" s="60"/>
      <c r="T1885" s="61" t="str">
        <f aca="false">IF(W1885="","",VLOOKUP(W1885,Categories!$M$155:$N$866,2,FALSE()))</f>
        <v/>
      </c>
      <c r="U1885" s="62"/>
      <c r="V1885" s="63"/>
      <c r="W1885" s="64"/>
      <c r="X1885" s="65"/>
      <c r="Y1885" s="66" t="str">
        <f aca="false">IF(ISERROR(VLOOKUP(T1885,'Target Margins'!A:F,5,FALSE())),"",VLOOKUP(T1885,'Target Margins'!A:F,5,FALSE()))</f>
        <v/>
      </c>
    </row>
    <row r="1886" customFormat="false" ht="13" hidden="false" customHeight="true" outlineLevel="0" collapsed="false">
      <c r="A1886" s="46"/>
      <c r="B1886" s="47"/>
      <c r="C1886" s="48"/>
      <c r="D1886" s="48"/>
      <c r="E1886" s="49"/>
      <c r="F1886" s="50"/>
      <c r="G1886" s="51"/>
      <c r="H1886" s="51"/>
      <c r="I1886" s="52"/>
      <c r="J1886" s="53"/>
      <c r="K1886" s="54" t="n">
        <f aca="false">I1886-(I1886*J1886)</f>
        <v>0</v>
      </c>
      <c r="L1886" s="54"/>
      <c r="M1886" s="55"/>
      <c r="N1886" s="56" t="n">
        <f aca="false">IF(M1886="",(K1886),(K1886/M1886))</f>
        <v>0</v>
      </c>
      <c r="O1886" s="57" t="e">
        <f aca="false">(1-(N1886/R1886))</f>
        <v>#DIV/0!</v>
      </c>
      <c r="P1886" s="58"/>
      <c r="Q1886" s="58"/>
      <c r="R1886" s="59"/>
      <c r="S1886" s="60"/>
      <c r="T1886" s="61" t="str">
        <f aca="false">IF(W1886="","",VLOOKUP(W1886,Categories!$M$155:$N$866,2,FALSE()))</f>
        <v/>
      </c>
      <c r="U1886" s="62"/>
      <c r="V1886" s="63"/>
      <c r="W1886" s="64"/>
      <c r="X1886" s="65"/>
      <c r="Y1886" s="66" t="str">
        <f aca="false">IF(ISERROR(VLOOKUP(T1886,'Target Margins'!A:F,5,FALSE())),"",VLOOKUP(T1886,'Target Margins'!A:F,5,FALSE()))</f>
        <v/>
      </c>
    </row>
    <row r="1887" customFormat="false" ht="13" hidden="false" customHeight="true" outlineLevel="0" collapsed="false">
      <c r="A1887" s="46"/>
      <c r="B1887" s="47"/>
      <c r="C1887" s="48"/>
      <c r="D1887" s="48"/>
      <c r="E1887" s="49"/>
      <c r="F1887" s="50"/>
      <c r="G1887" s="51"/>
      <c r="H1887" s="51"/>
      <c r="I1887" s="52"/>
      <c r="J1887" s="53"/>
      <c r="K1887" s="54" t="n">
        <f aca="false">I1887-(I1887*J1887)</f>
        <v>0</v>
      </c>
      <c r="L1887" s="54"/>
      <c r="M1887" s="55"/>
      <c r="N1887" s="56" t="n">
        <f aca="false">IF(M1887="",(K1887),(K1887/M1887))</f>
        <v>0</v>
      </c>
      <c r="O1887" s="57" t="e">
        <f aca="false">(1-(N1887/R1887))</f>
        <v>#DIV/0!</v>
      </c>
      <c r="P1887" s="58"/>
      <c r="Q1887" s="58"/>
      <c r="R1887" s="59"/>
      <c r="S1887" s="60"/>
      <c r="T1887" s="61" t="str">
        <f aca="false">IF(W1887="","",VLOOKUP(W1887,Categories!$M$155:$N$866,2,FALSE()))</f>
        <v/>
      </c>
      <c r="U1887" s="62"/>
      <c r="V1887" s="63"/>
      <c r="W1887" s="64"/>
      <c r="X1887" s="65"/>
      <c r="Y1887" s="66" t="str">
        <f aca="false">IF(ISERROR(VLOOKUP(T1887,'Target Margins'!A:F,5,FALSE())),"",VLOOKUP(T1887,'Target Margins'!A:F,5,FALSE()))</f>
        <v/>
      </c>
    </row>
    <row r="1888" customFormat="false" ht="13" hidden="false" customHeight="true" outlineLevel="0" collapsed="false">
      <c r="A1888" s="46"/>
      <c r="B1888" s="47"/>
      <c r="C1888" s="48"/>
      <c r="D1888" s="48"/>
      <c r="E1888" s="49"/>
      <c r="F1888" s="50"/>
      <c r="G1888" s="51"/>
      <c r="H1888" s="51"/>
      <c r="I1888" s="52"/>
      <c r="J1888" s="53"/>
      <c r="K1888" s="54" t="n">
        <f aca="false">I1888-(I1888*J1888)</f>
        <v>0</v>
      </c>
      <c r="L1888" s="54"/>
      <c r="M1888" s="55"/>
      <c r="N1888" s="56" t="n">
        <f aca="false">IF(M1888="",(K1888),(K1888/M1888))</f>
        <v>0</v>
      </c>
      <c r="O1888" s="57" t="e">
        <f aca="false">(1-(N1888/R1888))</f>
        <v>#DIV/0!</v>
      </c>
      <c r="P1888" s="58"/>
      <c r="Q1888" s="58"/>
      <c r="R1888" s="59"/>
      <c r="S1888" s="60"/>
      <c r="T1888" s="61" t="str">
        <f aca="false">IF(W1888="","",VLOOKUP(W1888,Categories!$M$155:$N$866,2,FALSE()))</f>
        <v/>
      </c>
      <c r="U1888" s="62"/>
      <c r="V1888" s="63"/>
      <c r="W1888" s="64"/>
      <c r="X1888" s="65"/>
      <c r="Y1888" s="66" t="str">
        <f aca="false">IF(ISERROR(VLOOKUP(T1888,'Target Margins'!A:F,5,FALSE())),"",VLOOKUP(T1888,'Target Margins'!A:F,5,FALSE()))</f>
        <v/>
      </c>
    </row>
    <row r="1889" customFormat="false" ht="13" hidden="false" customHeight="true" outlineLevel="0" collapsed="false">
      <c r="A1889" s="46"/>
      <c r="B1889" s="47"/>
      <c r="C1889" s="48"/>
      <c r="D1889" s="48"/>
      <c r="E1889" s="49"/>
      <c r="F1889" s="50"/>
      <c r="G1889" s="51"/>
      <c r="H1889" s="51"/>
      <c r="I1889" s="52"/>
      <c r="J1889" s="53"/>
      <c r="K1889" s="54" t="n">
        <f aca="false">I1889-(I1889*J1889)</f>
        <v>0</v>
      </c>
      <c r="L1889" s="54"/>
      <c r="M1889" s="55"/>
      <c r="N1889" s="56" t="n">
        <f aca="false">IF(M1889="",(K1889),(K1889/M1889))</f>
        <v>0</v>
      </c>
      <c r="O1889" s="57" t="e">
        <f aca="false">(1-(N1889/R1889))</f>
        <v>#DIV/0!</v>
      </c>
      <c r="P1889" s="58"/>
      <c r="Q1889" s="58"/>
      <c r="R1889" s="59"/>
      <c r="S1889" s="60"/>
      <c r="T1889" s="61" t="str">
        <f aca="false">IF(W1889="","",VLOOKUP(W1889,Categories!$M$155:$N$866,2,FALSE()))</f>
        <v/>
      </c>
      <c r="U1889" s="62"/>
      <c r="V1889" s="63"/>
      <c r="W1889" s="64"/>
      <c r="X1889" s="65"/>
      <c r="Y1889" s="66" t="str">
        <f aca="false">IF(ISERROR(VLOOKUP(T1889,'Target Margins'!A:F,5,FALSE())),"",VLOOKUP(T1889,'Target Margins'!A:F,5,FALSE()))</f>
        <v/>
      </c>
    </row>
    <row r="1890" customFormat="false" ht="13" hidden="false" customHeight="true" outlineLevel="0" collapsed="false">
      <c r="A1890" s="46"/>
      <c r="B1890" s="47"/>
      <c r="C1890" s="48"/>
      <c r="D1890" s="48"/>
      <c r="E1890" s="49"/>
      <c r="F1890" s="50"/>
      <c r="G1890" s="51"/>
      <c r="H1890" s="51"/>
      <c r="I1890" s="52"/>
      <c r="J1890" s="53"/>
      <c r="K1890" s="54" t="n">
        <f aca="false">I1890-(I1890*J1890)</f>
        <v>0</v>
      </c>
      <c r="L1890" s="54"/>
      <c r="M1890" s="55"/>
      <c r="N1890" s="56" t="n">
        <f aca="false">IF(M1890="",(K1890),(K1890/M1890))</f>
        <v>0</v>
      </c>
      <c r="O1890" s="57" t="e">
        <f aca="false">(1-(N1890/R1890))</f>
        <v>#DIV/0!</v>
      </c>
      <c r="P1890" s="58"/>
      <c r="Q1890" s="58"/>
      <c r="R1890" s="59"/>
      <c r="S1890" s="60"/>
      <c r="T1890" s="61" t="str">
        <f aca="false">IF(W1890="","",VLOOKUP(W1890,Categories!$M$155:$N$866,2,FALSE()))</f>
        <v/>
      </c>
      <c r="U1890" s="62"/>
      <c r="V1890" s="63"/>
      <c r="W1890" s="64"/>
      <c r="X1890" s="65"/>
      <c r="Y1890" s="66" t="str">
        <f aca="false">IF(ISERROR(VLOOKUP(T1890,'Target Margins'!A:F,5,FALSE())),"",VLOOKUP(T1890,'Target Margins'!A:F,5,FALSE()))</f>
        <v/>
      </c>
    </row>
    <row r="1891" customFormat="false" ht="13" hidden="false" customHeight="true" outlineLevel="0" collapsed="false">
      <c r="A1891" s="46"/>
      <c r="B1891" s="47"/>
      <c r="C1891" s="48"/>
      <c r="D1891" s="48"/>
      <c r="E1891" s="49"/>
      <c r="F1891" s="50"/>
      <c r="G1891" s="51"/>
      <c r="H1891" s="51"/>
      <c r="I1891" s="52"/>
      <c r="J1891" s="53"/>
      <c r="K1891" s="54" t="n">
        <f aca="false">I1891-(I1891*J1891)</f>
        <v>0</v>
      </c>
      <c r="L1891" s="54"/>
      <c r="M1891" s="55"/>
      <c r="N1891" s="56" t="n">
        <f aca="false">IF(M1891="",(K1891),(K1891/M1891))</f>
        <v>0</v>
      </c>
      <c r="O1891" s="57" t="e">
        <f aca="false">(1-(N1891/R1891))</f>
        <v>#DIV/0!</v>
      </c>
      <c r="P1891" s="58"/>
      <c r="Q1891" s="58"/>
      <c r="R1891" s="59"/>
      <c r="S1891" s="60"/>
      <c r="T1891" s="61" t="str">
        <f aca="false">IF(W1891="","",VLOOKUP(W1891,Categories!$M$155:$N$866,2,FALSE()))</f>
        <v/>
      </c>
      <c r="U1891" s="62"/>
      <c r="V1891" s="63"/>
      <c r="W1891" s="64"/>
      <c r="X1891" s="65"/>
      <c r="Y1891" s="66" t="str">
        <f aca="false">IF(ISERROR(VLOOKUP(T1891,'Target Margins'!A:F,5,FALSE())),"",VLOOKUP(T1891,'Target Margins'!A:F,5,FALSE()))</f>
        <v/>
      </c>
    </row>
    <row r="1892" customFormat="false" ht="13" hidden="false" customHeight="true" outlineLevel="0" collapsed="false">
      <c r="A1892" s="46"/>
      <c r="B1892" s="47"/>
      <c r="C1892" s="48"/>
      <c r="D1892" s="48"/>
      <c r="E1892" s="49"/>
      <c r="F1892" s="50"/>
      <c r="G1892" s="51"/>
      <c r="H1892" s="51"/>
      <c r="I1892" s="52"/>
      <c r="J1892" s="53"/>
      <c r="K1892" s="54" t="n">
        <f aca="false">I1892-(I1892*J1892)</f>
        <v>0</v>
      </c>
      <c r="L1892" s="54"/>
      <c r="M1892" s="55"/>
      <c r="N1892" s="56" t="n">
        <f aca="false">IF(M1892="",(K1892),(K1892/M1892))</f>
        <v>0</v>
      </c>
      <c r="O1892" s="57" t="e">
        <f aca="false">(1-(N1892/R1892))</f>
        <v>#DIV/0!</v>
      </c>
      <c r="P1892" s="58"/>
      <c r="Q1892" s="58"/>
      <c r="R1892" s="59"/>
      <c r="S1892" s="60"/>
      <c r="T1892" s="61" t="str">
        <f aca="false">IF(W1892="","",VLOOKUP(W1892,Categories!$M$155:$N$866,2,FALSE()))</f>
        <v/>
      </c>
      <c r="U1892" s="62"/>
      <c r="V1892" s="63"/>
      <c r="W1892" s="64"/>
      <c r="X1892" s="65"/>
      <c r="Y1892" s="66" t="str">
        <f aca="false">IF(ISERROR(VLOOKUP(T1892,'Target Margins'!A:F,5,FALSE())),"",VLOOKUP(T1892,'Target Margins'!A:F,5,FALSE()))</f>
        <v/>
      </c>
    </row>
    <row r="1893" customFormat="false" ht="13" hidden="false" customHeight="true" outlineLevel="0" collapsed="false">
      <c r="A1893" s="46"/>
      <c r="B1893" s="47"/>
      <c r="C1893" s="48"/>
      <c r="D1893" s="48"/>
      <c r="E1893" s="49"/>
      <c r="F1893" s="50"/>
      <c r="G1893" s="51"/>
      <c r="H1893" s="51"/>
      <c r="I1893" s="52"/>
      <c r="J1893" s="53"/>
      <c r="K1893" s="54" t="n">
        <f aca="false">I1893-(I1893*J1893)</f>
        <v>0</v>
      </c>
      <c r="L1893" s="54"/>
      <c r="M1893" s="55"/>
      <c r="N1893" s="56" t="n">
        <f aca="false">IF(M1893="",(K1893),(K1893/M1893))</f>
        <v>0</v>
      </c>
      <c r="O1893" s="57" t="e">
        <f aca="false">(1-(N1893/R1893))</f>
        <v>#DIV/0!</v>
      </c>
      <c r="P1893" s="58"/>
      <c r="Q1893" s="58"/>
      <c r="R1893" s="59"/>
      <c r="S1893" s="60"/>
      <c r="T1893" s="61" t="str">
        <f aca="false">IF(W1893="","",VLOOKUP(W1893,Categories!$M$155:$N$866,2,FALSE()))</f>
        <v/>
      </c>
      <c r="U1893" s="62"/>
      <c r="V1893" s="63"/>
      <c r="W1893" s="64"/>
      <c r="X1893" s="65"/>
      <c r="Y1893" s="66" t="str">
        <f aca="false">IF(ISERROR(VLOOKUP(T1893,'Target Margins'!A:F,5,FALSE())),"",VLOOKUP(T1893,'Target Margins'!A:F,5,FALSE()))</f>
        <v/>
      </c>
    </row>
    <row r="1894" customFormat="false" ht="13" hidden="false" customHeight="true" outlineLevel="0" collapsed="false">
      <c r="A1894" s="46"/>
      <c r="B1894" s="47"/>
      <c r="C1894" s="48"/>
      <c r="D1894" s="48"/>
      <c r="E1894" s="49"/>
      <c r="F1894" s="50"/>
      <c r="G1894" s="51"/>
      <c r="H1894" s="51"/>
      <c r="I1894" s="52"/>
      <c r="J1894" s="53"/>
      <c r="K1894" s="54" t="n">
        <f aca="false">I1894-(I1894*J1894)</f>
        <v>0</v>
      </c>
      <c r="L1894" s="54"/>
      <c r="M1894" s="55"/>
      <c r="N1894" s="56" t="n">
        <f aca="false">IF(M1894="",(K1894),(K1894/M1894))</f>
        <v>0</v>
      </c>
      <c r="O1894" s="57" t="e">
        <f aca="false">(1-(N1894/R1894))</f>
        <v>#DIV/0!</v>
      </c>
      <c r="P1894" s="58"/>
      <c r="Q1894" s="58"/>
      <c r="R1894" s="59"/>
      <c r="S1894" s="60"/>
      <c r="T1894" s="61" t="str">
        <f aca="false">IF(W1894="","",VLOOKUP(W1894,Categories!$M$155:$N$866,2,FALSE()))</f>
        <v/>
      </c>
      <c r="U1894" s="62"/>
      <c r="V1894" s="63"/>
      <c r="W1894" s="64"/>
      <c r="X1894" s="65"/>
      <c r="Y1894" s="66" t="str">
        <f aca="false">IF(ISERROR(VLOOKUP(T1894,'Target Margins'!A:F,5,FALSE())),"",VLOOKUP(T1894,'Target Margins'!A:F,5,FALSE()))</f>
        <v/>
      </c>
    </row>
    <row r="1895" customFormat="false" ht="13" hidden="false" customHeight="true" outlineLevel="0" collapsed="false">
      <c r="A1895" s="46"/>
      <c r="B1895" s="47"/>
      <c r="C1895" s="48"/>
      <c r="D1895" s="48"/>
      <c r="E1895" s="49"/>
      <c r="F1895" s="50"/>
      <c r="G1895" s="51"/>
      <c r="H1895" s="51"/>
      <c r="I1895" s="52"/>
      <c r="J1895" s="53"/>
      <c r="K1895" s="54" t="n">
        <f aca="false">I1895-(I1895*J1895)</f>
        <v>0</v>
      </c>
      <c r="L1895" s="54"/>
      <c r="M1895" s="55"/>
      <c r="N1895" s="56" t="n">
        <f aca="false">IF(M1895="",(K1895),(K1895/M1895))</f>
        <v>0</v>
      </c>
      <c r="O1895" s="57" t="e">
        <f aca="false">(1-(N1895/R1895))</f>
        <v>#DIV/0!</v>
      </c>
      <c r="P1895" s="58"/>
      <c r="Q1895" s="58"/>
      <c r="R1895" s="59"/>
      <c r="S1895" s="60"/>
      <c r="T1895" s="61" t="str">
        <f aca="false">IF(W1895="","",VLOOKUP(W1895,Categories!$M$155:$N$866,2,FALSE()))</f>
        <v/>
      </c>
      <c r="U1895" s="62"/>
      <c r="V1895" s="63"/>
      <c r="W1895" s="64"/>
      <c r="X1895" s="65"/>
      <c r="Y1895" s="66" t="str">
        <f aca="false">IF(ISERROR(VLOOKUP(T1895,'Target Margins'!A:F,5,FALSE())),"",VLOOKUP(T1895,'Target Margins'!A:F,5,FALSE()))</f>
        <v/>
      </c>
    </row>
    <row r="1896" customFormat="false" ht="13" hidden="false" customHeight="true" outlineLevel="0" collapsed="false">
      <c r="A1896" s="46"/>
      <c r="B1896" s="47"/>
      <c r="C1896" s="48"/>
      <c r="D1896" s="48"/>
      <c r="E1896" s="49"/>
      <c r="F1896" s="50"/>
      <c r="G1896" s="51"/>
      <c r="H1896" s="51"/>
      <c r="I1896" s="52"/>
      <c r="J1896" s="53"/>
      <c r="K1896" s="54" t="n">
        <f aca="false">I1896-(I1896*J1896)</f>
        <v>0</v>
      </c>
      <c r="L1896" s="54"/>
      <c r="M1896" s="55"/>
      <c r="N1896" s="56" t="n">
        <f aca="false">IF(M1896="",(K1896),(K1896/M1896))</f>
        <v>0</v>
      </c>
      <c r="O1896" s="57" t="e">
        <f aca="false">(1-(N1896/R1896))</f>
        <v>#DIV/0!</v>
      </c>
      <c r="P1896" s="58"/>
      <c r="Q1896" s="58"/>
      <c r="R1896" s="59"/>
      <c r="S1896" s="60"/>
      <c r="T1896" s="61" t="str">
        <f aca="false">IF(W1896="","",VLOOKUP(W1896,Categories!$M$155:$N$866,2,FALSE()))</f>
        <v/>
      </c>
      <c r="U1896" s="62"/>
      <c r="V1896" s="63"/>
      <c r="W1896" s="64"/>
      <c r="X1896" s="65"/>
      <c r="Y1896" s="66" t="str">
        <f aca="false">IF(ISERROR(VLOOKUP(T1896,'Target Margins'!A:F,5,FALSE())),"",VLOOKUP(T1896,'Target Margins'!A:F,5,FALSE()))</f>
        <v/>
      </c>
    </row>
    <row r="1897" customFormat="false" ht="13" hidden="false" customHeight="true" outlineLevel="0" collapsed="false">
      <c r="A1897" s="46"/>
      <c r="B1897" s="47"/>
      <c r="C1897" s="48"/>
      <c r="D1897" s="48"/>
      <c r="E1897" s="49"/>
      <c r="F1897" s="50"/>
      <c r="G1897" s="51"/>
      <c r="H1897" s="51"/>
      <c r="I1897" s="52"/>
      <c r="J1897" s="53"/>
      <c r="K1897" s="54" t="n">
        <f aca="false">I1897-(I1897*J1897)</f>
        <v>0</v>
      </c>
      <c r="L1897" s="54"/>
      <c r="M1897" s="55"/>
      <c r="N1897" s="56" t="n">
        <f aca="false">IF(M1897="",(K1897),(K1897/M1897))</f>
        <v>0</v>
      </c>
      <c r="O1897" s="57" t="e">
        <f aca="false">(1-(N1897/R1897))</f>
        <v>#DIV/0!</v>
      </c>
      <c r="P1897" s="58"/>
      <c r="Q1897" s="58"/>
      <c r="R1897" s="59"/>
      <c r="S1897" s="60"/>
      <c r="T1897" s="61" t="str">
        <f aca="false">IF(W1897="","",VLOOKUP(W1897,Categories!$M$155:$N$866,2,FALSE()))</f>
        <v/>
      </c>
      <c r="U1897" s="62"/>
      <c r="V1897" s="63"/>
      <c r="W1897" s="64"/>
      <c r="X1897" s="65"/>
      <c r="Y1897" s="66" t="str">
        <f aca="false">IF(ISERROR(VLOOKUP(T1897,'Target Margins'!A:F,5,FALSE())),"",VLOOKUP(T1897,'Target Margins'!A:F,5,FALSE()))</f>
        <v/>
      </c>
    </row>
    <row r="1898" customFormat="false" ht="13" hidden="false" customHeight="true" outlineLevel="0" collapsed="false">
      <c r="A1898" s="46"/>
      <c r="B1898" s="47"/>
      <c r="C1898" s="48"/>
      <c r="D1898" s="48"/>
      <c r="E1898" s="49"/>
      <c r="F1898" s="50"/>
      <c r="G1898" s="51"/>
      <c r="H1898" s="51"/>
      <c r="I1898" s="52"/>
      <c r="J1898" s="53"/>
      <c r="K1898" s="54" t="n">
        <f aca="false">I1898-(I1898*J1898)</f>
        <v>0</v>
      </c>
      <c r="L1898" s="54"/>
      <c r="M1898" s="55"/>
      <c r="N1898" s="56" t="n">
        <f aca="false">IF(M1898="",(K1898),(K1898/M1898))</f>
        <v>0</v>
      </c>
      <c r="O1898" s="57" t="e">
        <f aca="false">(1-(N1898/R1898))</f>
        <v>#DIV/0!</v>
      </c>
      <c r="P1898" s="58"/>
      <c r="Q1898" s="58"/>
      <c r="R1898" s="59"/>
      <c r="S1898" s="60"/>
      <c r="T1898" s="61" t="str">
        <f aca="false">IF(W1898="","",VLOOKUP(W1898,Categories!$M$155:$N$866,2,FALSE()))</f>
        <v/>
      </c>
      <c r="U1898" s="62"/>
      <c r="V1898" s="63"/>
      <c r="W1898" s="64"/>
      <c r="X1898" s="65"/>
      <c r="Y1898" s="66" t="str">
        <f aca="false">IF(ISERROR(VLOOKUP(T1898,'Target Margins'!A:F,5,FALSE())),"",VLOOKUP(T1898,'Target Margins'!A:F,5,FALSE()))</f>
        <v/>
      </c>
    </row>
    <row r="1899" customFormat="false" ht="13" hidden="false" customHeight="true" outlineLevel="0" collapsed="false">
      <c r="A1899" s="46"/>
      <c r="B1899" s="47"/>
      <c r="C1899" s="48"/>
      <c r="D1899" s="48"/>
      <c r="E1899" s="49"/>
      <c r="F1899" s="50"/>
      <c r="G1899" s="51"/>
      <c r="H1899" s="51"/>
      <c r="I1899" s="52"/>
      <c r="J1899" s="53"/>
      <c r="K1899" s="54" t="n">
        <f aca="false">I1899-(I1899*J1899)</f>
        <v>0</v>
      </c>
      <c r="L1899" s="54"/>
      <c r="M1899" s="55"/>
      <c r="N1899" s="56" t="n">
        <f aca="false">IF(M1899="",(K1899),(K1899/M1899))</f>
        <v>0</v>
      </c>
      <c r="O1899" s="57" t="e">
        <f aca="false">(1-(N1899/R1899))</f>
        <v>#DIV/0!</v>
      </c>
      <c r="P1899" s="58"/>
      <c r="Q1899" s="58"/>
      <c r="R1899" s="59"/>
      <c r="S1899" s="60"/>
      <c r="T1899" s="61" t="str">
        <f aca="false">IF(W1899="","",VLOOKUP(W1899,Categories!$M$155:$N$866,2,FALSE()))</f>
        <v/>
      </c>
      <c r="U1899" s="62"/>
      <c r="V1899" s="63"/>
      <c r="W1899" s="64"/>
      <c r="X1899" s="65"/>
      <c r="Y1899" s="66" t="str">
        <f aca="false">IF(ISERROR(VLOOKUP(T1899,'Target Margins'!A:F,5,FALSE())),"",VLOOKUP(T1899,'Target Margins'!A:F,5,FALSE()))</f>
        <v/>
      </c>
    </row>
    <row r="1900" customFormat="false" ht="13" hidden="false" customHeight="true" outlineLevel="0" collapsed="false">
      <c r="A1900" s="46"/>
      <c r="B1900" s="47"/>
      <c r="C1900" s="48"/>
      <c r="D1900" s="48"/>
      <c r="E1900" s="49"/>
      <c r="F1900" s="50"/>
      <c r="G1900" s="51"/>
      <c r="H1900" s="51"/>
      <c r="I1900" s="52"/>
      <c r="J1900" s="53"/>
      <c r="K1900" s="54" t="n">
        <f aca="false">I1900-(I1900*J1900)</f>
        <v>0</v>
      </c>
      <c r="L1900" s="54"/>
      <c r="M1900" s="55"/>
      <c r="N1900" s="56" t="n">
        <f aca="false">IF(M1900="",(K1900),(K1900/M1900))</f>
        <v>0</v>
      </c>
      <c r="O1900" s="57" t="e">
        <f aca="false">(1-(N1900/R1900))</f>
        <v>#DIV/0!</v>
      </c>
      <c r="P1900" s="58"/>
      <c r="Q1900" s="58"/>
      <c r="R1900" s="59"/>
      <c r="S1900" s="60"/>
      <c r="T1900" s="61" t="str">
        <f aca="false">IF(W1900="","",VLOOKUP(W1900,Categories!$M$155:$N$866,2,FALSE()))</f>
        <v/>
      </c>
      <c r="U1900" s="62"/>
      <c r="V1900" s="63"/>
      <c r="W1900" s="64"/>
      <c r="X1900" s="65"/>
      <c r="Y1900" s="66" t="str">
        <f aca="false">IF(ISERROR(VLOOKUP(T1900,'Target Margins'!A:F,5,FALSE())),"",VLOOKUP(T1900,'Target Margins'!A:F,5,FALSE()))</f>
        <v/>
      </c>
    </row>
    <row r="1901" customFormat="false" ht="13" hidden="false" customHeight="true" outlineLevel="0" collapsed="false">
      <c r="A1901" s="46"/>
      <c r="B1901" s="47"/>
      <c r="C1901" s="48"/>
      <c r="D1901" s="48"/>
      <c r="E1901" s="49"/>
      <c r="F1901" s="50"/>
      <c r="G1901" s="51"/>
      <c r="H1901" s="51"/>
      <c r="I1901" s="52"/>
      <c r="J1901" s="53"/>
      <c r="K1901" s="54" t="n">
        <f aca="false">I1901-(I1901*J1901)</f>
        <v>0</v>
      </c>
      <c r="L1901" s="54"/>
      <c r="M1901" s="55"/>
      <c r="N1901" s="56" t="n">
        <f aca="false">IF(M1901="",(K1901),(K1901/M1901))</f>
        <v>0</v>
      </c>
      <c r="O1901" s="57" t="e">
        <f aca="false">(1-(N1901/R1901))</f>
        <v>#DIV/0!</v>
      </c>
      <c r="P1901" s="58"/>
      <c r="Q1901" s="58"/>
      <c r="R1901" s="59"/>
      <c r="S1901" s="60"/>
      <c r="T1901" s="61" t="str">
        <f aca="false">IF(W1901="","",VLOOKUP(W1901,Categories!$M$155:$N$866,2,FALSE()))</f>
        <v/>
      </c>
      <c r="U1901" s="62"/>
      <c r="V1901" s="63"/>
      <c r="W1901" s="64"/>
      <c r="X1901" s="65"/>
      <c r="Y1901" s="66" t="str">
        <f aca="false">IF(ISERROR(VLOOKUP(T1901,'Target Margins'!A:F,5,FALSE())),"",VLOOKUP(T1901,'Target Margins'!A:F,5,FALSE()))</f>
        <v/>
      </c>
    </row>
    <row r="1902" customFormat="false" ht="13" hidden="false" customHeight="true" outlineLevel="0" collapsed="false">
      <c r="A1902" s="46"/>
      <c r="B1902" s="47"/>
      <c r="C1902" s="48"/>
      <c r="D1902" s="48"/>
      <c r="E1902" s="49"/>
      <c r="F1902" s="50"/>
      <c r="G1902" s="51"/>
      <c r="H1902" s="51"/>
      <c r="I1902" s="52"/>
      <c r="J1902" s="53"/>
      <c r="K1902" s="54" t="n">
        <f aca="false">I1902-(I1902*J1902)</f>
        <v>0</v>
      </c>
      <c r="L1902" s="54"/>
      <c r="M1902" s="55"/>
      <c r="N1902" s="56" t="n">
        <f aca="false">IF(M1902="",(K1902),(K1902/M1902))</f>
        <v>0</v>
      </c>
      <c r="O1902" s="57" t="e">
        <f aca="false">(1-(N1902/R1902))</f>
        <v>#DIV/0!</v>
      </c>
      <c r="P1902" s="58"/>
      <c r="Q1902" s="58"/>
      <c r="R1902" s="59"/>
      <c r="S1902" s="60"/>
      <c r="T1902" s="61" t="str">
        <f aca="false">IF(W1902="","",VLOOKUP(W1902,Categories!$M$155:$N$866,2,FALSE()))</f>
        <v/>
      </c>
      <c r="U1902" s="62"/>
      <c r="V1902" s="63"/>
      <c r="W1902" s="64"/>
      <c r="X1902" s="65"/>
      <c r="Y1902" s="66" t="str">
        <f aca="false">IF(ISERROR(VLOOKUP(T1902,'Target Margins'!A:F,5,FALSE())),"",VLOOKUP(T1902,'Target Margins'!A:F,5,FALSE()))</f>
        <v/>
      </c>
    </row>
    <row r="1903" customFormat="false" ht="13" hidden="false" customHeight="true" outlineLevel="0" collapsed="false">
      <c r="A1903" s="46"/>
      <c r="B1903" s="47"/>
      <c r="C1903" s="48"/>
      <c r="D1903" s="48"/>
      <c r="E1903" s="49"/>
      <c r="F1903" s="50"/>
      <c r="G1903" s="51"/>
      <c r="H1903" s="51"/>
      <c r="I1903" s="52"/>
      <c r="J1903" s="53"/>
      <c r="K1903" s="54" t="n">
        <f aca="false">I1903-(I1903*J1903)</f>
        <v>0</v>
      </c>
      <c r="L1903" s="54"/>
      <c r="M1903" s="55"/>
      <c r="N1903" s="56" t="n">
        <f aca="false">IF(M1903="",(K1903),(K1903/M1903))</f>
        <v>0</v>
      </c>
      <c r="O1903" s="57" t="e">
        <f aca="false">(1-(N1903/R1903))</f>
        <v>#DIV/0!</v>
      </c>
      <c r="P1903" s="58"/>
      <c r="Q1903" s="58"/>
      <c r="R1903" s="59"/>
      <c r="S1903" s="60"/>
      <c r="T1903" s="61" t="str">
        <f aca="false">IF(W1903="","",VLOOKUP(W1903,Categories!$M$155:$N$866,2,FALSE()))</f>
        <v/>
      </c>
      <c r="U1903" s="62"/>
      <c r="V1903" s="63"/>
      <c r="W1903" s="64"/>
      <c r="X1903" s="65"/>
      <c r="Y1903" s="66" t="str">
        <f aca="false">IF(ISERROR(VLOOKUP(T1903,'Target Margins'!A:F,5,FALSE())),"",VLOOKUP(T1903,'Target Margins'!A:F,5,FALSE()))</f>
        <v/>
      </c>
    </row>
    <row r="1904" customFormat="false" ht="13" hidden="false" customHeight="true" outlineLevel="0" collapsed="false">
      <c r="A1904" s="46"/>
      <c r="B1904" s="47"/>
      <c r="C1904" s="48"/>
      <c r="D1904" s="48"/>
      <c r="E1904" s="49"/>
      <c r="F1904" s="50"/>
      <c r="G1904" s="51"/>
      <c r="H1904" s="51"/>
      <c r="I1904" s="52"/>
      <c r="J1904" s="53"/>
      <c r="K1904" s="54" t="n">
        <f aca="false">I1904-(I1904*J1904)</f>
        <v>0</v>
      </c>
      <c r="L1904" s="54"/>
      <c r="M1904" s="55"/>
      <c r="N1904" s="56" t="n">
        <f aca="false">IF(M1904="",(K1904),(K1904/M1904))</f>
        <v>0</v>
      </c>
      <c r="O1904" s="57" t="e">
        <f aca="false">(1-(N1904/R1904))</f>
        <v>#DIV/0!</v>
      </c>
      <c r="P1904" s="58"/>
      <c r="Q1904" s="58"/>
      <c r="R1904" s="59"/>
      <c r="S1904" s="60"/>
      <c r="T1904" s="61" t="str">
        <f aca="false">IF(W1904="","",VLOOKUP(W1904,Categories!$M$155:$N$866,2,FALSE()))</f>
        <v/>
      </c>
      <c r="U1904" s="62"/>
      <c r="V1904" s="63"/>
      <c r="W1904" s="64"/>
      <c r="X1904" s="65"/>
      <c r="Y1904" s="66" t="str">
        <f aca="false">IF(ISERROR(VLOOKUP(T1904,'Target Margins'!A:F,5,FALSE())),"",VLOOKUP(T1904,'Target Margins'!A:F,5,FALSE()))</f>
        <v/>
      </c>
    </row>
    <row r="1905" customFormat="false" ht="13" hidden="false" customHeight="true" outlineLevel="0" collapsed="false">
      <c r="A1905" s="46"/>
      <c r="B1905" s="47"/>
      <c r="C1905" s="48"/>
      <c r="D1905" s="48"/>
      <c r="E1905" s="49"/>
      <c r="F1905" s="50"/>
      <c r="G1905" s="51"/>
      <c r="H1905" s="51"/>
      <c r="I1905" s="52"/>
      <c r="J1905" s="53"/>
      <c r="K1905" s="54" t="n">
        <f aca="false">I1905-(I1905*J1905)</f>
        <v>0</v>
      </c>
      <c r="L1905" s="54"/>
      <c r="M1905" s="55"/>
      <c r="N1905" s="56" t="n">
        <f aca="false">IF(M1905="",(K1905),(K1905/M1905))</f>
        <v>0</v>
      </c>
      <c r="O1905" s="57" t="e">
        <f aca="false">(1-(N1905/R1905))</f>
        <v>#DIV/0!</v>
      </c>
      <c r="P1905" s="58"/>
      <c r="Q1905" s="58"/>
      <c r="R1905" s="59"/>
      <c r="S1905" s="60"/>
      <c r="T1905" s="61" t="str">
        <f aca="false">IF(W1905="","",VLOOKUP(W1905,Categories!$M$155:$N$866,2,FALSE()))</f>
        <v/>
      </c>
      <c r="U1905" s="62"/>
      <c r="V1905" s="63"/>
      <c r="W1905" s="64"/>
      <c r="X1905" s="65"/>
      <c r="Y1905" s="66" t="str">
        <f aca="false">IF(ISERROR(VLOOKUP(T1905,'Target Margins'!A:F,5,FALSE())),"",VLOOKUP(T1905,'Target Margins'!A:F,5,FALSE()))</f>
        <v/>
      </c>
    </row>
    <row r="1906" customFormat="false" ht="13" hidden="false" customHeight="true" outlineLevel="0" collapsed="false">
      <c r="A1906" s="46"/>
      <c r="B1906" s="47"/>
      <c r="C1906" s="48"/>
      <c r="D1906" s="48"/>
      <c r="E1906" s="49"/>
      <c r="F1906" s="50"/>
      <c r="G1906" s="51"/>
      <c r="H1906" s="51"/>
      <c r="I1906" s="52"/>
      <c r="J1906" s="53"/>
      <c r="K1906" s="54" t="n">
        <f aca="false">I1906-(I1906*J1906)</f>
        <v>0</v>
      </c>
      <c r="L1906" s="54"/>
      <c r="M1906" s="55"/>
      <c r="N1906" s="56" t="n">
        <f aca="false">IF(M1906="",(K1906),(K1906/M1906))</f>
        <v>0</v>
      </c>
      <c r="O1906" s="57" t="e">
        <f aca="false">(1-(N1906/R1906))</f>
        <v>#DIV/0!</v>
      </c>
      <c r="P1906" s="58"/>
      <c r="Q1906" s="58"/>
      <c r="R1906" s="59"/>
      <c r="S1906" s="60"/>
      <c r="T1906" s="61" t="str">
        <f aca="false">IF(W1906="","",VLOOKUP(W1906,Categories!$M$155:$N$866,2,FALSE()))</f>
        <v/>
      </c>
      <c r="U1906" s="62"/>
      <c r="V1906" s="63"/>
      <c r="W1906" s="64"/>
      <c r="X1906" s="65"/>
      <c r="Y1906" s="66" t="str">
        <f aca="false">IF(ISERROR(VLOOKUP(T1906,'Target Margins'!A:F,5,FALSE())),"",VLOOKUP(T1906,'Target Margins'!A:F,5,FALSE()))</f>
        <v/>
      </c>
    </row>
    <row r="1907" customFormat="false" ht="13" hidden="false" customHeight="true" outlineLevel="0" collapsed="false">
      <c r="A1907" s="46"/>
      <c r="B1907" s="47"/>
      <c r="C1907" s="48"/>
      <c r="D1907" s="48"/>
      <c r="E1907" s="49"/>
      <c r="F1907" s="50"/>
      <c r="G1907" s="51"/>
      <c r="H1907" s="51"/>
      <c r="I1907" s="52"/>
      <c r="J1907" s="53"/>
      <c r="K1907" s="54" t="n">
        <f aca="false">I1907-(I1907*J1907)</f>
        <v>0</v>
      </c>
      <c r="L1907" s="54"/>
      <c r="M1907" s="55"/>
      <c r="N1907" s="56" t="n">
        <f aca="false">IF(M1907="",(K1907),(K1907/M1907))</f>
        <v>0</v>
      </c>
      <c r="O1907" s="57" t="e">
        <f aca="false">(1-(N1907/R1907))</f>
        <v>#DIV/0!</v>
      </c>
      <c r="P1907" s="58"/>
      <c r="Q1907" s="58"/>
      <c r="R1907" s="59"/>
      <c r="S1907" s="60"/>
      <c r="T1907" s="61" t="str">
        <f aca="false">IF(W1907="","",VLOOKUP(W1907,Categories!$M$155:$N$866,2,FALSE()))</f>
        <v/>
      </c>
      <c r="U1907" s="62"/>
      <c r="V1907" s="63"/>
      <c r="W1907" s="64"/>
      <c r="X1907" s="65"/>
      <c r="Y1907" s="66" t="str">
        <f aca="false">IF(ISERROR(VLOOKUP(T1907,'Target Margins'!A:F,5,FALSE())),"",VLOOKUP(T1907,'Target Margins'!A:F,5,FALSE()))</f>
        <v/>
      </c>
    </row>
    <row r="1908" customFormat="false" ht="13" hidden="false" customHeight="true" outlineLevel="0" collapsed="false">
      <c r="A1908" s="46"/>
      <c r="B1908" s="47"/>
      <c r="C1908" s="48"/>
      <c r="D1908" s="48"/>
      <c r="E1908" s="49"/>
      <c r="F1908" s="50"/>
      <c r="G1908" s="51"/>
      <c r="H1908" s="51"/>
      <c r="I1908" s="52"/>
      <c r="J1908" s="53"/>
      <c r="K1908" s="54" t="n">
        <f aca="false">I1908-(I1908*J1908)</f>
        <v>0</v>
      </c>
      <c r="L1908" s="54"/>
      <c r="M1908" s="55"/>
      <c r="N1908" s="56" t="n">
        <f aca="false">IF(M1908="",(K1908),(K1908/M1908))</f>
        <v>0</v>
      </c>
      <c r="O1908" s="57" t="e">
        <f aca="false">(1-(N1908/R1908))</f>
        <v>#DIV/0!</v>
      </c>
      <c r="P1908" s="58"/>
      <c r="Q1908" s="58"/>
      <c r="R1908" s="59"/>
      <c r="S1908" s="60"/>
      <c r="T1908" s="61" t="str">
        <f aca="false">IF(W1908="","",VLOOKUP(W1908,Categories!$M$155:$N$866,2,FALSE()))</f>
        <v/>
      </c>
      <c r="U1908" s="62"/>
      <c r="V1908" s="63"/>
      <c r="W1908" s="64"/>
      <c r="X1908" s="65"/>
      <c r="Y1908" s="66" t="str">
        <f aca="false">IF(ISERROR(VLOOKUP(T1908,'Target Margins'!A:F,5,FALSE())),"",VLOOKUP(T1908,'Target Margins'!A:F,5,FALSE()))</f>
        <v/>
      </c>
    </row>
    <row r="1909" customFormat="false" ht="13" hidden="false" customHeight="true" outlineLevel="0" collapsed="false">
      <c r="A1909" s="46"/>
      <c r="B1909" s="47"/>
      <c r="C1909" s="48"/>
      <c r="D1909" s="48"/>
      <c r="E1909" s="49"/>
      <c r="F1909" s="50"/>
      <c r="G1909" s="51"/>
      <c r="H1909" s="51"/>
      <c r="I1909" s="52"/>
      <c r="J1909" s="53"/>
      <c r="K1909" s="54" t="n">
        <f aca="false">I1909-(I1909*J1909)</f>
        <v>0</v>
      </c>
      <c r="L1909" s="54"/>
      <c r="M1909" s="55"/>
      <c r="N1909" s="56" t="n">
        <f aca="false">IF(M1909="",(K1909),(K1909/M1909))</f>
        <v>0</v>
      </c>
      <c r="O1909" s="57" t="e">
        <f aca="false">(1-(N1909/R1909))</f>
        <v>#DIV/0!</v>
      </c>
      <c r="P1909" s="58"/>
      <c r="Q1909" s="58"/>
      <c r="R1909" s="59"/>
      <c r="S1909" s="60"/>
      <c r="T1909" s="61" t="str">
        <f aca="false">IF(W1909="","",VLOOKUP(W1909,Categories!$M$155:$N$866,2,FALSE()))</f>
        <v/>
      </c>
      <c r="U1909" s="62"/>
      <c r="V1909" s="63"/>
      <c r="W1909" s="64"/>
      <c r="X1909" s="65"/>
      <c r="Y1909" s="66" t="str">
        <f aca="false">IF(ISERROR(VLOOKUP(T1909,'Target Margins'!A:F,5,FALSE())),"",VLOOKUP(T1909,'Target Margins'!A:F,5,FALSE()))</f>
        <v/>
      </c>
    </row>
    <row r="1910" customFormat="false" ht="13" hidden="false" customHeight="true" outlineLevel="0" collapsed="false">
      <c r="A1910" s="46"/>
      <c r="B1910" s="47"/>
      <c r="C1910" s="48"/>
      <c r="D1910" s="48"/>
      <c r="E1910" s="49"/>
      <c r="F1910" s="50"/>
      <c r="G1910" s="51"/>
      <c r="H1910" s="51"/>
      <c r="I1910" s="52"/>
      <c r="J1910" s="53"/>
      <c r="K1910" s="54" t="n">
        <f aca="false">I1910-(I1910*J1910)</f>
        <v>0</v>
      </c>
      <c r="L1910" s="54"/>
      <c r="M1910" s="55"/>
      <c r="N1910" s="56" t="n">
        <f aca="false">IF(M1910="",(K1910),(K1910/M1910))</f>
        <v>0</v>
      </c>
      <c r="O1910" s="57" t="e">
        <f aca="false">(1-(N1910/R1910))</f>
        <v>#DIV/0!</v>
      </c>
      <c r="P1910" s="58"/>
      <c r="Q1910" s="58"/>
      <c r="R1910" s="59"/>
      <c r="S1910" s="60"/>
      <c r="T1910" s="61" t="str">
        <f aca="false">IF(W1910="","",VLOOKUP(W1910,Categories!$M$155:$N$866,2,FALSE()))</f>
        <v/>
      </c>
      <c r="U1910" s="62"/>
      <c r="V1910" s="63"/>
      <c r="W1910" s="64"/>
      <c r="X1910" s="65"/>
      <c r="Y1910" s="66" t="str">
        <f aca="false">IF(ISERROR(VLOOKUP(T1910,'Target Margins'!A:F,5,FALSE())),"",VLOOKUP(T1910,'Target Margins'!A:F,5,FALSE()))</f>
        <v/>
      </c>
    </row>
    <row r="1911" customFormat="false" ht="13" hidden="false" customHeight="true" outlineLevel="0" collapsed="false">
      <c r="A1911" s="46"/>
      <c r="B1911" s="47"/>
      <c r="C1911" s="48"/>
      <c r="D1911" s="48"/>
      <c r="E1911" s="49"/>
      <c r="F1911" s="50"/>
      <c r="G1911" s="51"/>
      <c r="H1911" s="51"/>
      <c r="I1911" s="52"/>
      <c r="J1911" s="53"/>
      <c r="K1911" s="54" t="n">
        <f aca="false">I1911-(I1911*J1911)</f>
        <v>0</v>
      </c>
      <c r="L1911" s="54"/>
      <c r="M1911" s="55"/>
      <c r="N1911" s="56" t="n">
        <f aca="false">IF(M1911="",(K1911),(K1911/M1911))</f>
        <v>0</v>
      </c>
      <c r="O1911" s="57" t="e">
        <f aca="false">(1-(N1911/R1911))</f>
        <v>#DIV/0!</v>
      </c>
      <c r="P1911" s="58"/>
      <c r="Q1911" s="58"/>
      <c r="R1911" s="59"/>
      <c r="S1911" s="60"/>
      <c r="T1911" s="61" t="str">
        <f aca="false">IF(W1911="","",VLOOKUP(W1911,Categories!$M$155:$N$866,2,FALSE()))</f>
        <v/>
      </c>
      <c r="U1911" s="62"/>
      <c r="V1911" s="63"/>
      <c r="W1911" s="64"/>
      <c r="X1911" s="65"/>
      <c r="Y1911" s="66" t="str">
        <f aca="false">IF(ISERROR(VLOOKUP(T1911,'Target Margins'!A:F,5,FALSE())),"",VLOOKUP(T1911,'Target Margins'!A:F,5,FALSE()))</f>
        <v/>
      </c>
    </row>
    <row r="1912" customFormat="false" ht="13" hidden="false" customHeight="true" outlineLevel="0" collapsed="false">
      <c r="A1912" s="46"/>
      <c r="B1912" s="47"/>
      <c r="C1912" s="48"/>
      <c r="D1912" s="48"/>
      <c r="E1912" s="49"/>
      <c r="F1912" s="50"/>
      <c r="G1912" s="51"/>
      <c r="H1912" s="51"/>
      <c r="I1912" s="52"/>
      <c r="J1912" s="53"/>
      <c r="K1912" s="54" t="n">
        <f aca="false">I1912-(I1912*J1912)</f>
        <v>0</v>
      </c>
      <c r="L1912" s="54"/>
      <c r="M1912" s="55"/>
      <c r="N1912" s="56" t="n">
        <f aca="false">IF(M1912="",(K1912),(K1912/M1912))</f>
        <v>0</v>
      </c>
      <c r="O1912" s="57" t="e">
        <f aca="false">(1-(N1912/R1912))</f>
        <v>#DIV/0!</v>
      </c>
      <c r="P1912" s="58"/>
      <c r="Q1912" s="58"/>
      <c r="R1912" s="59"/>
      <c r="S1912" s="60"/>
      <c r="T1912" s="61" t="str">
        <f aca="false">IF(W1912="","",VLOOKUP(W1912,Categories!$M$155:$N$866,2,FALSE()))</f>
        <v/>
      </c>
      <c r="U1912" s="62"/>
      <c r="V1912" s="63"/>
      <c r="W1912" s="64"/>
      <c r="X1912" s="65"/>
      <c r="Y1912" s="66" t="str">
        <f aca="false">IF(ISERROR(VLOOKUP(T1912,'Target Margins'!A:F,5,FALSE())),"",VLOOKUP(T1912,'Target Margins'!A:F,5,FALSE()))</f>
        <v/>
      </c>
    </row>
    <row r="1913" customFormat="false" ht="13" hidden="false" customHeight="true" outlineLevel="0" collapsed="false">
      <c r="A1913" s="46"/>
      <c r="B1913" s="47"/>
      <c r="C1913" s="48"/>
      <c r="D1913" s="48"/>
      <c r="E1913" s="49"/>
      <c r="F1913" s="50"/>
      <c r="G1913" s="51"/>
      <c r="H1913" s="51"/>
      <c r="I1913" s="52"/>
      <c r="J1913" s="53"/>
      <c r="K1913" s="54" t="n">
        <f aca="false">I1913-(I1913*J1913)</f>
        <v>0</v>
      </c>
      <c r="L1913" s="54"/>
      <c r="M1913" s="55"/>
      <c r="N1913" s="56" t="n">
        <f aca="false">IF(M1913="",(K1913),(K1913/M1913))</f>
        <v>0</v>
      </c>
      <c r="O1913" s="57" t="e">
        <f aca="false">(1-(N1913/R1913))</f>
        <v>#DIV/0!</v>
      </c>
      <c r="P1913" s="58"/>
      <c r="Q1913" s="58"/>
      <c r="R1913" s="59"/>
      <c r="S1913" s="60"/>
      <c r="T1913" s="61" t="str">
        <f aca="false">IF(W1913="","",VLOOKUP(W1913,Categories!$M$155:$N$866,2,FALSE()))</f>
        <v/>
      </c>
      <c r="U1913" s="62"/>
      <c r="V1913" s="63"/>
      <c r="W1913" s="64"/>
      <c r="X1913" s="65"/>
      <c r="Y1913" s="66" t="str">
        <f aca="false">IF(ISERROR(VLOOKUP(T1913,'Target Margins'!A:F,5,FALSE())),"",VLOOKUP(T1913,'Target Margins'!A:F,5,FALSE()))</f>
        <v/>
      </c>
    </row>
    <row r="1914" customFormat="false" ht="13" hidden="false" customHeight="true" outlineLevel="0" collapsed="false">
      <c r="A1914" s="46"/>
      <c r="B1914" s="47"/>
      <c r="C1914" s="48"/>
      <c r="D1914" s="48"/>
      <c r="E1914" s="49"/>
      <c r="F1914" s="50"/>
      <c r="G1914" s="51"/>
      <c r="H1914" s="51"/>
      <c r="I1914" s="52"/>
      <c r="J1914" s="53"/>
      <c r="K1914" s="54" t="n">
        <f aca="false">I1914-(I1914*J1914)</f>
        <v>0</v>
      </c>
      <c r="L1914" s="54"/>
      <c r="M1914" s="55"/>
      <c r="N1914" s="56" t="n">
        <f aca="false">IF(M1914="",(K1914),(K1914/M1914))</f>
        <v>0</v>
      </c>
      <c r="O1914" s="57" t="e">
        <f aca="false">(1-(N1914/R1914))</f>
        <v>#DIV/0!</v>
      </c>
      <c r="P1914" s="58"/>
      <c r="Q1914" s="58"/>
      <c r="R1914" s="59"/>
      <c r="S1914" s="60"/>
      <c r="T1914" s="61" t="str">
        <f aca="false">IF(W1914="","",VLOOKUP(W1914,Categories!$M$155:$N$866,2,FALSE()))</f>
        <v/>
      </c>
      <c r="U1914" s="62"/>
      <c r="V1914" s="63"/>
      <c r="W1914" s="64"/>
      <c r="X1914" s="65"/>
      <c r="Y1914" s="66" t="str">
        <f aca="false">IF(ISERROR(VLOOKUP(T1914,'Target Margins'!A:F,5,FALSE())),"",VLOOKUP(T1914,'Target Margins'!A:F,5,FALSE()))</f>
        <v/>
      </c>
    </row>
    <row r="1915" customFormat="false" ht="13" hidden="false" customHeight="true" outlineLevel="0" collapsed="false">
      <c r="A1915" s="46"/>
      <c r="B1915" s="47"/>
      <c r="C1915" s="48"/>
      <c r="D1915" s="48"/>
      <c r="E1915" s="49"/>
      <c r="F1915" s="50"/>
      <c r="G1915" s="51"/>
      <c r="H1915" s="51"/>
      <c r="I1915" s="52"/>
      <c r="J1915" s="53"/>
      <c r="K1915" s="54" t="n">
        <f aca="false">I1915-(I1915*J1915)</f>
        <v>0</v>
      </c>
      <c r="L1915" s="54"/>
      <c r="M1915" s="55"/>
      <c r="N1915" s="56" t="n">
        <f aca="false">IF(M1915="",(K1915),(K1915/M1915))</f>
        <v>0</v>
      </c>
      <c r="O1915" s="57" t="e">
        <f aca="false">(1-(N1915/R1915))</f>
        <v>#DIV/0!</v>
      </c>
      <c r="P1915" s="58"/>
      <c r="Q1915" s="58"/>
      <c r="R1915" s="59"/>
      <c r="S1915" s="60"/>
      <c r="T1915" s="61" t="str">
        <f aca="false">IF(W1915="","",VLOOKUP(W1915,Categories!$M$155:$N$866,2,FALSE()))</f>
        <v/>
      </c>
      <c r="U1915" s="62"/>
      <c r="V1915" s="63"/>
      <c r="W1915" s="64"/>
      <c r="X1915" s="65"/>
      <c r="Y1915" s="66" t="str">
        <f aca="false">IF(ISERROR(VLOOKUP(T1915,'Target Margins'!A:F,5,FALSE())),"",VLOOKUP(T1915,'Target Margins'!A:F,5,FALSE()))</f>
        <v/>
      </c>
    </row>
    <row r="1916" customFormat="false" ht="13" hidden="false" customHeight="true" outlineLevel="0" collapsed="false">
      <c r="A1916" s="46"/>
      <c r="B1916" s="47"/>
      <c r="C1916" s="48"/>
      <c r="D1916" s="48"/>
      <c r="E1916" s="49"/>
      <c r="F1916" s="50"/>
      <c r="G1916" s="51"/>
      <c r="H1916" s="51"/>
      <c r="I1916" s="52"/>
      <c r="J1916" s="53"/>
      <c r="K1916" s="54" t="n">
        <f aca="false">I1916-(I1916*J1916)</f>
        <v>0</v>
      </c>
      <c r="L1916" s="54"/>
      <c r="M1916" s="55"/>
      <c r="N1916" s="56" t="n">
        <f aca="false">IF(M1916="",(K1916),(K1916/M1916))</f>
        <v>0</v>
      </c>
      <c r="O1916" s="57" t="e">
        <f aca="false">(1-(N1916/R1916))</f>
        <v>#DIV/0!</v>
      </c>
      <c r="P1916" s="58"/>
      <c r="Q1916" s="58"/>
      <c r="R1916" s="59"/>
      <c r="S1916" s="60"/>
      <c r="T1916" s="61" t="str">
        <f aca="false">IF(W1916="","",VLOOKUP(W1916,Categories!$M$155:$N$866,2,FALSE()))</f>
        <v/>
      </c>
      <c r="U1916" s="62"/>
      <c r="V1916" s="63"/>
      <c r="W1916" s="64"/>
      <c r="X1916" s="65"/>
      <c r="Y1916" s="66" t="str">
        <f aca="false">IF(ISERROR(VLOOKUP(T1916,'Target Margins'!A:F,5,FALSE())),"",VLOOKUP(T1916,'Target Margins'!A:F,5,FALSE()))</f>
        <v/>
      </c>
    </row>
    <row r="1917" customFormat="false" ht="13" hidden="false" customHeight="true" outlineLevel="0" collapsed="false">
      <c r="A1917" s="46"/>
      <c r="B1917" s="47"/>
      <c r="C1917" s="48"/>
      <c r="D1917" s="48"/>
      <c r="E1917" s="49"/>
      <c r="F1917" s="50"/>
      <c r="G1917" s="51"/>
      <c r="H1917" s="51"/>
      <c r="I1917" s="52"/>
      <c r="J1917" s="53"/>
      <c r="K1917" s="54" t="n">
        <f aca="false">I1917-(I1917*J1917)</f>
        <v>0</v>
      </c>
      <c r="L1917" s="54"/>
      <c r="M1917" s="55"/>
      <c r="N1917" s="56" t="n">
        <f aca="false">IF(M1917="",(K1917),(K1917/M1917))</f>
        <v>0</v>
      </c>
      <c r="O1917" s="57" t="e">
        <f aca="false">(1-(N1917/R1917))</f>
        <v>#DIV/0!</v>
      </c>
      <c r="P1917" s="58"/>
      <c r="Q1917" s="58"/>
      <c r="R1917" s="59"/>
      <c r="S1917" s="60"/>
      <c r="T1917" s="61" t="str">
        <f aca="false">IF(W1917="","",VLOOKUP(W1917,Categories!$M$155:$N$866,2,FALSE()))</f>
        <v/>
      </c>
      <c r="U1917" s="62"/>
      <c r="V1917" s="63"/>
      <c r="W1917" s="64"/>
      <c r="X1917" s="65"/>
      <c r="Y1917" s="66" t="str">
        <f aca="false">IF(ISERROR(VLOOKUP(T1917,'Target Margins'!A:F,5,FALSE())),"",VLOOKUP(T1917,'Target Margins'!A:F,5,FALSE()))</f>
        <v/>
      </c>
    </row>
    <row r="1918" customFormat="false" ht="13" hidden="false" customHeight="true" outlineLevel="0" collapsed="false">
      <c r="A1918" s="46"/>
      <c r="B1918" s="47"/>
      <c r="C1918" s="48"/>
      <c r="D1918" s="48"/>
      <c r="E1918" s="49"/>
      <c r="F1918" s="50"/>
      <c r="G1918" s="51"/>
      <c r="H1918" s="51"/>
      <c r="I1918" s="52"/>
      <c r="J1918" s="53"/>
      <c r="K1918" s="54" t="n">
        <f aca="false">I1918-(I1918*J1918)</f>
        <v>0</v>
      </c>
      <c r="L1918" s="54"/>
      <c r="M1918" s="55"/>
      <c r="N1918" s="56" t="n">
        <f aca="false">IF(M1918="",(K1918),(K1918/M1918))</f>
        <v>0</v>
      </c>
      <c r="O1918" s="57" t="e">
        <f aca="false">(1-(N1918/R1918))</f>
        <v>#DIV/0!</v>
      </c>
      <c r="P1918" s="58"/>
      <c r="Q1918" s="58"/>
      <c r="R1918" s="59"/>
      <c r="S1918" s="60"/>
      <c r="T1918" s="61" t="str">
        <f aca="false">IF(W1918="","",VLOOKUP(W1918,Categories!$M$155:$N$866,2,FALSE()))</f>
        <v/>
      </c>
      <c r="U1918" s="62"/>
      <c r="V1918" s="63"/>
      <c r="W1918" s="64"/>
      <c r="X1918" s="65"/>
      <c r="Y1918" s="66" t="str">
        <f aca="false">IF(ISERROR(VLOOKUP(T1918,'Target Margins'!A:F,5,FALSE())),"",VLOOKUP(T1918,'Target Margins'!A:F,5,FALSE()))</f>
        <v/>
      </c>
    </row>
    <row r="1919" customFormat="false" ht="13" hidden="false" customHeight="true" outlineLevel="0" collapsed="false">
      <c r="A1919" s="46"/>
      <c r="B1919" s="47"/>
      <c r="C1919" s="48"/>
      <c r="D1919" s="48"/>
      <c r="E1919" s="49"/>
      <c r="F1919" s="50"/>
      <c r="G1919" s="51"/>
      <c r="H1919" s="51"/>
      <c r="I1919" s="52"/>
      <c r="J1919" s="53"/>
      <c r="K1919" s="54" t="n">
        <f aca="false">I1919-(I1919*J1919)</f>
        <v>0</v>
      </c>
      <c r="L1919" s="54"/>
      <c r="M1919" s="55"/>
      <c r="N1919" s="56" t="n">
        <f aca="false">IF(M1919="",(K1919),(K1919/M1919))</f>
        <v>0</v>
      </c>
      <c r="O1919" s="57" t="e">
        <f aca="false">(1-(N1919/R1919))</f>
        <v>#DIV/0!</v>
      </c>
      <c r="P1919" s="58"/>
      <c r="Q1919" s="58"/>
      <c r="R1919" s="59"/>
      <c r="S1919" s="60"/>
      <c r="T1919" s="61" t="str">
        <f aca="false">IF(W1919="","",VLOOKUP(W1919,Categories!$M$155:$N$866,2,FALSE()))</f>
        <v/>
      </c>
      <c r="U1919" s="62"/>
      <c r="V1919" s="63"/>
      <c r="W1919" s="64"/>
      <c r="X1919" s="65"/>
      <c r="Y1919" s="66" t="str">
        <f aca="false">IF(ISERROR(VLOOKUP(T1919,'Target Margins'!A:F,5,FALSE())),"",VLOOKUP(T1919,'Target Margins'!A:F,5,FALSE()))</f>
        <v/>
      </c>
    </row>
    <row r="1920" customFormat="false" ht="13" hidden="false" customHeight="true" outlineLevel="0" collapsed="false">
      <c r="A1920" s="46"/>
      <c r="B1920" s="47"/>
      <c r="C1920" s="48"/>
      <c r="D1920" s="48"/>
      <c r="E1920" s="49"/>
      <c r="F1920" s="50"/>
      <c r="G1920" s="51"/>
      <c r="H1920" s="51"/>
      <c r="I1920" s="52"/>
      <c r="J1920" s="53"/>
      <c r="K1920" s="54" t="n">
        <f aca="false">I1920-(I1920*J1920)</f>
        <v>0</v>
      </c>
      <c r="L1920" s="54"/>
      <c r="M1920" s="55"/>
      <c r="N1920" s="56" t="n">
        <f aca="false">IF(M1920="",(K1920),(K1920/M1920))</f>
        <v>0</v>
      </c>
      <c r="O1920" s="57" t="e">
        <f aca="false">(1-(N1920/R1920))</f>
        <v>#DIV/0!</v>
      </c>
      <c r="P1920" s="58"/>
      <c r="Q1920" s="58"/>
      <c r="R1920" s="59"/>
      <c r="S1920" s="60"/>
      <c r="T1920" s="61" t="str">
        <f aca="false">IF(W1920="","",VLOOKUP(W1920,Categories!$M$155:$N$866,2,FALSE()))</f>
        <v/>
      </c>
      <c r="U1920" s="62"/>
      <c r="V1920" s="63"/>
      <c r="W1920" s="64"/>
      <c r="X1920" s="65"/>
      <c r="Y1920" s="66" t="str">
        <f aca="false">IF(ISERROR(VLOOKUP(T1920,'Target Margins'!A:F,5,FALSE())),"",VLOOKUP(T1920,'Target Margins'!A:F,5,FALSE()))</f>
        <v/>
      </c>
    </row>
    <row r="1921" customFormat="false" ht="13" hidden="false" customHeight="true" outlineLevel="0" collapsed="false">
      <c r="A1921" s="46"/>
      <c r="B1921" s="47"/>
      <c r="C1921" s="48"/>
      <c r="D1921" s="48"/>
      <c r="E1921" s="49"/>
      <c r="F1921" s="50"/>
      <c r="G1921" s="51"/>
      <c r="H1921" s="51"/>
      <c r="I1921" s="52"/>
      <c r="J1921" s="53"/>
      <c r="K1921" s="54" t="n">
        <f aca="false">I1921-(I1921*J1921)</f>
        <v>0</v>
      </c>
      <c r="L1921" s="54"/>
      <c r="M1921" s="55"/>
      <c r="N1921" s="56" t="n">
        <f aca="false">IF(M1921="",(K1921),(K1921/M1921))</f>
        <v>0</v>
      </c>
      <c r="O1921" s="57" t="e">
        <f aca="false">(1-(N1921/R1921))</f>
        <v>#DIV/0!</v>
      </c>
      <c r="P1921" s="58"/>
      <c r="Q1921" s="58"/>
      <c r="R1921" s="59"/>
      <c r="S1921" s="60"/>
      <c r="T1921" s="61" t="str">
        <f aca="false">IF(W1921="","",VLOOKUP(W1921,Categories!$M$155:$N$866,2,FALSE()))</f>
        <v/>
      </c>
      <c r="U1921" s="62"/>
      <c r="V1921" s="63"/>
      <c r="W1921" s="64"/>
      <c r="X1921" s="65"/>
      <c r="Y1921" s="66" t="str">
        <f aca="false">IF(ISERROR(VLOOKUP(T1921,'Target Margins'!A:F,5,FALSE())),"",VLOOKUP(T1921,'Target Margins'!A:F,5,FALSE()))</f>
        <v/>
      </c>
    </row>
    <row r="1922" customFormat="false" ht="13" hidden="false" customHeight="true" outlineLevel="0" collapsed="false">
      <c r="A1922" s="46"/>
      <c r="B1922" s="47"/>
      <c r="C1922" s="48"/>
      <c r="D1922" s="48"/>
      <c r="E1922" s="49"/>
      <c r="F1922" s="50"/>
      <c r="G1922" s="51"/>
      <c r="H1922" s="51"/>
      <c r="I1922" s="52"/>
      <c r="J1922" s="53"/>
      <c r="K1922" s="54" t="n">
        <f aca="false">I1922-(I1922*J1922)</f>
        <v>0</v>
      </c>
      <c r="L1922" s="54"/>
      <c r="M1922" s="55"/>
      <c r="N1922" s="56" t="n">
        <f aca="false">IF(M1922="",(K1922),(K1922/M1922))</f>
        <v>0</v>
      </c>
      <c r="O1922" s="57" t="e">
        <f aca="false">(1-(N1922/R1922))</f>
        <v>#DIV/0!</v>
      </c>
      <c r="P1922" s="58"/>
      <c r="Q1922" s="58"/>
      <c r="R1922" s="59"/>
      <c r="S1922" s="60"/>
      <c r="T1922" s="61" t="str">
        <f aca="false">IF(W1922="","",VLOOKUP(W1922,Categories!$M$155:$N$866,2,FALSE()))</f>
        <v/>
      </c>
      <c r="U1922" s="62"/>
      <c r="V1922" s="63"/>
      <c r="W1922" s="64"/>
      <c r="X1922" s="65"/>
      <c r="Y1922" s="66" t="str">
        <f aca="false">IF(ISERROR(VLOOKUP(T1922,'Target Margins'!A:F,5,FALSE())),"",VLOOKUP(T1922,'Target Margins'!A:F,5,FALSE()))</f>
        <v/>
      </c>
    </row>
    <row r="1923" customFormat="false" ht="13" hidden="false" customHeight="true" outlineLevel="0" collapsed="false">
      <c r="A1923" s="46"/>
      <c r="B1923" s="47"/>
      <c r="C1923" s="48"/>
      <c r="D1923" s="48"/>
      <c r="E1923" s="49"/>
      <c r="F1923" s="50"/>
      <c r="G1923" s="51"/>
      <c r="H1923" s="51"/>
      <c r="I1923" s="52"/>
      <c r="J1923" s="53"/>
      <c r="K1923" s="54" t="n">
        <f aca="false">I1923-(I1923*J1923)</f>
        <v>0</v>
      </c>
      <c r="L1923" s="54"/>
      <c r="M1923" s="55"/>
      <c r="N1923" s="56" t="n">
        <f aca="false">IF(M1923="",(K1923),(K1923/M1923))</f>
        <v>0</v>
      </c>
      <c r="O1923" s="57" t="e">
        <f aca="false">(1-(N1923/R1923))</f>
        <v>#DIV/0!</v>
      </c>
      <c r="P1923" s="58"/>
      <c r="Q1923" s="58"/>
      <c r="R1923" s="59"/>
      <c r="S1923" s="60"/>
      <c r="T1923" s="61" t="str">
        <f aca="false">IF(W1923="","",VLOOKUP(W1923,Categories!$M$155:$N$866,2,FALSE()))</f>
        <v/>
      </c>
      <c r="U1923" s="62"/>
      <c r="V1923" s="63"/>
      <c r="W1923" s="64"/>
      <c r="X1923" s="65"/>
      <c r="Y1923" s="66" t="str">
        <f aca="false">IF(ISERROR(VLOOKUP(T1923,'Target Margins'!A:F,5,FALSE())),"",VLOOKUP(T1923,'Target Margins'!A:F,5,FALSE()))</f>
        <v/>
      </c>
    </row>
    <row r="1924" customFormat="false" ht="13" hidden="false" customHeight="true" outlineLevel="0" collapsed="false">
      <c r="A1924" s="46"/>
      <c r="B1924" s="47"/>
      <c r="C1924" s="48"/>
      <c r="D1924" s="48"/>
      <c r="E1924" s="49"/>
      <c r="F1924" s="50"/>
      <c r="G1924" s="51"/>
      <c r="H1924" s="51"/>
      <c r="I1924" s="52"/>
      <c r="J1924" s="53"/>
      <c r="K1924" s="54" t="n">
        <f aca="false">I1924-(I1924*J1924)</f>
        <v>0</v>
      </c>
      <c r="L1924" s="54"/>
      <c r="M1924" s="55"/>
      <c r="N1924" s="56" t="n">
        <f aca="false">IF(M1924="",(K1924),(K1924/M1924))</f>
        <v>0</v>
      </c>
      <c r="O1924" s="57" t="e">
        <f aca="false">(1-(N1924/R1924))</f>
        <v>#DIV/0!</v>
      </c>
      <c r="P1924" s="58"/>
      <c r="Q1924" s="58"/>
      <c r="R1924" s="59"/>
      <c r="S1924" s="60"/>
      <c r="T1924" s="61" t="str">
        <f aca="false">IF(W1924="","",VLOOKUP(W1924,Categories!$M$155:$N$866,2,FALSE()))</f>
        <v/>
      </c>
      <c r="U1924" s="62"/>
      <c r="V1924" s="63"/>
      <c r="W1924" s="64"/>
      <c r="X1924" s="65"/>
      <c r="Y1924" s="66" t="str">
        <f aca="false">IF(ISERROR(VLOOKUP(T1924,'Target Margins'!A:F,5,FALSE())),"",VLOOKUP(T1924,'Target Margins'!A:F,5,FALSE()))</f>
        <v/>
      </c>
    </row>
    <row r="1925" customFormat="false" ht="13" hidden="false" customHeight="true" outlineLevel="0" collapsed="false">
      <c r="A1925" s="46"/>
      <c r="B1925" s="47"/>
      <c r="C1925" s="48"/>
      <c r="D1925" s="48"/>
      <c r="E1925" s="49"/>
      <c r="F1925" s="50"/>
      <c r="G1925" s="51"/>
      <c r="H1925" s="51"/>
      <c r="I1925" s="52"/>
      <c r="J1925" s="53"/>
      <c r="K1925" s="54" t="n">
        <f aca="false">I1925-(I1925*J1925)</f>
        <v>0</v>
      </c>
      <c r="L1925" s="54"/>
      <c r="M1925" s="55"/>
      <c r="N1925" s="56" t="n">
        <f aca="false">IF(M1925="",(K1925),(K1925/M1925))</f>
        <v>0</v>
      </c>
      <c r="O1925" s="57" t="e">
        <f aca="false">(1-(N1925/R1925))</f>
        <v>#DIV/0!</v>
      </c>
      <c r="P1925" s="58"/>
      <c r="Q1925" s="58"/>
      <c r="R1925" s="59"/>
      <c r="S1925" s="60"/>
      <c r="T1925" s="61" t="str">
        <f aca="false">IF(W1925="","",VLOOKUP(W1925,Categories!$M$155:$N$866,2,FALSE()))</f>
        <v/>
      </c>
      <c r="U1925" s="62"/>
      <c r="V1925" s="63"/>
      <c r="W1925" s="64"/>
      <c r="X1925" s="65"/>
      <c r="Y1925" s="66" t="str">
        <f aca="false">IF(ISERROR(VLOOKUP(T1925,'Target Margins'!A:F,5,FALSE())),"",VLOOKUP(T1925,'Target Margins'!A:F,5,FALSE()))</f>
        <v/>
      </c>
    </row>
    <row r="1926" customFormat="false" ht="13" hidden="false" customHeight="true" outlineLevel="0" collapsed="false">
      <c r="A1926" s="46"/>
      <c r="B1926" s="47"/>
      <c r="C1926" s="48"/>
      <c r="D1926" s="48"/>
      <c r="E1926" s="49"/>
      <c r="F1926" s="50"/>
      <c r="G1926" s="51"/>
      <c r="H1926" s="51"/>
      <c r="I1926" s="52"/>
      <c r="J1926" s="53"/>
      <c r="K1926" s="54" t="n">
        <f aca="false">I1926-(I1926*J1926)</f>
        <v>0</v>
      </c>
      <c r="L1926" s="54"/>
      <c r="M1926" s="55"/>
      <c r="N1926" s="56" t="n">
        <f aca="false">IF(M1926="",(K1926),(K1926/M1926))</f>
        <v>0</v>
      </c>
      <c r="O1926" s="57" t="e">
        <f aca="false">(1-(N1926/R1926))</f>
        <v>#DIV/0!</v>
      </c>
      <c r="P1926" s="58"/>
      <c r="Q1926" s="58"/>
      <c r="R1926" s="59"/>
      <c r="S1926" s="60"/>
      <c r="T1926" s="61" t="str">
        <f aca="false">IF(W1926="","",VLOOKUP(W1926,Categories!$M$155:$N$866,2,FALSE()))</f>
        <v/>
      </c>
      <c r="U1926" s="62"/>
      <c r="V1926" s="63"/>
      <c r="W1926" s="64"/>
      <c r="X1926" s="65"/>
      <c r="Y1926" s="66" t="str">
        <f aca="false">IF(ISERROR(VLOOKUP(T1926,'Target Margins'!A:F,5,FALSE())),"",VLOOKUP(T1926,'Target Margins'!A:F,5,FALSE()))</f>
        <v/>
      </c>
    </row>
    <row r="1927" customFormat="false" ht="13" hidden="false" customHeight="true" outlineLevel="0" collapsed="false">
      <c r="A1927" s="46"/>
      <c r="B1927" s="47"/>
      <c r="C1927" s="48"/>
      <c r="D1927" s="48"/>
      <c r="E1927" s="49"/>
      <c r="F1927" s="50"/>
      <c r="G1927" s="51"/>
      <c r="H1927" s="51"/>
      <c r="I1927" s="52"/>
      <c r="J1927" s="53"/>
      <c r="K1927" s="54" t="n">
        <f aca="false">I1927-(I1927*J1927)</f>
        <v>0</v>
      </c>
      <c r="L1927" s="54"/>
      <c r="M1927" s="55"/>
      <c r="N1927" s="56" t="n">
        <f aca="false">IF(M1927="",(K1927),(K1927/M1927))</f>
        <v>0</v>
      </c>
      <c r="O1927" s="57" t="e">
        <f aca="false">(1-(N1927/R1927))</f>
        <v>#DIV/0!</v>
      </c>
      <c r="P1927" s="58"/>
      <c r="Q1927" s="58"/>
      <c r="R1927" s="59"/>
      <c r="S1927" s="60"/>
      <c r="T1927" s="61" t="str">
        <f aca="false">IF(W1927="","",VLOOKUP(W1927,Categories!$M$155:$N$866,2,FALSE()))</f>
        <v/>
      </c>
      <c r="U1927" s="62"/>
      <c r="V1927" s="63"/>
      <c r="W1927" s="64"/>
      <c r="X1927" s="65"/>
      <c r="Y1927" s="66" t="str">
        <f aca="false">IF(ISERROR(VLOOKUP(T1927,'Target Margins'!A:F,5,FALSE())),"",VLOOKUP(T1927,'Target Margins'!A:F,5,FALSE()))</f>
        <v/>
      </c>
    </row>
    <row r="1928" customFormat="false" ht="13" hidden="false" customHeight="true" outlineLevel="0" collapsed="false">
      <c r="A1928" s="46"/>
      <c r="B1928" s="47"/>
      <c r="C1928" s="48"/>
      <c r="D1928" s="48"/>
      <c r="E1928" s="49"/>
      <c r="F1928" s="50"/>
      <c r="G1928" s="51"/>
      <c r="H1928" s="51"/>
      <c r="I1928" s="52"/>
      <c r="J1928" s="53"/>
      <c r="K1928" s="54" t="n">
        <f aca="false">I1928-(I1928*J1928)</f>
        <v>0</v>
      </c>
      <c r="L1928" s="54"/>
      <c r="M1928" s="55"/>
      <c r="N1928" s="56" t="n">
        <f aca="false">IF(M1928="",(K1928),(K1928/M1928))</f>
        <v>0</v>
      </c>
      <c r="O1928" s="57" t="e">
        <f aca="false">(1-(N1928/R1928))</f>
        <v>#DIV/0!</v>
      </c>
      <c r="P1928" s="58"/>
      <c r="Q1928" s="58"/>
      <c r="R1928" s="59"/>
      <c r="S1928" s="60"/>
      <c r="T1928" s="61" t="str">
        <f aca="false">IF(W1928="","",VLOOKUP(W1928,Categories!$M$155:$N$866,2,FALSE()))</f>
        <v/>
      </c>
      <c r="U1928" s="62"/>
      <c r="V1928" s="63"/>
      <c r="W1928" s="64"/>
      <c r="X1928" s="65"/>
      <c r="Y1928" s="66" t="str">
        <f aca="false">IF(ISERROR(VLOOKUP(T1928,'Target Margins'!A:F,5,FALSE())),"",VLOOKUP(T1928,'Target Margins'!A:F,5,FALSE()))</f>
        <v/>
      </c>
    </row>
    <row r="1929" customFormat="false" ht="13" hidden="false" customHeight="true" outlineLevel="0" collapsed="false">
      <c r="A1929" s="46"/>
      <c r="B1929" s="47"/>
      <c r="C1929" s="48"/>
      <c r="D1929" s="48"/>
      <c r="E1929" s="49"/>
      <c r="F1929" s="50"/>
      <c r="G1929" s="51"/>
      <c r="H1929" s="51"/>
      <c r="I1929" s="52"/>
      <c r="J1929" s="53"/>
      <c r="K1929" s="54" t="n">
        <f aca="false">I1929-(I1929*J1929)</f>
        <v>0</v>
      </c>
      <c r="L1929" s="54"/>
      <c r="M1929" s="55"/>
      <c r="N1929" s="56" t="n">
        <f aca="false">IF(M1929="",(K1929),(K1929/M1929))</f>
        <v>0</v>
      </c>
      <c r="O1929" s="57" t="e">
        <f aca="false">(1-(N1929/R1929))</f>
        <v>#DIV/0!</v>
      </c>
      <c r="P1929" s="58"/>
      <c r="Q1929" s="58"/>
      <c r="R1929" s="59"/>
      <c r="S1929" s="60"/>
      <c r="T1929" s="61" t="str">
        <f aca="false">IF(W1929="","",VLOOKUP(W1929,Categories!$M$155:$N$866,2,FALSE()))</f>
        <v/>
      </c>
      <c r="U1929" s="62"/>
      <c r="V1929" s="63"/>
      <c r="W1929" s="64"/>
      <c r="X1929" s="65"/>
      <c r="Y1929" s="66" t="str">
        <f aca="false">IF(ISERROR(VLOOKUP(T1929,'Target Margins'!A:F,5,FALSE())),"",VLOOKUP(T1929,'Target Margins'!A:F,5,FALSE()))</f>
        <v/>
      </c>
    </row>
    <row r="1930" customFormat="false" ht="13" hidden="false" customHeight="true" outlineLevel="0" collapsed="false">
      <c r="A1930" s="46"/>
      <c r="B1930" s="47"/>
      <c r="C1930" s="48"/>
      <c r="D1930" s="48"/>
      <c r="E1930" s="49"/>
      <c r="F1930" s="50"/>
      <c r="G1930" s="51"/>
      <c r="H1930" s="51"/>
      <c r="I1930" s="52"/>
      <c r="J1930" s="53"/>
      <c r="K1930" s="54" t="n">
        <f aca="false">I1930-(I1930*J1930)</f>
        <v>0</v>
      </c>
      <c r="L1930" s="54"/>
      <c r="M1930" s="55"/>
      <c r="N1930" s="56" t="n">
        <f aca="false">IF(M1930="",(K1930),(K1930/M1930))</f>
        <v>0</v>
      </c>
      <c r="O1930" s="57" t="e">
        <f aca="false">(1-(N1930/R1930))</f>
        <v>#DIV/0!</v>
      </c>
      <c r="P1930" s="58"/>
      <c r="Q1930" s="58"/>
      <c r="R1930" s="59"/>
      <c r="S1930" s="60"/>
      <c r="T1930" s="61" t="str">
        <f aca="false">IF(W1930="","",VLOOKUP(W1930,Categories!$M$155:$N$866,2,FALSE()))</f>
        <v/>
      </c>
      <c r="U1930" s="62"/>
      <c r="V1930" s="63"/>
      <c r="W1930" s="64"/>
      <c r="X1930" s="65"/>
      <c r="Y1930" s="66" t="str">
        <f aca="false">IF(ISERROR(VLOOKUP(T1930,'Target Margins'!A:F,5,FALSE())),"",VLOOKUP(T1930,'Target Margins'!A:F,5,FALSE()))</f>
        <v/>
      </c>
    </row>
    <row r="1931" customFormat="false" ht="13" hidden="false" customHeight="true" outlineLevel="0" collapsed="false">
      <c r="A1931" s="46"/>
      <c r="B1931" s="47"/>
      <c r="C1931" s="48"/>
      <c r="D1931" s="48"/>
      <c r="E1931" s="49"/>
      <c r="F1931" s="50"/>
      <c r="G1931" s="51"/>
      <c r="H1931" s="51"/>
      <c r="I1931" s="52"/>
      <c r="J1931" s="53"/>
      <c r="K1931" s="54" t="n">
        <f aca="false">I1931-(I1931*J1931)</f>
        <v>0</v>
      </c>
      <c r="L1931" s="54"/>
      <c r="M1931" s="55"/>
      <c r="N1931" s="56" t="n">
        <f aca="false">IF(M1931="",(K1931),(K1931/M1931))</f>
        <v>0</v>
      </c>
      <c r="O1931" s="57" t="e">
        <f aca="false">(1-(N1931/R1931))</f>
        <v>#DIV/0!</v>
      </c>
      <c r="P1931" s="58"/>
      <c r="Q1931" s="58"/>
      <c r="R1931" s="59"/>
      <c r="S1931" s="60"/>
      <c r="T1931" s="61" t="str">
        <f aca="false">IF(W1931="","",VLOOKUP(W1931,Categories!$M$155:$N$866,2,FALSE()))</f>
        <v/>
      </c>
      <c r="U1931" s="62"/>
      <c r="V1931" s="63"/>
      <c r="W1931" s="64"/>
      <c r="X1931" s="65"/>
      <c r="Y1931" s="66" t="str">
        <f aca="false">IF(ISERROR(VLOOKUP(T1931,'Target Margins'!A:F,5,FALSE())),"",VLOOKUP(T1931,'Target Margins'!A:F,5,FALSE()))</f>
        <v/>
      </c>
    </row>
    <row r="1932" customFormat="false" ht="13" hidden="false" customHeight="true" outlineLevel="0" collapsed="false">
      <c r="A1932" s="46"/>
      <c r="B1932" s="47"/>
      <c r="C1932" s="48"/>
      <c r="D1932" s="48"/>
      <c r="E1932" s="49"/>
      <c r="F1932" s="50"/>
      <c r="G1932" s="51"/>
      <c r="H1932" s="51"/>
      <c r="I1932" s="52"/>
      <c r="J1932" s="53"/>
      <c r="K1932" s="54" t="n">
        <f aca="false">I1932-(I1932*J1932)</f>
        <v>0</v>
      </c>
      <c r="L1932" s="54"/>
      <c r="M1932" s="55"/>
      <c r="N1932" s="56" t="n">
        <f aca="false">IF(M1932="",(K1932),(K1932/M1932))</f>
        <v>0</v>
      </c>
      <c r="O1932" s="57" t="e">
        <f aca="false">(1-(N1932/R1932))</f>
        <v>#DIV/0!</v>
      </c>
      <c r="P1932" s="58"/>
      <c r="Q1932" s="58"/>
      <c r="R1932" s="59"/>
      <c r="S1932" s="60"/>
      <c r="T1932" s="61" t="str">
        <f aca="false">IF(W1932="","",VLOOKUP(W1932,Categories!$M$155:$N$866,2,FALSE()))</f>
        <v/>
      </c>
      <c r="U1932" s="62"/>
      <c r="V1932" s="63"/>
      <c r="W1932" s="64"/>
      <c r="X1932" s="65"/>
      <c r="Y1932" s="66" t="str">
        <f aca="false">IF(ISERROR(VLOOKUP(T1932,'Target Margins'!A:F,5,FALSE())),"",VLOOKUP(T1932,'Target Margins'!A:F,5,FALSE()))</f>
        <v/>
      </c>
    </row>
    <row r="1933" customFormat="false" ht="13" hidden="false" customHeight="true" outlineLevel="0" collapsed="false">
      <c r="A1933" s="46"/>
      <c r="B1933" s="47"/>
      <c r="C1933" s="48"/>
      <c r="D1933" s="48"/>
      <c r="E1933" s="49"/>
      <c r="F1933" s="50"/>
      <c r="G1933" s="51"/>
      <c r="H1933" s="51"/>
      <c r="I1933" s="52"/>
      <c r="J1933" s="53"/>
      <c r="K1933" s="54" t="n">
        <f aca="false">I1933-(I1933*J1933)</f>
        <v>0</v>
      </c>
      <c r="L1933" s="54"/>
      <c r="M1933" s="55"/>
      <c r="N1933" s="56" t="n">
        <f aca="false">IF(M1933="",(K1933),(K1933/M1933))</f>
        <v>0</v>
      </c>
      <c r="O1933" s="57" t="e">
        <f aca="false">(1-(N1933/R1933))</f>
        <v>#DIV/0!</v>
      </c>
      <c r="P1933" s="58"/>
      <c r="Q1933" s="58"/>
      <c r="R1933" s="59"/>
      <c r="S1933" s="60"/>
      <c r="T1933" s="61" t="str">
        <f aca="false">IF(W1933="","",VLOOKUP(W1933,Categories!$M$155:$N$866,2,FALSE()))</f>
        <v/>
      </c>
      <c r="U1933" s="62"/>
      <c r="V1933" s="63"/>
      <c r="W1933" s="64"/>
      <c r="X1933" s="65"/>
      <c r="Y1933" s="66" t="str">
        <f aca="false">IF(ISERROR(VLOOKUP(T1933,'Target Margins'!A:F,5,FALSE())),"",VLOOKUP(T1933,'Target Margins'!A:F,5,FALSE()))</f>
        <v/>
      </c>
    </row>
    <row r="1934" customFormat="false" ht="13" hidden="false" customHeight="true" outlineLevel="0" collapsed="false">
      <c r="A1934" s="46"/>
      <c r="B1934" s="47"/>
      <c r="C1934" s="48"/>
      <c r="D1934" s="48"/>
      <c r="E1934" s="49"/>
      <c r="F1934" s="50"/>
      <c r="G1934" s="51"/>
      <c r="H1934" s="51"/>
      <c r="I1934" s="52"/>
      <c r="J1934" s="53"/>
      <c r="K1934" s="54" t="n">
        <f aca="false">I1934-(I1934*J1934)</f>
        <v>0</v>
      </c>
      <c r="L1934" s="54"/>
      <c r="M1934" s="55"/>
      <c r="N1934" s="56" t="n">
        <f aca="false">IF(M1934="",(K1934),(K1934/M1934))</f>
        <v>0</v>
      </c>
      <c r="O1934" s="57" t="e">
        <f aca="false">(1-(N1934/R1934))</f>
        <v>#DIV/0!</v>
      </c>
      <c r="P1934" s="58"/>
      <c r="Q1934" s="58"/>
      <c r="R1934" s="59"/>
      <c r="S1934" s="60"/>
      <c r="T1934" s="61" t="str">
        <f aca="false">IF(W1934="","",VLOOKUP(W1934,Categories!$M$155:$N$866,2,FALSE()))</f>
        <v/>
      </c>
      <c r="U1934" s="62"/>
      <c r="V1934" s="63"/>
      <c r="W1934" s="64"/>
      <c r="X1934" s="65"/>
      <c r="Y1934" s="66" t="str">
        <f aca="false">IF(ISERROR(VLOOKUP(T1934,'Target Margins'!A:F,5,FALSE())),"",VLOOKUP(T1934,'Target Margins'!A:F,5,FALSE()))</f>
        <v/>
      </c>
    </row>
    <row r="1935" customFormat="false" ht="13" hidden="false" customHeight="true" outlineLevel="0" collapsed="false">
      <c r="A1935" s="46"/>
      <c r="B1935" s="47"/>
      <c r="C1935" s="48"/>
      <c r="D1935" s="48"/>
      <c r="E1935" s="49"/>
      <c r="F1935" s="50"/>
      <c r="G1935" s="51"/>
      <c r="H1935" s="51"/>
      <c r="I1935" s="52"/>
      <c r="J1935" s="53"/>
      <c r="K1935" s="54" t="n">
        <f aca="false">I1935-(I1935*J1935)</f>
        <v>0</v>
      </c>
      <c r="L1935" s="54"/>
      <c r="M1935" s="55"/>
      <c r="N1935" s="56" t="n">
        <f aca="false">IF(M1935="",(K1935),(K1935/M1935))</f>
        <v>0</v>
      </c>
      <c r="O1935" s="57" t="e">
        <f aca="false">(1-(N1935/R1935))</f>
        <v>#DIV/0!</v>
      </c>
      <c r="P1935" s="58"/>
      <c r="Q1935" s="58"/>
      <c r="R1935" s="59"/>
      <c r="S1935" s="60"/>
      <c r="T1935" s="61" t="str">
        <f aca="false">IF(W1935="","",VLOOKUP(W1935,Categories!$M$155:$N$866,2,FALSE()))</f>
        <v/>
      </c>
      <c r="U1935" s="62"/>
      <c r="V1935" s="63"/>
      <c r="W1935" s="64"/>
      <c r="X1935" s="65"/>
      <c r="Y1935" s="66" t="str">
        <f aca="false">IF(ISERROR(VLOOKUP(T1935,'Target Margins'!A:F,5,FALSE())),"",VLOOKUP(T1935,'Target Margins'!A:F,5,FALSE()))</f>
        <v/>
      </c>
    </row>
    <row r="1936" customFormat="false" ht="13" hidden="false" customHeight="true" outlineLevel="0" collapsed="false">
      <c r="A1936" s="46"/>
      <c r="B1936" s="47"/>
      <c r="C1936" s="48"/>
      <c r="D1936" s="48"/>
      <c r="E1936" s="49"/>
      <c r="F1936" s="50"/>
      <c r="G1936" s="51"/>
      <c r="H1936" s="51"/>
      <c r="I1936" s="52"/>
      <c r="J1936" s="53"/>
      <c r="K1936" s="54" t="n">
        <f aca="false">I1936-(I1936*J1936)</f>
        <v>0</v>
      </c>
      <c r="L1936" s="54"/>
      <c r="M1936" s="55"/>
      <c r="N1936" s="56" t="n">
        <f aca="false">IF(M1936="",(K1936),(K1936/M1936))</f>
        <v>0</v>
      </c>
      <c r="O1936" s="57" t="e">
        <f aca="false">(1-(N1936/R1936))</f>
        <v>#DIV/0!</v>
      </c>
      <c r="P1936" s="58"/>
      <c r="Q1936" s="58"/>
      <c r="R1936" s="59"/>
      <c r="S1936" s="60"/>
      <c r="T1936" s="61" t="str">
        <f aca="false">IF(W1936="","",VLOOKUP(W1936,Categories!$M$155:$N$866,2,FALSE()))</f>
        <v/>
      </c>
      <c r="U1936" s="62"/>
      <c r="V1936" s="63"/>
      <c r="W1936" s="64"/>
      <c r="X1936" s="65"/>
      <c r="Y1936" s="66" t="str">
        <f aca="false">IF(ISERROR(VLOOKUP(T1936,'Target Margins'!A:F,5,FALSE())),"",VLOOKUP(T1936,'Target Margins'!A:F,5,FALSE()))</f>
        <v/>
      </c>
    </row>
    <row r="1937" customFormat="false" ht="13" hidden="false" customHeight="true" outlineLevel="0" collapsed="false">
      <c r="A1937" s="46"/>
      <c r="B1937" s="47"/>
      <c r="C1937" s="48"/>
      <c r="D1937" s="48"/>
      <c r="E1937" s="49"/>
      <c r="F1937" s="50"/>
      <c r="G1937" s="51"/>
      <c r="H1937" s="51"/>
      <c r="I1937" s="52"/>
      <c r="J1937" s="53"/>
      <c r="K1937" s="54" t="n">
        <f aca="false">I1937-(I1937*J1937)</f>
        <v>0</v>
      </c>
      <c r="L1937" s="54"/>
      <c r="M1937" s="55"/>
      <c r="N1937" s="56" t="n">
        <f aca="false">IF(M1937="",(K1937),(K1937/M1937))</f>
        <v>0</v>
      </c>
      <c r="O1937" s="57" t="e">
        <f aca="false">(1-(N1937/R1937))</f>
        <v>#DIV/0!</v>
      </c>
      <c r="P1937" s="58"/>
      <c r="Q1937" s="58"/>
      <c r="R1937" s="59"/>
      <c r="S1937" s="60"/>
      <c r="T1937" s="61" t="str">
        <f aca="false">IF(W1937="","",VLOOKUP(W1937,Categories!$M$155:$N$866,2,FALSE()))</f>
        <v/>
      </c>
      <c r="U1937" s="62"/>
      <c r="V1937" s="63"/>
      <c r="W1937" s="64"/>
      <c r="X1937" s="65"/>
      <c r="Y1937" s="66" t="str">
        <f aca="false">IF(ISERROR(VLOOKUP(T1937,'Target Margins'!A:F,5,FALSE())),"",VLOOKUP(T1937,'Target Margins'!A:F,5,FALSE()))</f>
        <v/>
      </c>
    </row>
    <row r="1938" customFormat="false" ht="13" hidden="false" customHeight="true" outlineLevel="0" collapsed="false">
      <c r="A1938" s="46"/>
      <c r="B1938" s="47"/>
      <c r="C1938" s="48"/>
      <c r="D1938" s="48"/>
      <c r="E1938" s="49"/>
      <c r="F1938" s="50"/>
      <c r="G1938" s="51"/>
      <c r="H1938" s="51"/>
      <c r="I1938" s="52"/>
      <c r="J1938" s="53"/>
      <c r="K1938" s="54" t="n">
        <f aca="false">I1938-(I1938*J1938)</f>
        <v>0</v>
      </c>
      <c r="L1938" s="54"/>
      <c r="M1938" s="55"/>
      <c r="N1938" s="56" t="n">
        <f aca="false">IF(M1938="",(K1938),(K1938/M1938))</f>
        <v>0</v>
      </c>
      <c r="O1938" s="57" t="e">
        <f aca="false">(1-(N1938/R1938))</f>
        <v>#DIV/0!</v>
      </c>
      <c r="P1938" s="58"/>
      <c r="Q1938" s="58"/>
      <c r="R1938" s="59"/>
      <c r="S1938" s="60"/>
      <c r="T1938" s="61" t="str">
        <f aca="false">IF(W1938="","",VLOOKUP(W1938,Categories!$M$155:$N$866,2,FALSE()))</f>
        <v/>
      </c>
      <c r="U1938" s="62"/>
      <c r="V1938" s="63"/>
      <c r="W1938" s="64"/>
      <c r="X1938" s="65"/>
      <c r="Y1938" s="66" t="str">
        <f aca="false">IF(ISERROR(VLOOKUP(T1938,'Target Margins'!A:F,5,FALSE())),"",VLOOKUP(T1938,'Target Margins'!A:F,5,FALSE()))</f>
        <v/>
      </c>
    </row>
    <row r="1939" customFormat="false" ht="13" hidden="false" customHeight="true" outlineLevel="0" collapsed="false">
      <c r="A1939" s="46"/>
      <c r="B1939" s="47"/>
      <c r="C1939" s="48"/>
      <c r="D1939" s="48"/>
      <c r="E1939" s="49"/>
      <c r="F1939" s="50"/>
      <c r="G1939" s="51"/>
      <c r="H1939" s="51"/>
      <c r="I1939" s="52"/>
      <c r="J1939" s="53"/>
      <c r="K1939" s="54" t="n">
        <f aca="false">I1939-(I1939*J1939)</f>
        <v>0</v>
      </c>
      <c r="L1939" s="54"/>
      <c r="M1939" s="55"/>
      <c r="N1939" s="56" t="n">
        <f aca="false">IF(M1939="",(K1939),(K1939/M1939))</f>
        <v>0</v>
      </c>
      <c r="O1939" s="57" t="e">
        <f aca="false">(1-(N1939/R1939))</f>
        <v>#DIV/0!</v>
      </c>
      <c r="P1939" s="58"/>
      <c r="Q1939" s="58"/>
      <c r="R1939" s="59"/>
      <c r="S1939" s="60"/>
      <c r="T1939" s="61" t="str">
        <f aca="false">IF(W1939="","",VLOOKUP(W1939,Categories!$M$155:$N$866,2,FALSE()))</f>
        <v/>
      </c>
      <c r="U1939" s="62"/>
      <c r="V1939" s="63"/>
      <c r="W1939" s="64"/>
      <c r="X1939" s="65"/>
      <c r="Y1939" s="66" t="str">
        <f aca="false">IF(ISERROR(VLOOKUP(T1939,'Target Margins'!A:F,5,FALSE())),"",VLOOKUP(T1939,'Target Margins'!A:F,5,FALSE()))</f>
        <v/>
      </c>
    </row>
    <row r="1940" customFormat="false" ht="13" hidden="false" customHeight="true" outlineLevel="0" collapsed="false">
      <c r="A1940" s="46"/>
      <c r="B1940" s="47"/>
      <c r="C1940" s="48"/>
      <c r="D1940" s="48"/>
      <c r="E1940" s="49"/>
      <c r="F1940" s="50"/>
      <c r="G1940" s="51"/>
      <c r="H1940" s="51"/>
      <c r="I1940" s="52"/>
      <c r="J1940" s="53"/>
      <c r="K1940" s="54" t="n">
        <f aca="false">I1940-(I1940*J1940)</f>
        <v>0</v>
      </c>
      <c r="L1940" s="54"/>
      <c r="M1940" s="55"/>
      <c r="N1940" s="56" t="n">
        <f aca="false">IF(M1940="",(K1940),(K1940/M1940))</f>
        <v>0</v>
      </c>
      <c r="O1940" s="57" t="e">
        <f aca="false">(1-(N1940/R1940))</f>
        <v>#DIV/0!</v>
      </c>
      <c r="P1940" s="58"/>
      <c r="Q1940" s="58"/>
      <c r="R1940" s="59"/>
      <c r="S1940" s="60"/>
      <c r="T1940" s="61" t="str">
        <f aca="false">IF(W1940="","",VLOOKUP(W1940,Categories!$M$155:$N$866,2,FALSE()))</f>
        <v/>
      </c>
      <c r="U1940" s="62"/>
      <c r="V1940" s="63"/>
      <c r="W1940" s="64"/>
      <c r="X1940" s="65"/>
      <c r="Y1940" s="66" t="str">
        <f aca="false">IF(ISERROR(VLOOKUP(T1940,'Target Margins'!A:F,5,FALSE())),"",VLOOKUP(T1940,'Target Margins'!A:F,5,FALSE()))</f>
        <v/>
      </c>
    </row>
    <row r="1941" customFormat="false" ht="13" hidden="false" customHeight="true" outlineLevel="0" collapsed="false">
      <c r="A1941" s="46"/>
      <c r="B1941" s="47"/>
      <c r="C1941" s="48"/>
      <c r="D1941" s="48"/>
      <c r="E1941" s="49"/>
      <c r="F1941" s="50"/>
      <c r="G1941" s="51"/>
      <c r="H1941" s="51"/>
      <c r="I1941" s="52"/>
      <c r="J1941" s="53"/>
      <c r="K1941" s="54" t="n">
        <f aca="false">I1941-(I1941*J1941)</f>
        <v>0</v>
      </c>
      <c r="L1941" s="54"/>
      <c r="M1941" s="55"/>
      <c r="N1941" s="56" t="n">
        <f aca="false">IF(M1941="",(K1941),(K1941/M1941))</f>
        <v>0</v>
      </c>
      <c r="O1941" s="57" t="e">
        <f aca="false">(1-(N1941/R1941))</f>
        <v>#DIV/0!</v>
      </c>
      <c r="P1941" s="58"/>
      <c r="Q1941" s="58"/>
      <c r="R1941" s="59"/>
      <c r="S1941" s="60"/>
      <c r="T1941" s="61" t="str">
        <f aca="false">IF(W1941="","",VLOOKUP(W1941,Categories!$M$155:$N$866,2,FALSE()))</f>
        <v/>
      </c>
      <c r="U1941" s="62"/>
      <c r="V1941" s="63"/>
      <c r="W1941" s="64"/>
      <c r="X1941" s="65"/>
      <c r="Y1941" s="66" t="str">
        <f aca="false">IF(ISERROR(VLOOKUP(T1941,'Target Margins'!A:F,5,FALSE())),"",VLOOKUP(T1941,'Target Margins'!A:F,5,FALSE()))</f>
        <v/>
      </c>
    </row>
    <row r="1942" customFormat="false" ht="13" hidden="false" customHeight="true" outlineLevel="0" collapsed="false">
      <c r="A1942" s="46"/>
      <c r="B1942" s="47"/>
      <c r="C1942" s="48"/>
      <c r="D1942" s="48"/>
      <c r="E1942" s="49"/>
      <c r="F1942" s="50"/>
      <c r="G1942" s="51"/>
      <c r="H1942" s="51"/>
      <c r="I1942" s="52"/>
      <c r="J1942" s="53"/>
      <c r="K1942" s="54" t="n">
        <f aca="false">I1942-(I1942*J1942)</f>
        <v>0</v>
      </c>
      <c r="L1942" s="54"/>
      <c r="M1942" s="55"/>
      <c r="N1942" s="56" t="n">
        <f aca="false">IF(M1942="",(K1942),(K1942/M1942))</f>
        <v>0</v>
      </c>
      <c r="O1942" s="57" t="e">
        <f aca="false">(1-(N1942/R1942))</f>
        <v>#DIV/0!</v>
      </c>
      <c r="P1942" s="58"/>
      <c r="Q1942" s="58"/>
      <c r="R1942" s="59"/>
      <c r="S1942" s="60"/>
      <c r="T1942" s="61" t="str">
        <f aca="false">IF(W1942="","",VLOOKUP(W1942,Categories!$M$155:$N$866,2,FALSE()))</f>
        <v/>
      </c>
      <c r="U1942" s="62"/>
      <c r="V1942" s="63"/>
      <c r="W1942" s="64"/>
      <c r="X1942" s="65"/>
      <c r="Y1942" s="66" t="str">
        <f aca="false">IF(ISERROR(VLOOKUP(T1942,'Target Margins'!A:F,5,FALSE())),"",VLOOKUP(T1942,'Target Margins'!A:F,5,FALSE()))</f>
        <v/>
      </c>
    </row>
    <row r="1943" customFormat="false" ht="13" hidden="false" customHeight="true" outlineLevel="0" collapsed="false">
      <c r="A1943" s="46"/>
      <c r="B1943" s="47"/>
      <c r="C1943" s="48"/>
      <c r="D1943" s="48"/>
      <c r="E1943" s="49"/>
      <c r="F1943" s="50"/>
      <c r="G1943" s="51"/>
      <c r="H1943" s="51"/>
      <c r="I1943" s="52"/>
      <c r="J1943" s="53"/>
      <c r="K1943" s="54" t="n">
        <f aca="false">I1943-(I1943*J1943)</f>
        <v>0</v>
      </c>
      <c r="L1943" s="54"/>
      <c r="M1943" s="55"/>
      <c r="N1943" s="56" t="n">
        <f aca="false">IF(M1943="",(K1943),(K1943/M1943))</f>
        <v>0</v>
      </c>
      <c r="O1943" s="57" t="e">
        <f aca="false">(1-(N1943/R1943))</f>
        <v>#DIV/0!</v>
      </c>
      <c r="P1943" s="58"/>
      <c r="Q1943" s="58"/>
      <c r="R1943" s="59"/>
      <c r="S1943" s="60"/>
      <c r="T1943" s="61" t="str">
        <f aca="false">IF(W1943="","",VLOOKUP(W1943,Categories!$M$155:$N$866,2,FALSE()))</f>
        <v/>
      </c>
      <c r="U1943" s="62"/>
      <c r="V1943" s="63"/>
      <c r="W1943" s="64"/>
      <c r="X1943" s="65"/>
      <c r="Y1943" s="66" t="str">
        <f aca="false">IF(ISERROR(VLOOKUP(T1943,'Target Margins'!A:F,5,FALSE())),"",VLOOKUP(T1943,'Target Margins'!A:F,5,FALSE()))</f>
        <v/>
      </c>
    </row>
    <row r="1944" customFormat="false" ht="13" hidden="false" customHeight="true" outlineLevel="0" collapsed="false">
      <c r="A1944" s="46"/>
      <c r="B1944" s="47"/>
      <c r="C1944" s="48"/>
      <c r="D1944" s="48"/>
      <c r="E1944" s="49"/>
      <c r="F1944" s="50"/>
      <c r="G1944" s="51"/>
      <c r="H1944" s="51"/>
      <c r="I1944" s="52"/>
      <c r="J1944" s="53"/>
      <c r="K1944" s="54" t="n">
        <f aca="false">I1944-(I1944*J1944)</f>
        <v>0</v>
      </c>
      <c r="L1944" s="54"/>
      <c r="M1944" s="55"/>
      <c r="N1944" s="56" t="n">
        <f aca="false">IF(M1944="",(K1944),(K1944/M1944))</f>
        <v>0</v>
      </c>
      <c r="O1944" s="57" t="e">
        <f aca="false">(1-(N1944/R1944))</f>
        <v>#DIV/0!</v>
      </c>
      <c r="P1944" s="58"/>
      <c r="Q1944" s="58"/>
      <c r="R1944" s="59"/>
      <c r="S1944" s="60"/>
      <c r="T1944" s="61" t="str">
        <f aca="false">IF(W1944="","",VLOOKUP(W1944,Categories!$M$155:$N$866,2,FALSE()))</f>
        <v/>
      </c>
      <c r="U1944" s="62"/>
      <c r="V1944" s="63"/>
      <c r="W1944" s="64"/>
      <c r="X1944" s="65"/>
      <c r="Y1944" s="66" t="str">
        <f aca="false">IF(ISERROR(VLOOKUP(T1944,'Target Margins'!A:F,5,FALSE())),"",VLOOKUP(T1944,'Target Margins'!A:F,5,FALSE()))</f>
        <v/>
      </c>
    </row>
    <row r="1945" customFormat="false" ht="13" hidden="false" customHeight="true" outlineLevel="0" collapsed="false">
      <c r="A1945" s="46"/>
      <c r="B1945" s="47"/>
      <c r="C1945" s="48"/>
      <c r="D1945" s="48"/>
      <c r="E1945" s="49"/>
      <c r="F1945" s="50"/>
      <c r="G1945" s="51"/>
      <c r="H1945" s="51"/>
      <c r="I1945" s="52"/>
      <c r="J1945" s="53"/>
      <c r="K1945" s="54" t="n">
        <f aca="false">I1945-(I1945*J1945)</f>
        <v>0</v>
      </c>
      <c r="L1945" s="54"/>
      <c r="M1945" s="55"/>
      <c r="N1945" s="56" t="n">
        <f aca="false">IF(M1945="",(K1945),(K1945/M1945))</f>
        <v>0</v>
      </c>
      <c r="O1945" s="57" t="e">
        <f aca="false">(1-(N1945/R1945))</f>
        <v>#DIV/0!</v>
      </c>
      <c r="P1945" s="58"/>
      <c r="Q1945" s="58"/>
      <c r="R1945" s="59"/>
      <c r="S1945" s="60"/>
      <c r="T1945" s="61" t="str">
        <f aca="false">IF(W1945="","",VLOOKUP(W1945,Categories!$M$155:$N$866,2,FALSE()))</f>
        <v/>
      </c>
      <c r="U1945" s="62"/>
      <c r="V1945" s="63"/>
      <c r="W1945" s="64"/>
      <c r="X1945" s="65"/>
      <c r="Y1945" s="66" t="str">
        <f aca="false">IF(ISERROR(VLOOKUP(T1945,'Target Margins'!A:F,5,FALSE())),"",VLOOKUP(T1945,'Target Margins'!A:F,5,FALSE()))</f>
        <v/>
      </c>
    </row>
    <row r="1946" customFormat="false" ht="13" hidden="false" customHeight="true" outlineLevel="0" collapsed="false">
      <c r="A1946" s="46"/>
      <c r="B1946" s="47"/>
      <c r="C1946" s="48"/>
      <c r="D1946" s="48"/>
      <c r="E1946" s="49"/>
      <c r="F1946" s="50"/>
      <c r="G1946" s="51"/>
      <c r="H1946" s="51"/>
      <c r="I1946" s="52"/>
      <c r="J1946" s="53"/>
      <c r="K1946" s="54" t="n">
        <f aca="false">I1946-(I1946*J1946)</f>
        <v>0</v>
      </c>
      <c r="L1946" s="54"/>
      <c r="M1946" s="55"/>
      <c r="N1946" s="56" t="n">
        <f aca="false">IF(M1946="",(K1946),(K1946/M1946))</f>
        <v>0</v>
      </c>
      <c r="O1946" s="57" t="e">
        <f aca="false">(1-(N1946/R1946))</f>
        <v>#DIV/0!</v>
      </c>
      <c r="P1946" s="58"/>
      <c r="Q1946" s="58"/>
      <c r="R1946" s="59"/>
      <c r="S1946" s="60"/>
      <c r="T1946" s="61" t="str">
        <f aca="false">IF(W1946="","",VLOOKUP(W1946,Categories!$M$155:$N$866,2,FALSE()))</f>
        <v/>
      </c>
      <c r="U1946" s="62"/>
      <c r="V1946" s="63"/>
      <c r="W1946" s="64"/>
      <c r="X1946" s="65"/>
      <c r="Y1946" s="66" t="str">
        <f aca="false">IF(ISERROR(VLOOKUP(T1946,'Target Margins'!A:F,5,FALSE())),"",VLOOKUP(T1946,'Target Margins'!A:F,5,FALSE()))</f>
        <v/>
      </c>
    </row>
    <row r="1947" customFormat="false" ht="13" hidden="false" customHeight="true" outlineLevel="0" collapsed="false">
      <c r="A1947" s="46"/>
      <c r="B1947" s="47"/>
      <c r="C1947" s="48"/>
      <c r="D1947" s="48"/>
      <c r="E1947" s="49"/>
      <c r="F1947" s="50"/>
      <c r="G1947" s="51"/>
      <c r="H1947" s="51"/>
      <c r="I1947" s="52"/>
      <c r="J1947" s="53"/>
      <c r="K1947" s="54" t="n">
        <f aca="false">I1947-(I1947*J1947)</f>
        <v>0</v>
      </c>
      <c r="L1947" s="54"/>
      <c r="M1947" s="55"/>
      <c r="N1947" s="56" t="n">
        <f aca="false">IF(M1947="",(K1947),(K1947/M1947))</f>
        <v>0</v>
      </c>
      <c r="O1947" s="57" t="e">
        <f aca="false">(1-(N1947/R1947))</f>
        <v>#DIV/0!</v>
      </c>
      <c r="P1947" s="58"/>
      <c r="Q1947" s="58"/>
      <c r="R1947" s="59"/>
      <c r="S1947" s="60"/>
      <c r="T1947" s="61" t="str">
        <f aca="false">IF(W1947="","",VLOOKUP(W1947,Categories!$M$155:$N$866,2,FALSE()))</f>
        <v/>
      </c>
      <c r="U1947" s="62"/>
      <c r="V1947" s="63"/>
      <c r="W1947" s="64"/>
      <c r="X1947" s="65"/>
      <c r="Y1947" s="66" t="str">
        <f aca="false">IF(ISERROR(VLOOKUP(T1947,'Target Margins'!A:F,5,FALSE())),"",VLOOKUP(T1947,'Target Margins'!A:F,5,FALSE()))</f>
        <v/>
      </c>
    </row>
    <row r="1948" customFormat="false" ht="13" hidden="false" customHeight="true" outlineLevel="0" collapsed="false">
      <c r="A1948" s="46"/>
      <c r="B1948" s="47"/>
      <c r="C1948" s="48"/>
      <c r="D1948" s="48"/>
      <c r="E1948" s="49"/>
      <c r="F1948" s="50"/>
      <c r="G1948" s="51"/>
      <c r="H1948" s="51"/>
      <c r="I1948" s="52"/>
      <c r="J1948" s="53"/>
      <c r="K1948" s="54" t="n">
        <f aca="false">I1948-(I1948*J1948)</f>
        <v>0</v>
      </c>
      <c r="L1948" s="54"/>
      <c r="M1948" s="55"/>
      <c r="N1948" s="56" t="n">
        <f aca="false">IF(M1948="",(K1948),(K1948/M1948))</f>
        <v>0</v>
      </c>
      <c r="O1948" s="57" t="e">
        <f aca="false">(1-(N1948/R1948))</f>
        <v>#DIV/0!</v>
      </c>
      <c r="P1948" s="58"/>
      <c r="Q1948" s="58"/>
      <c r="R1948" s="59"/>
      <c r="S1948" s="60"/>
      <c r="T1948" s="61" t="str">
        <f aca="false">IF(W1948="","",VLOOKUP(W1948,Categories!$M$155:$N$866,2,FALSE()))</f>
        <v/>
      </c>
      <c r="U1948" s="62"/>
      <c r="V1948" s="63"/>
      <c r="W1948" s="64"/>
      <c r="X1948" s="65"/>
      <c r="Y1948" s="66" t="str">
        <f aca="false">IF(ISERROR(VLOOKUP(T1948,'Target Margins'!A:F,5,FALSE())),"",VLOOKUP(T1948,'Target Margins'!A:F,5,FALSE()))</f>
        <v/>
      </c>
    </row>
    <row r="1949" customFormat="false" ht="13" hidden="false" customHeight="true" outlineLevel="0" collapsed="false">
      <c r="A1949" s="46"/>
      <c r="B1949" s="47"/>
      <c r="C1949" s="48"/>
      <c r="D1949" s="48"/>
      <c r="E1949" s="49"/>
      <c r="F1949" s="50"/>
      <c r="G1949" s="51"/>
      <c r="H1949" s="51"/>
      <c r="I1949" s="52"/>
      <c r="J1949" s="53"/>
      <c r="K1949" s="54" t="n">
        <f aca="false">I1949-(I1949*J1949)</f>
        <v>0</v>
      </c>
      <c r="L1949" s="54"/>
      <c r="M1949" s="55"/>
      <c r="N1949" s="56" t="n">
        <f aca="false">IF(M1949="",(K1949),(K1949/M1949))</f>
        <v>0</v>
      </c>
      <c r="O1949" s="57" t="e">
        <f aca="false">(1-(N1949/R1949))</f>
        <v>#DIV/0!</v>
      </c>
      <c r="P1949" s="58"/>
      <c r="Q1949" s="58"/>
      <c r="R1949" s="59"/>
      <c r="S1949" s="60"/>
      <c r="T1949" s="61" t="str">
        <f aca="false">IF(W1949="","",VLOOKUP(W1949,Categories!$M$155:$N$866,2,FALSE()))</f>
        <v/>
      </c>
      <c r="U1949" s="62"/>
      <c r="V1949" s="63"/>
      <c r="W1949" s="64"/>
      <c r="X1949" s="65"/>
      <c r="Y1949" s="66" t="str">
        <f aca="false">IF(ISERROR(VLOOKUP(T1949,'Target Margins'!A:F,5,FALSE())),"",VLOOKUP(T1949,'Target Margins'!A:F,5,FALSE()))</f>
        <v/>
      </c>
    </row>
    <row r="1950" customFormat="false" ht="13" hidden="false" customHeight="true" outlineLevel="0" collapsed="false">
      <c r="A1950" s="46"/>
      <c r="B1950" s="47"/>
      <c r="C1950" s="48"/>
      <c r="D1950" s="48"/>
      <c r="E1950" s="49"/>
      <c r="F1950" s="50"/>
      <c r="G1950" s="51"/>
      <c r="H1950" s="51"/>
      <c r="I1950" s="52"/>
      <c r="J1950" s="53"/>
      <c r="K1950" s="54" t="n">
        <f aca="false">I1950-(I1950*J1950)</f>
        <v>0</v>
      </c>
      <c r="L1950" s="54"/>
      <c r="M1950" s="55"/>
      <c r="N1950" s="56" t="n">
        <f aca="false">IF(M1950="",(K1950),(K1950/M1950))</f>
        <v>0</v>
      </c>
      <c r="O1950" s="57" t="e">
        <f aca="false">(1-(N1950/R1950))</f>
        <v>#DIV/0!</v>
      </c>
      <c r="P1950" s="58"/>
      <c r="Q1950" s="58"/>
      <c r="R1950" s="59"/>
      <c r="S1950" s="60"/>
      <c r="T1950" s="61" t="str">
        <f aca="false">IF(W1950="","",VLOOKUP(W1950,Categories!$M$155:$N$866,2,FALSE()))</f>
        <v/>
      </c>
      <c r="U1950" s="62"/>
      <c r="V1950" s="63"/>
      <c r="W1950" s="64"/>
      <c r="X1950" s="65"/>
      <c r="Y1950" s="66" t="str">
        <f aca="false">IF(ISERROR(VLOOKUP(T1950,'Target Margins'!A:F,5,FALSE())),"",VLOOKUP(T1950,'Target Margins'!A:F,5,FALSE()))</f>
        <v/>
      </c>
    </row>
    <row r="1951" customFormat="false" ht="13" hidden="false" customHeight="true" outlineLevel="0" collapsed="false">
      <c r="A1951" s="46"/>
      <c r="B1951" s="47"/>
      <c r="C1951" s="48"/>
      <c r="D1951" s="48"/>
      <c r="E1951" s="49"/>
      <c r="F1951" s="50"/>
      <c r="G1951" s="51"/>
      <c r="H1951" s="51"/>
      <c r="I1951" s="52"/>
      <c r="J1951" s="53"/>
      <c r="K1951" s="54" t="n">
        <f aca="false">I1951-(I1951*J1951)</f>
        <v>0</v>
      </c>
      <c r="L1951" s="54"/>
      <c r="M1951" s="55"/>
      <c r="N1951" s="56" t="n">
        <f aca="false">IF(M1951="",(K1951),(K1951/M1951))</f>
        <v>0</v>
      </c>
      <c r="O1951" s="57" t="e">
        <f aca="false">(1-(N1951/R1951))</f>
        <v>#DIV/0!</v>
      </c>
      <c r="P1951" s="58"/>
      <c r="Q1951" s="58"/>
      <c r="R1951" s="59"/>
      <c r="S1951" s="60"/>
      <c r="T1951" s="61" t="str">
        <f aca="false">IF(W1951="","",VLOOKUP(W1951,Categories!$M$155:$N$866,2,FALSE()))</f>
        <v/>
      </c>
      <c r="U1951" s="62"/>
      <c r="V1951" s="63"/>
      <c r="W1951" s="64"/>
      <c r="X1951" s="65"/>
      <c r="Y1951" s="66" t="str">
        <f aca="false">IF(ISERROR(VLOOKUP(T1951,'Target Margins'!A:F,5,FALSE())),"",VLOOKUP(T1951,'Target Margins'!A:F,5,FALSE()))</f>
        <v/>
      </c>
    </row>
    <row r="1952" customFormat="false" ht="13" hidden="false" customHeight="true" outlineLevel="0" collapsed="false">
      <c r="A1952" s="46"/>
      <c r="B1952" s="47"/>
      <c r="C1952" s="48"/>
      <c r="D1952" s="48"/>
      <c r="E1952" s="49"/>
      <c r="F1952" s="50"/>
      <c r="G1952" s="51"/>
      <c r="H1952" s="51"/>
      <c r="I1952" s="52"/>
      <c r="J1952" s="53"/>
      <c r="K1952" s="54" t="n">
        <f aca="false">I1952-(I1952*J1952)</f>
        <v>0</v>
      </c>
      <c r="L1952" s="54"/>
      <c r="M1952" s="55"/>
      <c r="N1952" s="56" t="n">
        <f aca="false">IF(M1952="",(K1952),(K1952/M1952))</f>
        <v>0</v>
      </c>
      <c r="O1952" s="57" t="e">
        <f aca="false">(1-(N1952/R1952))</f>
        <v>#DIV/0!</v>
      </c>
      <c r="P1952" s="58"/>
      <c r="Q1952" s="58"/>
      <c r="R1952" s="59"/>
      <c r="S1952" s="60"/>
      <c r="T1952" s="61" t="str">
        <f aca="false">IF(W1952="","",VLOOKUP(W1952,Categories!$M$155:$N$866,2,FALSE()))</f>
        <v/>
      </c>
      <c r="U1952" s="62"/>
      <c r="V1952" s="63"/>
      <c r="W1952" s="64"/>
      <c r="X1952" s="65"/>
      <c r="Y1952" s="66" t="str">
        <f aca="false">IF(ISERROR(VLOOKUP(T1952,'Target Margins'!A:F,5,FALSE())),"",VLOOKUP(T1952,'Target Margins'!A:F,5,FALSE()))</f>
        <v/>
      </c>
    </row>
    <row r="1953" customFormat="false" ht="13" hidden="false" customHeight="true" outlineLevel="0" collapsed="false">
      <c r="A1953" s="46"/>
      <c r="B1953" s="47"/>
      <c r="C1953" s="48"/>
      <c r="D1953" s="48"/>
      <c r="E1953" s="49"/>
      <c r="F1953" s="50"/>
      <c r="G1953" s="51"/>
      <c r="H1953" s="51"/>
      <c r="I1953" s="52"/>
      <c r="J1953" s="53"/>
      <c r="K1953" s="54" t="n">
        <f aca="false">I1953-(I1953*J1953)</f>
        <v>0</v>
      </c>
      <c r="L1953" s="54"/>
      <c r="M1953" s="55"/>
      <c r="N1953" s="56" t="n">
        <f aca="false">IF(M1953="",(K1953),(K1953/M1953))</f>
        <v>0</v>
      </c>
      <c r="O1953" s="57" t="e">
        <f aca="false">(1-(N1953/R1953))</f>
        <v>#DIV/0!</v>
      </c>
      <c r="P1953" s="58"/>
      <c r="Q1953" s="58"/>
      <c r="R1953" s="59"/>
      <c r="S1953" s="60"/>
      <c r="T1953" s="61" t="str">
        <f aca="false">IF(W1953="","",VLOOKUP(W1953,Categories!$M$155:$N$866,2,FALSE()))</f>
        <v/>
      </c>
      <c r="U1953" s="62"/>
      <c r="V1953" s="63"/>
      <c r="W1953" s="64"/>
      <c r="X1953" s="65"/>
      <c r="Y1953" s="66" t="str">
        <f aca="false">IF(ISERROR(VLOOKUP(T1953,'Target Margins'!A:F,5,FALSE())),"",VLOOKUP(T1953,'Target Margins'!A:F,5,FALSE()))</f>
        <v/>
      </c>
    </row>
    <row r="1954" customFormat="false" ht="13" hidden="false" customHeight="true" outlineLevel="0" collapsed="false">
      <c r="A1954" s="46"/>
      <c r="B1954" s="47"/>
      <c r="C1954" s="48"/>
      <c r="D1954" s="48"/>
      <c r="E1954" s="49"/>
      <c r="F1954" s="50"/>
      <c r="G1954" s="51"/>
      <c r="H1954" s="51"/>
      <c r="I1954" s="52"/>
      <c r="J1954" s="53"/>
      <c r="K1954" s="54" t="n">
        <f aca="false">I1954-(I1954*J1954)</f>
        <v>0</v>
      </c>
      <c r="L1954" s="54"/>
      <c r="M1954" s="55"/>
      <c r="N1954" s="56" t="n">
        <f aca="false">IF(M1954="",(K1954),(K1954/M1954))</f>
        <v>0</v>
      </c>
      <c r="O1954" s="57" t="e">
        <f aca="false">(1-(N1954/R1954))</f>
        <v>#DIV/0!</v>
      </c>
      <c r="P1954" s="58"/>
      <c r="Q1954" s="58"/>
      <c r="R1954" s="59"/>
      <c r="S1954" s="60"/>
      <c r="T1954" s="61" t="str">
        <f aca="false">IF(W1954="","",VLOOKUP(W1954,Categories!$M$155:$N$866,2,FALSE()))</f>
        <v/>
      </c>
      <c r="U1954" s="62"/>
      <c r="V1954" s="63"/>
      <c r="W1954" s="64"/>
      <c r="X1954" s="65"/>
      <c r="Y1954" s="66" t="str">
        <f aca="false">IF(ISERROR(VLOOKUP(T1954,'Target Margins'!A:F,5,FALSE())),"",VLOOKUP(T1954,'Target Margins'!A:F,5,FALSE()))</f>
        <v/>
      </c>
    </row>
    <row r="1955" customFormat="false" ht="13" hidden="false" customHeight="true" outlineLevel="0" collapsed="false">
      <c r="A1955" s="46"/>
      <c r="B1955" s="47"/>
      <c r="C1955" s="48"/>
      <c r="D1955" s="48"/>
      <c r="E1955" s="49"/>
      <c r="F1955" s="50"/>
      <c r="G1955" s="51"/>
      <c r="H1955" s="51"/>
      <c r="I1955" s="52"/>
      <c r="J1955" s="53"/>
      <c r="K1955" s="54" t="n">
        <f aca="false">I1955-(I1955*J1955)</f>
        <v>0</v>
      </c>
      <c r="L1955" s="54"/>
      <c r="M1955" s="55"/>
      <c r="N1955" s="56" t="n">
        <f aca="false">IF(M1955="",(K1955),(K1955/M1955))</f>
        <v>0</v>
      </c>
      <c r="O1955" s="57" t="e">
        <f aca="false">(1-(N1955/R1955))</f>
        <v>#DIV/0!</v>
      </c>
      <c r="P1955" s="58"/>
      <c r="Q1955" s="58"/>
      <c r="R1955" s="59"/>
      <c r="S1955" s="60"/>
      <c r="T1955" s="61" t="str">
        <f aca="false">IF(W1955="","",VLOOKUP(W1955,Categories!$M$155:$N$866,2,FALSE()))</f>
        <v/>
      </c>
      <c r="U1955" s="62"/>
      <c r="V1955" s="63"/>
      <c r="W1955" s="64"/>
      <c r="X1955" s="65"/>
      <c r="Y1955" s="66" t="str">
        <f aca="false">IF(ISERROR(VLOOKUP(T1955,'Target Margins'!A:F,5,FALSE())),"",VLOOKUP(T1955,'Target Margins'!A:F,5,FALSE()))</f>
        <v/>
      </c>
    </row>
    <row r="1956" customFormat="false" ht="13" hidden="false" customHeight="true" outlineLevel="0" collapsed="false">
      <c r="A1956" s="46"/>
      <c r="B1956" s="47"/>
      <c r="C1956" s="48"/>
      <c r="D1956" s="48"/>
      <c r="E1956" s="49"/>
      <c r="F1956" s="50"/>
      <c r="G1956" s="51"/>
      <c r="H1956" s="51"/>
      <c r="I1956" s="52"/>
      <c r="J1956" s="53"/>
      <c r="K1956" s="54" t="n">
        <f aca="false">I1956-(I1956*J1956)</f>
        <v>0</v>
      </c>
      <c r="L1956" s="54"/>
      <c r="M1956" s="55"/>
      <c r="N1956" s="56" t="n">
        <f aca="false">IF(M1956="",(K1956),(K1956/M1956))</f>
        <v>0</v>
      </c>
      <c r="O1956" s="57" t="e">
        <f aca="false">(1-(N1956/R1956))</f>
        <v>#DIV/0!</v>
      </c>
      <c r="P1956" s="58"/>
      <c r="Q1956" s="58"/>
      <c r="R1956" s="59"/>
      <c r="S1956" s="60"/>
      <c r="T1956" s="61" t="str">
        <f aca="false">IF(W1956="","",VLOOKUP(W1956,Categories!$M$155:$N$866,2,FALSE()))</f>
        <v/>
      </c>
      <c r="U1956" s="62"/>
      <c r="V1956" s="63"/>
      <c r="W1956" s="64"/>
      <c r="X1956" s="65"/>
      <c r="Y1956" s="66" t="str">
        <f aca="false">IF(ISERROR(VLOOKUP(T1956,'Target Margins'!A:F,5,FALSE())),"",VLOOKUP(T1956,'Target Margins'!A:F,5,FALSE()))</f>
        <v/>
      </c>
    </row>
    <row r="1957" customFormat="false" ht="13" hidden="false" customHeight="true" outlineLevel="0" collapsed="false">
      <c r="A1957" s="46"/>
      <c r="B1957" s="47"/>
      <c r="C1957" s="48"/>
      <c r="D1957" s="48"/>
      <c r="E1957" s="49"/>
      <c r="F1957" s="50"/>
      <c r="G1957" s="51"/>
      <c r="H1957" s="51"/>
      <c r="I1957" s="52"/>
      <c r="J1957" s="53"/>
      <c r="K1957" s="54" t="n">
        <f aca="false">I1957-(I1957*J1957)</f>
        <v>0</v>
      </c>
      <c r="L1957" s="54"/>
      <c r="M1957" s="55"/>
      <c r="N1957" s="56" t="n">
        <f aca="false">IF(M1957="",(K1957),(K1957/M1957))</f>
        <v>0</v>
      </c>
      <c r="O1957" s="57" t="e">
        <f aca="false">(1-(N1957/R1957))</f>
        <v>#DIV/0!</v>
      </c>
      <c r="P1957" s="58"/>
      <c r="Q1957" s="58"/>
      <c r="R1957" s="59"/>
      <c r="S1957" s="60"/>
      <c r="T1957" s="61" t="str">
        <f aca="false">IF(W1957="","",VLOOKUP(W1957,Categories!$M$155:$N$866,2,FALSE()))</f>
        <v/>
      </c>
      <c r="U1957" s="62"/>
      <c r="V1957" s="63"/>
      <c r="W1957" s="64"/>
      <c r="X1957" s="65"/>
      <c r="Y1957" s="66" t="str">
        <f aca="false">IF(ISERROR(VLOOKUP(T1957,'Target Margins'!A:F,5,FALSE())),"",VLOOKUP(T1957,'Target Margins'!A:F,5,FALSE()))</f>
        <v/>
      </c>
    </row>
    <row r="1958" customFormat="false" ht="13" hidden="false" customHeight="true" outlineLevel="0" collapsed="false">
      <c r="A1958" s="46"/>
      <c r="B1958" s="47"/>
      <c r="C1958" s="48"/>
      <c r="D1958" s="48"/>
      <c r="E1958" s="49"/>
      <c r="F1958" s="50"/>
      <c r="G1958" s="51"/>
      <c r="H1958" s="51"/>
      <c r="I1958" s="52"/>
      <c r="J1958" s="53"/>
      <c r="K1958" s="54" t="n">
        <f aca="false">I1958-(I1958*J1958)</f>
        <v>0</v>
      </c>
      <c r="L1958" s="54"/>
      <c r="M1958" s="55"/>
      <c r="N1958" s="56" t="n">
        <f aca="false">IF(M1958="",(K1958),(K1958/M1958))</f>
        <v>0</v>
      </c>
      <c r="O1958" s="57" t="e">
        <f aca="false">(1-(N1958/R1958))</f>
        <v>#DIV/0!</v>
      </c>
      <c r="P1958" s="58"/>
      <c r="Q1958" s="58"/>
      <c r="R1958" s="59"/>
      <c r="S1958" s="60"/>
      <c r="T1958" s="61" t="str">
        <f aca="false">IF(W1958="","",VLOOKUP(W1958,Categories!$M$155:$N$866,2,FALSE()))</f>
        <v/>
      </c>
      <c r="U1958" s="62"/>
      <c r="V1958" s="63"/>
      <c r="W1958" s="64"/>
      <c r="X1958" s="65"/>
      <c r="Y1958" s="66" t="str">
        <f aca="false">IF(ISERROR(VLOOKUP(T1958,'Target Margins'!A:F,5,FALSE())),"",VLOOKUP(T1958,'Target Margins'!A:F,5,FALSE()))</f>
        <v/>
      </c>
    </row>
    <row r="1959" customFormat="false" ht="13" hidden="false" customHeight="true" outlineLevel="0" collapsed="false">
      <c r="A1959" s="46"/>
      <c r="B1959" s="47"/>
      <c r="C1959" s="48"/>
      <c r="D1959" s="48"/>
      <c r="E1959" s="49"/>
      <c r="F1959" s="50"/>
      <c r="G1959" s="51"/>
      <c r="H1959" s="51"/>
      <c r="I1959" s="52"/>
      <c r="J1959" s="53"/>
      <c r="K1959" s="54" t="n">
        <f aca="false">I1959-(I1959*J1959)</f>
        <v>0</v>
      </c>
      <c r="L1959" s="54"/>
      <c r="M1959" s="55"/>
      <c r="N1959" s="56" t="n">
        <f aca="false">IF(M1959="",(K1959),(K1959/M1959))</f>
        <v>0</v>
      </c>
      <c r="O1959" s="57" t="e">
        <f aca="false">(1-(N1959/R1959))</f>
        <v>#DIV/0!</v>
      </c>
      <c r="P1959" s="58"/>
      <c r="Q1959" s="58"/>
      <c r="R1959" s="59"/>
      <c r="S1959" s="60"/>
      <c r="T1959" s="61" t="str">
        <f aca="false">IF(W1959="","",VLOOKUP(W1959,Categories!$M$155:$N$866,2,FALSE()))</f>
        <v/>
      </c>
      <c r="U1959" s="62"/>
      <c r="V1959" s="63"/>
      <c r="W1959" s="64"/>
      <c r="X1959" s="65"/>
      <c r="Y1959" s="66" t="str">
        <f aca="false">IF(ISERROR(VLOOKUP(T1959,'Target Margins'!A:F,5,FALSE())),"",VLOOKUP(T1959,'Target Margins'!A:F,5,FALSE()))</f>
        <v/>
      </c>
    </row>
    <row r="1960" customFormat="false" ht="13" hidden="false" customHeight="true" outlineLevel="0" collapsed="false">
      <c r="A1960" s="46"/>
      <c r="B1960" s="47"/>
      <c r="C1960" s="48"/>
      <c r="D1960" s="48"/>
      <c r="E1960" s="49"/>
      <c r="F1960" s="50"/>
      <c r="G1960" s="51"/>
      <c r="H1960" s="51"/>
      <c r="I1960" s="52"/>
      <c r="J1960" s="53"/>
      <c r="K1960" s="54" t="n">
        <f aca="false">I1960-(I1960*J1960)</f>
        <v>0</v>
      </c>
      <c r="L1960" s="54"/>
      <c r="M1960" s="55"/>
      <c r="N1960" s="56" t="n">
        <f aca="false">IF(M1960="",(K1960),(K1960/M1960))</f>
        <v>0</v>
      </c>
      <c r="O1960" s="57" t="e">
        <f aca="false">(1-(N1960/R1960))</f>
        <v>#DIV/0!</v>
      </c>
      <c r="P1960" s="58"/>
      <c r="Q1960" s="58"/>
      <c r="R1960" s="59"/>
      <c r="S1960" s="60"/>
      <c r="T1960" s="61" t="str">
        <f aca="false">IF(W1960="","",VLOOKUP(W1960,Categories!$M$155:$N$866,2,FALSE()))</f>
        <v/>
      </c>
      <c r="U1960" s="62"/>
      <c r="V1960" s="63"/>
      <c r="W1960" s="64"/>
      <c r="X1960" s="65"/>
      <c r="Y1960" s="66" t="str">
        <f aca="false">IF(ISERROR(VLOOKUP(T1960,'Target Margins'!A:F,5,FALSE())),"",VLOOKUP(T1960,'Target Margins'!A:F,5,FALSE()))</f>
        <v/>
      </c>
    </row>
    <row r="1961" customFormat="false" ht="13" hidden="false" customHeight="true" outlineLevel="0" collapsed="false">
      <c r="A1961" s="46"/>
      <c r="B1961" s="47"/>
      <c r="C1961" s="48"/>
      <c r="D1961" s="48"/>
      <c r="E1961" s="49"/>
      <c r="F1961" s="50"/>
      <c r="G1961" s="51"/>
      <c r="H1961" s="51"/>
      <c r="I1961" s="52"/>
      <c r="J1961" s="53"/>
      <c r="K1961" s="54" t="n">
        <f aca="false">I1961-(I1961*J1961)</f>
        <v>0</v>
      </c>
      <c r="L1961" s="54"/>
      <c r="M1961" s="55"/>
      <c r="N1961" s="56" t="n">
        <f aca="false">IF(M1961="",(K1961),(K1961/M1961))</f>
        <v>0</v>
      </c>
      <c r="O1961" s="57" t="e">
        <f aca="false">(1-(N1961/R1961))</f>
        <v>#DIV/0!</v>
      </c>
      <c r="P1961" s="58"/>
      <c r="Q1961" s="58"/>
      <c r="R1961" s="59"/>
      <c r="S1961" s="60"/>
      <c r="T1961" s="61" t="str">
        <f aca="false">IF(W1961="","",VLOOKUP(W1961,Categories!$M$155:$N$866,2,FALSE()))</f>
        <v/>
      </c>
      <c r="U1961" s="62"/>
      <c r="V1961" s="63"/>
      <c r="W1961" s="64"/>
      <c r="X1961" s="65"/>
      <c r="Y1961" s="66" t="str">
        <f aca="false">IF(ISERROR(VLOOKUP(T1961,'Target Margins'!A:F,5,FALSE())),"",VLOOKUP(T1961,'Target Margins'!A:F,5,FALSE()))</f>
        <v/>
      </c>
    </row>
    <row r="1962" customFormat="false" ht="13" hidden="false" customHeight="true" outlineLevel="0" collapsed="false">
      <c r="A1962" s="46"/>
      <c r="B1962" s="47"/>
      <c r="C1962" s="48"/>
      <c r="D1962" s="48"/>
      <c r="E1962" s="49"/>
      <c r="F1962" s="50"/>
      <c r="G1962" s="51"/>
      <c r="H1962" s="51"/>
      <c r="I1962" s="52"/>
      <c r="J1962" s="53"/>
      <c r="K1962" s="54" t="n">
        <f aca="false">I1962-(I1962*J1962)</f>
        <v>0</v>
      </c>
      <c r="L1962" s="54"/>
      <c r="M1962" s="55"/>
      <c r="N1962" s="56" t="n">
        <f aca="false">IF(M1962="",(K1962),(K1962/M1962))</f>
        <v>0</v>
      </c>
      <c r="O1962" s="57" t="e">
        <f aca="false">(1-(N1962/R1962))</f>
        <v>#DIV/0!</v>
      </c>
      <c r="P1962" s="58"/>
      <c r="Q1962" s="58"/>
      <c r="R1962" s="59"/>
      <c r="S1962" s="60"/>
      <c r="T1962" s="61" t="str">
        <f aca="false">IF(W1962="","",VLOOKUP(W1962,Categories!$M$155:$N$866,2,FALSE()))</f>
        <v/>
      </c>
      <c r="U1962" s="62"/>
      <c r="V1962" s="63"/>
      <c r="W1962" s="64"/>
      <c r="X1962" s="65"/>
      <c r="Y1962" s="66" t="str">
        <f aca="false">IF(ISERROR(VLOOKUP(T1962,'Target Margins'!A:F,5,FALSE())),"",VLOOKUP(T1962,'Target Margins'!A:F,5,FALSE()))</f>
        <v/>
      </c>
    </row>
    <row r="1963" customFormat="false" ht="13" hidden="false" customHeight="true" outlineLevel="0" collapsed="false">
      <c r="A1963" s="46"/>
      <c r="B1963" s="47"/>
      <c r="C1963" s="48"/>
      <c r="D1963" s="48"/>
      <c r="E1963" s="49"/>
      <c r="F1963" s="50"/>
      <c r="G1963" s="51"/>
      <c r="H1963" s="51"/>
      <c r="I1963" s="52"/>
      <c r="J1963" s="53"/>
      <c r="K1963" s="54" t="n">
        <f aca="false">I1963-(I1963*J1963)</f>
        <v>0</v>
      </c>
      <c r="L1963" s="54"/>
      <c r="M1963" s="55"/>
      <c r="N1963" s="56" t="n">
        <f aca="false">IF(M1963="",(K1963),(K1963/M1963))</f>
        <v>0</v>
      </c>
      <c r="O1963" s="57" t="e">
        <f aca="false">(1-(N1963/R1963))</f>
        <v>#DIV/0!</v>
      </c>
      <c r="P1963" s="58"/>
      <c r="Q1963" s="58"/>
      <c r="R1963" s="59"/>
      <c r="S1963" s="60"/>
      <c r="T1963" s="61" t="str">
        <f aca="false">IF(W1963="","",VLOOKUP(W1963,Categories!$M$155:$N$866,2,FALSE()))</f>
        <v/>
      </c>
      <c r="U1963" s="62"/>
      <c r="V1963" s="63"/>
      <c r="W1963" s="64"/>
      <c r="X1963" s="65"/>
      <c r="Y1963" s="66" t="str">
        <f aca="false">IF(ISERROR(VLOOKUP(T1963,'Target Margins'!A:F,5,FALSE())),"",VLOOKUP(T1963,'Target Margins'!A:F,5,FALSE()))</f>
        <v/>
      </c>
    </row>
    <row r="1964" customFormat="false" ht="13" hidden="false" customHeight="true" outlineLevel="0" collapsed="false">
      <c r="A1964" s="46"/>
      <c r="B1964" s="47"/>
      <c r="C1964" s="48"/>
      <c r="D1964" s="48"/>
      <c r="E1964" s="49"/>
      <c r="F1964" s="50"/>
      <c r="G1964" s="51"/>
      <c r="H1964" s="51"/>
      <c r="I1964" s="52"/>
      <c r="J1964" s="53"/>
      <c r="K1964" s="54" t="n">
        <f aca="false">I1964-(I1964*J1964)</f>
        <v>0</v>
      </c>
      <c r="L1964" s="54"/>
      <c r="M1964" s="55"/>
      <c r="N1964" s="56" t="n">
        <f aca="false">IF(M1964="",(K1964),(K1964/M1964))</f>
        <v>0</v>
      </c>
      <c r="O1964" s="57" t="e">
        <f aca="false">(1-(N1964/R1964))</f>
        <v>#DIV/0!</v>
      </c>
      <c r="P1964" s="58"/>
      <c r="Q1964" s="58"/>
      <c r="R1964" s="59"/>
      <c r="S1964" s="60"/>
      <c r="T1964" s="61" t="str">
        <f aca="false">IF(W1964="","",VLOOKUP(W1964,Categories!$M$155:$N$866,2,FALSE()))</f>
        <v/>
      </c>
      <c r="U1964" s="62"/>
      <c r="V1964" s="63"/>
      <c r="W1964" s="64"/>
      <c r="X1964" s="65"/>
      <c r="Y1964" s="66" t="str">
        <f aca="false">IF(ISERROR(VLOOKUP(T1964,'Target Margins'!A:F,5,FALSE())),"",VLOOKUP(T1964,'Target Margins'!A:F,5,FALSE()))</f>
        <v/>
      </c>
    </row>
    <row r="1965" customFormat="false" ht="13" hidden="false" customHeight="true" outlineLevel="0" collapsed="false">
      <c r="A1965" s="46"/>
      <c r="B1965" s="47"/>
      <c r="C1965" s="48"/>
      <c r="D1965" s="48"/>
      <c r="E1965" s="49"/>
      <c r="F1965" s="50"/>
      <c r="G1965" s="51"/>
      <c r="H1965" s="51"/>
      <c r="I1965" s="52"/>
      <c r="J1965" s="53"/>
      <c r="K1965" s="54" t="n">
        <f aca="false">I1965-(I1965*J1965)</f>
        <v>0</v>
      </c>
      <c r="L1965" s="54"/>
      <c r="M1965" s="55"/>
      <c r="N1965" s="56" t="n">
        <f aca="false">IF(M1965="",(K1965),(K1965/M1965))</f>
        <v>0</v>
      </c>
      <c r="O1965" s="57" t="e">
        <f aca="false">(1-(N1965/R1965))</f>
        <v>#DIV/0!</v>
      </c>
      <c r="P1965" s="58"/>
      <c r="Q1965" s="58"/>
      <c r="R1965" s="59"/>
      <c r="S1965" s="60"/>
      <c r="T1965" s="61" t="str">
        <f aca="false">IF(W1965="","",VLOOKUP(W1965,Categories!$M$155:$N$866,2,FALSE()))</f>
        <v/>
      </c>
      <c r="U1965" s="62"/>
      <c r="V1965" s="63"/>
      <c r="W1965" s="64"/>
      <c r="X1965" s="65"/>
      <c r="Y1965" s="66" t="str">
        <f aca="false">IF(ISERROR(VLOOKUP(T1965,'Target Margins'!A:F,5,FALSE())),"",VLOOKUP(T1965,'Target Margins'!A:F,5,FALSE()))</f>
        <v/>
      </c>
    </row>
    <row r="1966" customFormat="false" ht="13" hidden="false" customHeight="true" outlineLevel="0" collapsed="false">
      <c r="A1966" s="46"/>
      <c r="B1966" s="47"/>
      <c r="C1966" s="48"/>
      <c r="D1966" s="48"/>
      <c r="E1966" s="49"/>
      <c r="F1966" s="50"/>
      <c r="G1966" s="51"/>
      <c r="H1966" s="51"/>
      <c r="I1966" s="52"/>
      <c r="J1966" s="53"/>
      <c r="K1966" s="54" t="n">
        <f aca="false">I1966-(I1966*J1966)</f>
        <v>0</v>
      </c>
      <c r="L1966" s="54"/>
      <c r="M1966" s="55"/>
      <c r="N1966" s="56" t="n">
        <f aca="false">IF(M1966="",(K1966),(K1966/M1966))</f>
        <v>0</v>
      </c>
      <c r="O1966" s="57" t="e">
        <f aca="false">(1-(N1966/R1966))</f>
        <v>#DIV/0!</v>
      </c>
      <c r="P1966" s="58"/>
      <c r="Q1966" s="58"/>
      <c r="R1966" s="59"/>
      <c r="S1966" s="60"/>
      <c r="T1966" s="61" t="str">
        <f aca="false">IF(W1966="","",VLOOKUP(W1966,Categories!$M$155:$N$866,2,FALSE()))</f>
        <v/>
      </c>
      <c r="U1966" s="62"/>
      <c r="V1966" s="63"/>
      <c r="W1966" s="64"/>
      <c r="X1966" s="65"/>
      <c r="Y1966" s="66" t="str">
        <f aca="false">IF(ISERROR(VLOOKUP(T1966,'Target Margins'!A:F,5,FALSE())),"",VLOOKUP(T1966,'Target Margins'!A:F,5,FALSE()))</f>
        <v/>
      </c>
    </row>
    <row r="1967" customFormat="false" ht="13" hidden="false" customHeight="true" outlineLevel="0" collapsed="false">
      <c r="A1967" s="46"/>
      <c r="B1967" s="47"/>
      <c r="C1967" s="48"/>
      <c r="D1967" s="48"/>
      <c r="E1967" s="49"/>
      <c r="F1967" s="50"/>
      <c r="G1967" s="51"/>
      <c r="H1967" s="51"/>
      <c r="I1967" s="52"/>
      <c r="J1967" s="53"/>
      <c r="K1967" s="54" t="n">
        <f aca="false">I1967-(I1967*J1967)</f>
        <v>0</v>
      </c>
      <c r="L1967" s="54"/>
      <c r="M1967" s="55"/>
      <c r="N1967" s="56" t="n">
        <f aca="false">IF(M1967="",(K1967),(K1967/M1967))</f>
        <v>0</v>
      </c>
      <c r="O1967" s="57" t="e">
        <f aca="false">(1-(N1967/R1967))</f>
        <v>#DIV/0!</v>
      </c>
      <c r="P1967" s="58"/>
      <c r="Q1967" s="58"/>
      <c r="R1967" s="59"/>
      <c r="S1967" s="60"/>
      <c r="T1967" s="61" t="str">
        <f aca="false">IF(W1967="","",VLOOKUP(W1967,Categories!$M$155:$N$866,2,FALSE()))</f>
        <v/>
      </c>
      <c r="U1967" s="62"/>
      <c r="V1967" s="63"/>
      <c r="W1967" s="64"/>
      <c r="X1967" s="65"/>
      <c r="Y1967" s="66" t="str">
        <f aca="false">IF(ISERROR(VLOOKUP(T1967,'Target Margins'!A:F,5,FALSE())),"",VLOOKUP(T1967,'Target Margins'!A:F,5,FALSE()))</f>
        <v/>
      </c>
    </row>
    <row r="1968" customFormat="false" ht="13" hidden="false" customHeight="true" outlineLevel="0" collapsed="false">
      <c r="A1968" s="46"/>
      <c r="B1968" s="47"/>
      <c r="C1968" s="48"/>
      <c r="D1968" s="48"/>
      <c r="E1968" s="49"/>
      <c r="F1968" s="50"/>
      <c r="G1968" s="51"/>
      <c r="H1968" s="51"/>
      <c r="I1968" s="52"/>
      <c r="J1968" s="53"/>
      <c r="K1968" s="54" t="n">
        <f aca="false">I1968-(I1968*J1968)</f>
        <v>0</v>
      </c>
      <c r="L1968" s="54"/>
      <c r="M1968" s="55"/>
      <c r="N1968" s="56" t="n">
        <f aca="false">IF(M1968="",(K1968),(K1968/M1968))</f>
        <v>0</v>
      </c>
      <c r="O1968" s="57" t="e">
        <f aca="false">(1-(N1968/R1968))</f>
        <v>#DIV/0!</v>
      </c>
      <c r="P1968" s="58"/>
      <c r="Q1968" s="58"/>
      <c r="R1968" s="59"/>
      <c r="S1968" s="60"/>
      <c r="T1968" s="61" t="str">
        <f aca="false">IF(W1968="","",VLOOKUP(W1968,Categories!$M$155:$N$866,2,FALSE()))</f>
        <v/>
      </c>
      <c r="U1968" s="62"/>
      <c r="V1968" s="63"/>
      <c r="W1968" s="64"/>
      <c r="X1968" s="65"/>
      <c r="Y1968" s="66" t="str">
        <f aca="false">IF(ISERROR(VLOOKUP(T1968,'Target Margins'!A:F,5,FALSE())),"",VLOOKUP(T1968,'Target Margins'!A:F,5,FALSE()))</f>
        <v/>
      </c>
    </row>
    <row r="1969" customFormat="false" ht="13" hidden="false" customHeight="true" outlineLevel="0" collapsed="false">
      <c r="A1969" s="46"/>
      <c r="B1969" s="47"/>
      <c r="C1969" s="48"/>
      <c r="D1969" s="48"/>
      <c r="E1969" s="49"/>
      <c r="F1969" s="50"/>
      <c r="G1969" s="51"/>
      <c r="H1969" s="51"/>
      <c r="I1969" s="52"/>
      <c r="J1969" s="53"/>
      <c r="K1969" s="54" t="n">
        <f aca="false">I1969-(I1969*J1969)</f>
        <v>0</v>
      </c>
      <c r="L1969" s="54"/>
      <c r="M1969" s="55"/>
      <c r="N1969" s="56" t="n">
        <f aca="false">IF(M1969="",(K1969),(K1969/M1969))</f>
        <v>0</v>
      </c>
      <c r="O1969" s="57" t="e">
        <f aca="false">(1-(N1969/R1969))</f>
        <v>#DIV/0!</v>
      </c>
      <c r="P1969" s="58"/>
      <c r="Q1969" s="58"/>
      <c r="R1969" s="59"/>
      <c r="S1969" s="60"/>
      <c r="T1969" s="61" t="str">
        <f aca="false">IF(W1969="","",VLOOKUP(W1969,Categories!$M$155:$N$866,2,FALSE()))</f>
        <v/>
      </c>
      <c r="U1969" s="62"/>
      <c r="V1969" s="63"/>
      <c r="W1969" s="64"/>
      <c r="X1969" s="65"/>
      <c r="Y1969" s="66" t="str">
        <f aca="false">IF(ISERROR(VLOOKUP(T1969,'Target Margins'!A:F,5,FALSE())),"",VLOOKUP(T1969,'Target Margins'!A:F,5,FALSE()))</f>
        <v/>
      </c>
    </row>
    <row r="1970" customFormat="false" ht="13" hidden="false" customHeight="true" outlineLevel="0" collapsed="false">
      <c r="A1970" s="46"/>
      <c r="B1970" s="47"/>
      <c r="C1970" s="48"/>
      <c r="D1970" s="48"/>
      <c r="E1970" s="49"/>
      <c r="F1970" s="50"/>
      <c r="G1970" s="51"/>
      <c r="H1970" s="51"/>
      <c r="I1970" s="52"/>
      <c r="J1970" s="53"/>
      <c r="K1970" s="54" t="n">
        <f aca="false">I1970-(I1970*J1970)</f>
        <v>0</v>
      </c>
      <c r="L1970" s="54"/>
      <c r="M1970" s="55"/>
      <c r="N1970" s="56" t="n">
        <f aca="false">IF(M1970="",(K1970),(K1970/M1970))</f>
        <v>0</v>
      </c>
      <c r="O1970" s="57" t="e">
        <f aca="false">(1-(N1970/R1970))</f>
        <v>#DIV/0!</v>
      </c>
      <c r="P1970" s="58"/>
      <c r="Q1970" s="58"/>
      <c r="R1970" s="59"/>
      <c r="S1970" s="60"/>
      <c r="T1970" s="61" t="str">
        <f aca="false">IF(W1970="","",VLOOKUP(W1970,Categories!$M$155:$N$866,2,FALSE()))</f>
        <v/>
      </c>
      <c r="U1970" s="62"/>
      <c r="V1970" s="63"/>
      <c r="W1970" s="64"/>
      <c r="X1970" s="65"/>
      <c r="Y1970" s="66" t="str">
        <f aca="false">IF(ISERROR(VLOOKUP(T1970,'Target Margins'!A:F,5,FALSE())),"",VLOOKUP(T1970,'Target Margins'!A:F,5,FALSE()))</f>
        <v/>
      </c>
    </row>
    <row r="1971" customFormat="false" ht="13" hidden="false" customHeight="true" outlineLevel="0" collapsed="false">
      <c r="A1971" s="46"/>
      <c r="B1971" s="47"/>
      <c r="C1971" s="48"/>
      <c r="D1971" s="48"/>
      <c r="E1971" s="49"/>
      <c r="F1971" s="50"/>
      <c r="G1971" s="51"/>
      <c r="H1971" s="51"/>
      <c r="I1971" s="52"/>
      <c r="J1971" s="53"/>
      <c r="K1971" s="54" t="n">
        <f aca="false">I1971-(I1971*J1971)</f>
        <v>0</v>
      </c>
      <c r="L1971" s="54"/>
      <c r="M1971" s="55"/>
      <c r="N1971" s="56" t="n">
        <f aca="false">IF(M1971="",(K1971),(K1971/M1971))</f>
        <v>0</v>
      </c>
      <c r="O1971" s="57" t="e">
        <f aca="false">(1-(N1971/R1971))</f>
        <v>#DIV/0!</v>
      </c>
      <c r="P1971" s="58"/>
      <c r="Q1971" s="58"/>
      <c r="R1971" s="59"/>
      <c r="S1971" s="60"/>
      <c r="T1971" s="61" t="str">
        <f aca="false">IF(W1971="","",VLOOKUP(W1971,Categories!$M$155:$N$866,2,FALSE()))</f>
        <v/>
      </c>
      <c r="U1971" s="62"/>
      <c r="V1971" s="63"/>
      <c r="W1971" s="64"/>
      <c r="X1971" s="65"/>
      <c r="Y1971" s="66" t="str">
        <f aca="false">IF(ISERROR(VLOOKUP(T1971,'Target Margins'!A:F,5,FALSE())),"",VLOOKUP(T1971,'Target Margins'!A:F,5,FALSE()))</f>
        <v/>
      </c>
    </row>
    <row r="1972" customFormat="false" ht="13" hidden="false" customHeight="true" outlineLevel="0" collapsed="false">
      <c r="A1972" s="46"/>
      <c r="B1972" s="47"/>
      <c r="C1972" s="48"/>
      <c r="D1972" s="48"/>
      <c r="E1972" s="49"/>
      <c r="F1972" s="50"/>
      <c r="G1972" s="51"/>
      <c r="H1972" s="51"/>
      <c r="I1972" s="52"/>
      <c r="J1972" s="53"/>
      <c r="K1972" s="54" t="n">
        <f aca="false">I1972-(I1972*J1972)</f>
        <v>0</v>
      </c>
      <c r="L1972" s="54"/>
      <c r="M1972" s="55"/>
      <c r="N1972" s="56" t="n">
        <f aca="false">IF(M1972="",(K1972),(K1972/M1972))</f>
        <v>0</v>
      </c>
      <c r="O1972" s="57" t="e">
        <f aca="false">(1-(N1972/R1972))</f>
        <v>#DIV/0!</v>
      </c>
      <c r="P1972" s="58"/>
      <c r="Q1972" s="58"/>
      <c r="R1972" s="59"/>
      <c r="S1972" s="60"/>
      <c r="T1972" s="61" t="str">
        <f aca="false">IF(W1972="","",VLOOKUP(W1972,Categories!$M$155:$N$866,2,FALSE()))</f>
        <v/>
      </c>
      <c r="U1972" s="62"/>
      <c r="V1972" s="63"/>
      <c r="W1972" s="64"/>
      <c r="X1972" s="65"/>
      <c r="Y1972" s="66" t="str">
        <f aca="false">IF(ISERROR(VLOOKUP(T1972,'Target Margins'!A:F,5,FALSE())),"",VLOOKUP(T1972,'Target Margins'!A:F,5,FALSE()))</f>
        <v/>
      </c>
    </row>
    <row r="1973" customFormat="false" ht="13" hidden="false" customHeight="true" outlineLevel="0" collapsed="false">
      <c r="A1973" s="46"/>
      <c r="B1973" s="47"/>
      <c r="C1973" s="48"/>
      <c r="D1973" s="48"/>
      <c r="E1973" s="49"/>
      <c r="F1973" s="50"/>
      <c r="G1973" s="51"/>
      <c r="H1973" s="51"/>
      <c r="I1973" s="52"/>
      <c r="J1973" s="53"/>
      <c r="K1973" s="54" t="n">
        <f aca="false">I1973-(I1973*J1973)</f>
        <v>0</v>
      </c>
      <c r="L1973" s="54"/>
      <c r="M1973" s="55"/>
      <c r="N1973" s="56" t="n">
        <f aca="false">IF(M1973="",(K1973),(K1973/M1973))</f>
        <v>0</v>
      </c>
      <c r="O1973" s="57" t="e">
        <f aca="false">(1-(N1973/R1973))</f>
        <v>#DIV/0!</v>
      </c>
      <c r="P1973" s="58"/>
      <c r="Q1973" s="58"/>
      <c r="R1973" s="59"/>
      <c r="S1973" s="60"/>
      <c r="T1973" s="61" t="str">
        <f aca="false">IF(W1973="","",VLOOKUP(W1973,Categories!$M$155:$N$866,2,FALSE()))</f>
        <v/>
      </c>
      <c r="U1973" s="62"/>
      <c r="V1973" s="63"/>
      <c r="W1973" s="64"/>
      <c r="X1973" s="65"/>
      <c r="Y1973" s="66" t="str">
        <f aca="false">IF(ISERROR(VLOOKUP(T1973,'Target Margins'!A:F,5,FALSE())),"",VLOOKUP(T1973,'Target Margins'!A:F,5,FALSE()))</f>
        <v/>
      </c>
    </row>
    <row r="1974" customFormat="false" ht="13" hidden="false" customHeight="true" outlineLevel="0" collapsed="false">
      <c r="A1974" s="46"/>
      <c r="B1974" s="47"/>
      <c r="C1974" s="48"/>
      <c r="D1974" s="48"/>
      <c r="E1974" s="49"/>
      <c r="F1974" s="50"/>
      <c r="G1974" s="51"/>
      <c r="H1974" s="51"/>
      <c r="I1974" s="52"/>
      <c r="J1974" s="53"/>
      <c r="K1974" s="54" t="n">
        <f aca="false">I1974-(I1974*J1974)</f>
        <v>0</v>
      </c>
      <c r="L1974" s="54"/>
      <c r="M1974" s="55"/>
      <c r="N1974" s="56" t="n">
        <f aca="false">IF(M1974="",(K1974),(K1974/M1974))</f>
        <v>0</v>
      </c>
      <c r="O1974" s="57" t="e">
        <f aca="false">(1-(N1974/R1974))</f>
        <v>#DIV/0!</v>
      </c>
      <c r="P1974" s="58"/>
      <c r="Q1974" s="58"/>
      <c r="R1974" s="59"/>
      <c r="S1974" s="60"/>
      <c r="T1974" s="61" t="str">
        <f aca="false">IF(W1974="","",VLOOKUP(W1974,Categories!$M$155:$N$866,2,FALSE()))</f>
        <v/>
      </c>
      <c r="U1974" s="62"/>
      <c r="V1974" s="63"/>
      <c r="W1974" s="64"/>
      <c r="X1974" s="65"/>
      <c r="Y1974" s="66" t="str">
        <f aca="false">IF(ISERROR(VLOOKUP(T1974,'Target Margins'!A:F,5,FALSE())),"",VLOOKUP(T1974,'Target Margins'!A:F,5,FALSE()))</f>
        <v/>
      </c>
    </row>
    <row r="1975" customFormat="false" ht="13" hidden="false" customHeight="true" outlineLevel="0" collapsed="false">
      <c r="A1975" s="46"/>
      <c r="B1975" s="47"/>
      <c r="C1975" s="48"/>
      <c r="D1975" s="48"/>
      <c r="E1975" s="49"/>
      <c r="F1975" s="50"/>
      <c r="G1975" s="51"/>
      <c r="H1975" s="51"/>
      <c r="I1975" s="52"/>
      <c r="J1975" s="53"/>
      <c r="K1975" s="54" t="n">
        <f aca="false">I1975-(I1975*J1975)</f>
        <v>0</v>
      </c>
      <c r="L1975" s="54"/>
      <c r="M1975" s="55"/>
      <c r="N1975" s="56" t="n">
        <f aca="false">IF(M1975="",(K1975),(K1975/M1975))</f>
        <v>0</v>
      </c>
      <c r="O1975" s="57" t="e">
        <f aca="false">(1-(N1975/R1975))</f>
        <v>#DIV/0!</v>
      </c>
      <c r="P1975" s="58"/>
      <c r="Q1975" s="58"/>
      <c r="R1975" s="59"/>
      <c r="S1975" s="60"/>
      <c r="T1975" s="61" t="str">
        <f aca="false">IF(W1975="","",VLOOKUP(W1975,Categories!$M$155:$N$866,2,FALSE()))</f>
        <v/>
      </c>
      <c r="U1975" s="62"/>
      <c r="V1975" s="63"/>
      <c r="W1975" s="64"/>
      <c r="X1975" s="65"/>
      <c r="Y1975" s="66" t="str">
        <f aca="false">IF(ISERROR(VLOOKUP(T1975,'Target Margins'!A:F,5,FALSE())),"",VLOOKUP(T1975,'Target Margins'!A:F,5,FALSE()))</f>
        <v/>
      </c>
    </row>
    <row r="1976" customFormat="false" ht="13" hidden="false" customHeight="true" outlineLevel="0" collapsed="false">
      <c r="A1976" s="46"/>
      <c r="B1976" s="47"/>
      <c r="C1976" s="48"/>
      <c r="D1976" s="48"/>
      <c r="E1976" s="49"/>
      <c r="F1976" s="50"/>
      <c r="G1976" s="51"/>
      <c r="H1976" s="51"/>
      <c r="I1976" s="52"/>
      <c r="J1976" s="53"/>
      <c r="K1976" s="54" t="n">
        <f aca="false">I1976-(I1976*J1976)</f>
        <v>0</v>
      </c>
      <c r="L1976" s="54"/>
      <c r="M1976" s="55"/>
      <c r="N1976" s="56" t="n">
        <f aca="false">IF(M1976="",(K1976),(K1976/M1976))</f>
        <v>0</v>
      </c>
      <c r="O1976" s="57" t="e">
        <f aca="false">(1-(N1976/R1976))</f>
        <v>#DIV/0!</v>
      </c>
      <c r="P1976" s="58"/>
      <c r="Q1976" s="58"/>
      <c r="R1976" s="59"/>
      <c r="S1976" s="60"/>
      <c r="T1976" s="61" t="str">
        <f aca="false">IF(W1976="","",VLOOKUP(W1976,Categories!$M$155:$N$866,2,FALSE()))</f>
        <v/>
      </c>
      <c r="U1976" s="62"/>
      <c r="V1976" s="63"/>
      <c r="W1976" s="64"/>
      <c r="X1976" s="65"/>
      <c r="Y1976" s="66" t="str">
        <f aca="false">IF(ISERROR(VLOOKUP(T1976,'Target Margins'!A:F,5,FALSE())),"",VLOOKUP(T1976,'Target Margins'!A:F,5,FALSE()))</f>
        <v/>
      </c>
    </row>
    <row r="1977" customFormat="false" ht="13" hidden="false" customHeight="true" outlineLevel="0" collapsed="false">
      <c r="A1977" s="46"/>
      <c r="B1977" s="47"/>
      <c r="C1977" s="48"/>
      <c r="D1977" s="48"/>
      <c r="E1977" s="49"/>
      <c r="F1977" s="50"/>
      <c r="G1977" s="51"/>
      <c r="H1977" s="51"/>
      <c r="I1977" s="52"/>
      <c r="J1977" s="53"/>
      <c r="K1977" s="54" t="n">
        <f aca="false">I1977-(I1977*J1977)</f>
        <v>0</v>
      </c>
      <c r="L1977" s="54"/>
      <c r="M1977" s="55"/>
      <c r="N1977" s="56" t="n">
        <f aca="false">IF(M1977="",(K1977),(K1977/M1977))</f>
        <v>0</v>
      </c>
      <c r="O1977" s="57" t="e">
        <f aca="false">(1-(N1977/R1977))</f>
        <v>#DIV/0!</v>
      </c>
      <c r="P1977" s="58"/>
      <c r="Q1977" s="58"/>
      <c r="R1977" s="59"/>
      <c r="S1977" s="60"/>
      <c r="T1977" s="61" t="str">
        <f aca="false">IF(W1977="","",VLOOKUP(W1977,Categories!$M$155:$N$866,2,FALSE()))</f>
        <v/>
      </c>
      <c r="U1977" s="62"/>
      <c r="V1977" s="63"/>
      <c r="W1977" s="64"/>
      <c r="X1977" s="65"/>
      <c r="Y1977" s="66" t="str">
        <f aca="false">IF(ISERROR(VLOOKUP(T1977,'Target Margins'!A:F,5,FALSE())),"",VLOOKUP(T1977,'Target Margins'!A:F,5,FALSE()))</f>
        <v/>
      </c>
    </row>
    <row r="1978" customFormat="false" ht="13" hidden="false" customHeight="true" outlineLevel="0" collapsed="false">
      <c r="A1978" s="46"/>
      <c r="B1978" s="47"/>
      <c r="C1978" s="48"/>
      <c r="D1978" s="48"/>
      <c r="E1978" s="49"/>
      <c r="F1978" s="50"/>
      <c r="G1978" s="51"/>
      <c r="H1978" s="51"/>
      <c r="I1978" s="52"/>
      <c r="J1978" s="53"/>
      <c r="K1978" s="54" t="n">
        <f aca="false">I1978-(I1978*J1978)</f>
        <v>0</v>
      </c>
      <c r="L1978" s="54"/>
      <c r="M1978" s="55"/>
      <c r="N1978" s="56" t="n">
        <f aca="false">IF(M1978="",(K1978),(K1978/M1978))</f>
        <v>0</v>
      </c>
      <c r="O1978" s="57" t="e">
        <f aca="false">(1-(N1978/R1978))</f>
        <v>#DIV/0!</v>
      </c>
      <c r="P1978" s="58"/>
      <c r="Q1978" s="58"/>
      <c r="R1978" s="59"/>
      <c r="S1978" s="60"/>
      <c r="T1978" s="61" t="str">
        <f aca="false">IF(W1978="","",VLOOKUP(W1978,Categories!$M$155:$N$866,2,FALSE()))</f>
        <v/>
      </c>
      <c r="U1978" s="62"/>
      <c r="V1978" s="63"/>
      <c r="W1978" s="64"/>
      <c r="X1978" s="65"/>
      <c r="Y1978" s="66" t="str">
        <f aca="false">IF(ISERROR(VLOOKUP(T1978,'Target Margins'!A:F,5,FALSE())),"",VLOOKUP(T1978,'Target Margins'!A:F,5,FALSE()))</f>
        <v/>
      </c>
    </row>
    <row r="1979" customFormat="false" ht="13" hidden="false" customHeight="true" outlineLevel="0" collapsed="false">
      <c r="A1979" s="46"/>
      <c r="B1979" s="47"/>
      <c r="C1979" s="48"/>
      <c r="D1979" s="48"/>
      <c r="E1979" s="49"/>
      <c r="F1979" s="50"/>
      <c r="G1979" s="51"/>
      <c r="H1979" s="51"/>
      <c r="I1979" s="52"/>
      <c r="J1979" s="53"/>
      <c r="K1979" s="54" t="n">
        <f aca="false">I1979-(I1979*J1979)</f>
        <v>0</v>
      </c>
      <c r="L1979" s="54"/>
      <c r="M1979" s="55"/>
      <c r="N1979" s="56" t="n">
        <f aca="false">IF(M1979="",(K1979),(K1979/M1979))</f>
        <v>0</v>
      </c>
      <c r="O1979" s="57" t="e">
        <f aca="false">(1-(N1979/R1979))</f>
        <v>#DIV/0!</v>
      </c>
      <c r="P1979" s="58"/>
      <c r="Q1979" s="58"/>
      <c r="R1979" s="59"/>
      <c r="S1979" s="60"/>
      <c r="T1979" s="61" t="str">
        <f aca="false">IF(W1979="","",VLOOKUP(W1979,Categories!$M$155:$N$866,2,FALSE()))</f>
        <v/>
      </c>
      <c r="U1979" s="62"/>
      <c r="V1979" s="63"/>
      <c r="W1979" s="64"/>
      <c r="X1979" s="65"/>
      <c r="Y1979" s="66" t="str">
        <f aca="false">IF(ISERROR(VLOOKUP(T1979,'Target Margins'!A:F,5,FALSE())),"",VLOOKUP(T1979,'Target Margins'!A:F,5,FALSE()))</f>
        <v/>
      </c>
    </row>
    <row r="1980" customFormat="false" ht="13" hidden="false" customHeight="true" outlineLevel="0" collapsed="false">
      <c r="A1980" s="46"/>
      <c r="B1980" s="47"/>
      <c r="C1980" s="48"/>
      <c r="D1980" s="48"/>
      <c r="E1980" s="49"/>
      <c r="F1980" s="50"/>
      <c r="G1980" s="51"/>
      <c r="H1980" s="51"/>
      <c r="I1980" s="52"/>
      <c r="J1980" s="53"/>
      <c r="K1980" s="54" t="n">
        <f aca="false">I1980-(I1980*J1980)</f>
        <v>0</v>
      </c>
      <c r="L1980" s="54"/>
      <c r="M1980" s="55"/>
      <c r="N1980" s="56" t="n">
        <f aca="false">IF(M1980="",(K1980),(K1980/M1980))</f>
        <v>0</v>
      </c>
      <c r="O1980" s="57" t="e">
        <f aca="false">(1-(N1980/R1980))</f>
        <v>#DIV/0!</v>
      </c>
      <c r="P1980" s="58"/>
      <c r="Q1980" s="58"/>
      <c r="R1980" s="59"/>
      <c r="S1980" s="60"/>
      <c r="T1980" s="61" t="str">
        <f aca="false">IF(W1980="","",VLOOKUP(W1980,Categories!$M$155:$N$866,2,FALSE()))</f>
        <v/>
      </c>
      <c r="U1980" s="62"/>
      <c r="V1980" s="63"/>
      <c r="W1980" s="64"/>
      <c r="X1980" s="65"/>
      <c r="Y1980" s="66" t="str">
        <f aca="false">IF(ISERROR(VLOOKUP(T1980,'Target Margins'!A:F,5,FALSE())),"",VLOOKUP(T1980,'Target Margins'!A:F,5,FALSE()))</f>
        <v/>
      </c>
    </row>
    <row r="1981" customFormat="false" ht="13" hidden="false" customHeight="true" outlineLevel="0" collapsed="false">
      <c r="A1981" s="46"/>
      <c r="B1981" s="47"/>
      <c r="C1981" s="48"/>
      <c r="D1981" s="48"/>
      <c r="E1981" s="49"/>
      <c r="F1981" s="50"/>
      <c r="G1981" s="51"/>
      <c r="H1981" s="51"/>
      <c r="I1981" s="52"/>
      <c r="J1981" s="53"/>
      <c r="K1981" s="54" t="n">
        <f aca="false">I1981-(I1981*J1981)</f>
        <v>0</v>
      </c>
      <c r="L1981" s="54"/>
      <c r="M1981" s="55"/>
      <c r="N1981" s="56" t="n">
        <f aca="false">IF(M1981="",(K1981),(K1981/M1981))</f>
        <v>0</v>
      </c>
      <c r="O1981" s="57" t="e">
        <f aca="false">(1-(N1981/R1981))</f>
        <v>#DIV/0!</v>
      </c>
      <c r="P1981" s="58"/>
      <c r="Q1981" s="58"/>
      <c r="R1981" s="59"/>
      <c r="S1981" s="60"/>
      <c r="T1981" s="61" t="str">
        <f aca="false">IF(W1981="","",VLOOKUP(W1981,Categories!$M$155:$N$866,2,FALSE()))</f>
        <v/>
      </c>
      <c r="U1981" s="62"/>
      <c r="V1981" s="63"/>
      <c r="W1981" s="64"/>
      <c r="X1981" s="65"/>
      <c r="Y1981" s="66" t="str">
        <f aca="false">IF(ISERROR(VLOOKUP(T1981,'Target Margins'!A:F,5,FALSE())),"",VLOOKUP(T1981,'Target Margins'!A:F,5,FALSE()))</f>
        <v/>
      </c>
    </row>
    <row r="1982" customFormat="false" ht="13" hidden="false" customHeight="true" outlineLevel="0" collapsed="false">
      <c r="A1982" s="46"/>
      <c r="B1982" s="47"/>
      <c r="C1982" s="48"/>
      <c r="D1982" s="48"/>
      <c r="E1982" s="49"/>
      <c r="F1982" s="50"/>
      <c r="G1982" s="51"/>
      <c r="H1982" s="51"/>
      <c r="I1982" s="52"/>
      <c r="J1982" s="53"/>
      <c r="K1982" s="54" t="n">
        <f aca="false">I1982-(I1982*J1982)</f>
        <v>0</v>
      </c>
      <c r="L1982" s="54"/>
      <c r="M1982" s="55"/>
      <c r="N1982" s="56" t="n">
        <f aca="false">IF(M1982="",(K1982),(K1982/M1982))</f>
        <v>0</v>
      </c>
      <c r="O1982" s="57" t="e">
        <f aca="false">(1-(N1982/R1982))</f>
        <v>#DIV/0!</v>
      </c>
      <c r="P1982" s="58"/>
      <c r="Q1982" s="58"/>
      <c r="R1982" s="59"/>
      <c r="S1982" s="60"/>
      <c r="T1982" s="61" t="str">
        <f aca="false">IF(W1982="","",VLOOKUP(W1982,Categories!$M$155:$N$866,2,FALSE()))</f>
        <v/>
      </c>
      <c r="U1982" s="62"/>
      <c r="V1982" s="63"/>
      <c r="W1982" s="64"/>
      <c r="X1982" s="65"/>
      <c r="Y1982" s="66" t="str">
        <f aca="false">IF(ISERROR(VLOOKUP(T1982,'Target Margins'!A:F,5,FALSE())),"",VLOOKUP(T1982,'Target Margins'!A:F,5,FALSE()))</f>
        <v/>
      </c>
    </row>
    <row r="1983" customFormat="false" ht="13" hidden="false" customHeight="true" outlineLevel="0" collapsed="false">
      <c r="A1983" s="46"/>
      <c r="B1983" s="47"/>
      <c r="C1983" s="48"/>
      <c r="D1983" s="48"/>
      <c r="E1983" s="49"/>
      <c r="F1983" s="50"/>
      <c r="G1983" s="51"/>
      <c r="H1983" s="51"/>
      <c r="I1983" s="52"/>
      <c r="J1983" s="53"/>
      <c r="K1983" s="54" t="n">
        <f aca="false">I1983-(I1983*J1983)</f>
        <v>0</v>
      </c>
      <c r="L1983" s="54"/>
      <c r="M1983" s="55"/>
      <c r="N1983" s="56" t="n">
        <f aca="false">IF(M1983="",(K1983),(K1983/M1983))</f>
        <v>0</v>
      </c>
      <c r="O1983" s="57" t="e">
        <f aca="false">(1-(N1983/R1983))</f>
        <v>#DIV/0!</v>
      </c>
      <c r="P1983" s="58"/>
      <c r="Q1983" s="58"/>
      <c r="R1983" s="59"/>
      <c r="S1983" s="60"/>
      <c r="T1983" s="61" t="str">
        <f aca="false">IF(W1983="","",VLOOKUP(W1983,Categories!$M$155:$N$866,2,FALSE()))</f>
        <v/>
      </c>
      <c r="U1983" s="62"/>
      <c r="V1983" s="63"/>
      <c r="W1983" s="64"/>
      <c r="X1983" s="65"/>
      <c r="Y1983" s="66" t="str">
        <f aca="false">IF(ISERROR(VLOOKUP(T1983,'Target Margins'!A:F,5,FALSE())),"",VLOOKUP(T1983,'Target Margins'!A:F,5,FALSE()))</f>
        <v/>
      </c>
    </row>
    <row r="1984" customFormat="false" ht="13" hidden="false" customHeight="true" outlineLevel="0" collapsed="false">
      <c r="A1984" s="46"/>
      <c r="B1984" s="47"/>
      <c r="C1984" s="48"/>
      <c r="D1984" s="48"/>
      <c r="E1984" s="49"/>
      <c r="F1984" s="50"/>
      <c r="G1984" s="51"/>
      <c r="H1984" s="51"/>
      <c r="I1984" s="52"/>
      <c r="J1984" s="53"/>
      <c r="K1984" s="54" t="n">
        <f aca="false">I1984-(I1984*J1984)</f>
        <v>0</v>
      </c>
      <c r="L1984" s="54"/>
      <c r="M1984" s="55"/>
      <c r="N1984" s="56" t="n">
        <f aca="false">IF(M1984="",(K1984),(K1984/M1984))</f>
        <v>0</v>
      </c>
      <c r="O1984" s="57" t="e">
        <f aca="false">(1-(N1984/R1984))</f>
        <v>#DIV/0!</v>
      </c>
      <c r="P1984" s="58"/>
      <c r="Q1984" s="58"/>
      <c r="R1984" s="59"/>
      <c r="S1984" s="60"/>
      <c r="T1984" s="61" t="str">
        <f aca="false">IF(W1984="","",VLOOKUP(W1984,Categories!$M$155:$N$866,2,FALSE()))</f>
        <v/>
      </c>
      <c r="U1984" s="62"/>
      <c r="V1984" s="63"/>
      <c r="W1984" s="64"/>
      <c r="X1984" s="65"/>
      <c r="Y1984" s="66" t="str">
        <f aca="false">IF(ISERROR(VLOOKUP(T1984,'Target Margins'!A:F,5,FALSE())),"",VLOOKUP(T1984,'Target Margins'!A:F,5,FALSE()))</f>
        <v/>
      </c>
    </row>
    <row r="1985" customFormat="false" ht="13" hidden="false" customHeight="true" outlineLevel="0" collapsed="false">
      <c r="A1985" s="46"/>
      <c r="B1985" s="47"/>
      <c r="C1985" s="48"/>
      <c r="D1985" s="48"/>
      <c r="E1985" s="49"/>
      <c r="F1985" s="50"/>
      <c r="G1985" s="51"/>
      <c r="H1985" s="51"/>
      <c r="I1985" s="52"/>
      <c r="J1985" s="53"/>
      <c r="K1985" s="54" t="n">
        <f aca="false">I1985-(I1985*J1985)</f>
        <v>0</v>
      </c>
      <c r="L1985" s="54"/>
      <c r="M1985" s="55"/>
      <c r="N1985" s="56" t="n">
        <f aca="false">IF(M1985="",(K1985),(K1985/M1985))</f>
        <v>0</v>
      </c>
      <c r="O1985" s="57" t="e">
        <f aca="false">(1-(N1985/R1985))</f>
        <v>#DIV/0!</v>
      </c>
      <c r="P1985" s="58"/>
      <c r="Q1985" s="58"/>
      <c r="R1985" s="59"/>
      <c r="S1985" s="60"/>
      <c r="T1985" s="61" t="str">
        <f aca="false">IF(W1985="","",VLOOKUP(W1985,Categories!$M$155:$N$866,2,FALSE()))</f>
        <v/>
      </c>
      <c r="U1985" s="62"/>
      <c r="V1985" s="63"/>
      <c r="W1985" s="64"/>
      <c r="X1985" s="65"/>
      <c r="Y1985" s="66" t="str">
        <f aca="false">IF(ISERROR(VLOOKUP(T1985,'Target Margins'!A:F,5,FALSE())),"",VLOOKUP(T1985,'Target Margins'!A:F,5,FALSE()))</f>
        <v/>
      </c>
    </row>
    <row r="1986" customFormat="false" ht="13" hidden="false" customHeight="true" outlineLevel="0" collapsed="false">
      <c r="A1986" s="46"/>
      <c r="B1986" s="47"/>
      <c r="C1986" s="48"/>
      <c r="D1986" s="48"/>
      <c r="E1986" s="49"/>
      <c r="F1986" s="50"/>
      <c r="G1986" s="51"/>
      <c r="H1986" s="51"/>
      <c r="I1986" s="52"/>
      <c r="J1986" s="53"/>
      <c r="K1986" s="54" t="n">
        <f aca="false">I1986-(I1986*J1986)</f>
        <v>0</v>
      </c>
      <c r="L1986" s="54"/>
      <c r="M1986" s="55"/>
      <c r="N1986" s="56" t="n">
        <f aca="false">IF(M1986="",(K1986),(K1986/M1986))</f>
        <v>0</v>
      </c>
      <c r="O1986" s="57" t="e">
        <f aca="false">(1-(N1986/R1986))</f>
        <v>#DIV/0!</v>
      </c>
      <c r="P1986" s="58"/>
      <c r="Q1986" s="58"/>
      <c r="R1986" s="59"/>
      <c r="S1986" s="60"/>
      <c r="T1986" s="61" t="str">
        <f aca="false">IF(W1986="","",VLOOKUP(W1986,Categories!$M$155:$N$866,2,FALSE()))</f>
        <v/>
      </c>
      <c r="U1986" s="62"/>
      <c r="V1986" s="63"/>
      <c r="W1986" s="64"/>
      <c r="X1986" s="65"/>
      <c r="Y1986" s="66" t="str">
        <f aca="false">IF(ISERROR(VLOOKUP(T1986,'Target Margins'!A:F,5,FALSE())),"",VLOOKUP(T1986,'Target Margins'!A:F,5,FALSE()))</f>
        <v/>
      </c>
    </row>
    <row r="1987" customFormat="false" ht="13" hidden="false" customHeight="true" outlineLevel="0" collapsed="false">
      <c r="A1987" s="46"/>
      <c r="B1987" s="47"/>
      <c r="C1987" s="48"/>
      <c r="D1987" s="48"/>
      <c r="E1987" s="49"/>
      <c r="F1987" s="50"/>
      <c r="G1987" s="51"/>
      <c r="H1987" s="51"/>
      <c r="I1987" s="52"/>
      <c r="J1987" s="53"/>
      <c r="K1987" s="54" t="n">
        <f aca="false">I1987-(I1987*J1987)</f>
        <v>0</v>
      </c>
      <c r="L1987" s="54"/>
      <c r="M1987" s="55"/>
      <c r="N1987" s="56" t="n">
        <f aca="false">IF(M1987="",(K1987),(K1987/M1987))</f>
        <v>0</v>
      </c>
      <c r="O1987" s="57" t="e">
        <f aca="false">(1-(N1987/R1987))</f>
        <v>#DIV/0!</v>
      </c>
      <c r="P1987" s="58"/>
      <c r="Q1987" s="58"/>
      <c r="R1987" s="59"/>
      <c r="S1987" s="60"/>
      <c r="T1987" s="61" t="str">
        <f aca="false">IF(W1987="","",VLOOKUP(W1987,Categories!$M$155:$N$866,2,FALSE()))</f>
        <v/>
      </c>
      <c r="U1987" s="62"/>
      <c r="V1987" s="63"/>
      <c r="W1987" s="64"/>
      <c r="X1987" s="65"/>
      <c r="Y1987" s="66" t="str">
        <f aca="false">IF(ISERROR(VLOOKUP(T1987,'Target Margins'!A:F,5,FALSE())),"",VLOOKUP(T1987,'Target Margins'!A:F,5,FALSE()))</f>
        <v/>
      </c>
    </row>
    <row r="1988" customFormat="false" ht="13" hidden="false" customHeight="true" outlineLevel="0" collapsed="false">
      <c r="A1988" s="46"/>
      <c r="B1988" s="47"/>
      <c r="C1988" s="48"/>
      <c r="D1988" s="48"/>
      <c r="E1988" s="49"/>
      <c r="F1988" s="50"/>
      <c r="G1988" s="51"/>
      <c r="H1988" s="51"/>
      <c r="I1988" s="52"/>
      <c r="J1988" s="53"/>
      <c r="K1988" s="54" t="n">
        <f aca="false">I1988-(I1988*J1988)</f>
        <v>0</v>
      </c>
      <c r="L1988" s="54"/>
      <c r="M1988" s="55"/>
      <c r="N1988" s="56" t="n">
        <f aca="false">IF(M1988="",(K1988),(K1988/M1988))</f>
        <v>0</v>
      </c>
      <c r="O1988" s="57" t="e">
        <f aca="false">(1-(N1988/R1988))</f>
        <v>#DIV/0!</v>
      </c>
      <c r="P1988" s="58"/>
      <c r="Q1988" s="58"/>
      <c r="R1988" s="59"/>
      <c r="S1988" s="60"/>
      <c r="T1988" s="61" t="str">
        <f aca="false">IF(W1988="","",VLOOKUP(W1988,Categories!$M$155:$N$866,2,FALSE()))</f>
        <v/>
      </c>
      <c r="U1988" s="62"/>
      <c r="V1988" s="63"/>
      <c r="W1988" s="64"/>
      <c r="X1988" s="65"/>
      <c r="Y1988" s="66" t="str">
        <f aca="false">IF(ISERROR(VLOOKUP(T1988,'Target Margins'!A:F,5,FALSE())),"",VLOOKUP(T1988,'Target Margins'!A:F,5,FALSE()))</f>
        <v/>
      </c>
    </row>
    <row r="1989" customFormat="false" ht="13" hidden="false" customHeight="true" outlineLevel="0" collapsed="false">
      <c r="A1989" s="46"/>
      <c r="B1989" s="47"/>
      <c r="C1989" s="48"/>
      <c r="D1989" s="48"/>
      <c r="E1989" s="49"/>
      <c r="F1989" s="50"/>
      <c r="G1989" s="51"/>
      <c r="H1989" s="51"/>
      <c r="I1989" s="52"/>
      <c r="J1989" s="53"/>
      <c r="K1989" s="54" t="n">
        <f aca="false">I1989-(I1989*J1989)</f>
        <v>0</v>
      </c>
      <c r="L1989" s="54"/>
      <c r="M1989" s="55"/>
      <c r="N1989" s="56" t="n">
        <f aca="false">IF(M1989="",(K1989),(K1989/M1989))</f>
        <v>0</v>
      </c>
      <c r="O1989" s="57" t="e">
        <f aca="false">(1-(N1989/R1989))</f>
        <v>#DIV/0!</v>
      </c>
      <c r="P1989" s="58"/>
      <c r="Q1989" s="58"/>
      <c r="R1989" s="59"/>
      <c r="S1989" s="60"/>
      <c r="T1989" s="61" t="str">
        <f aca="false">IF(W1989="","",VLOOKUP(W1989,Categories!$M$155:$N$866,2,FALSE()))</f>
        <v/>
      </c>
      <c r="U1989" s="62"/>
      <c r="V1989" s="63"/>
      <c r="W1989" s="64"/>
      <c r="X1989" s="65"/>
      <c r="Y1989" s="66" t="str">
        <f aca="false">IF(ISERROR(VLOOKUP(T1989,'Target Margins'!A:F,5,FALSE())),"",VLOOKUP(T1989,'Target Margins'!A:F,5,FALSE()))</f>
        <v/>
      </c>
    </row>
    <row r="1990" customFormat="false" ht="13" hidden="false" customHeight="true" outlineLevel="0" collapsed="false">
      <c r="A1990" s="46"/>
      <c r="B1990" s="47"/>
      <c r="C1990" s="48"/>
      <c r="D1990" s="48"/>
      <c r="E1990" s="49"/>
      <c r="F1990" s="50"/>
      <c r="G1990" s="51"/>
      <c r="H1990" s="51"/>
      <c r="I1990" s="52"/>
      <c r="J1990" s="53"/>
      <c r="K1990" s="54" t="n">
        <f aca="false">I1990-(I1990*J1990)</f>
        <v>0</v>
      </c>
      <c r="L1990" s="54"/>
      <c r="M1990" s="55"/>
      <c r="N1990" s="56" t="n">
        <f aca="false">IF(M1990="",(K1990),(K1990/M1990))</f>
        <v>0</v>
      </c>
      <c r="O1990" s="57" t="e">
        <f aca="false">(1-(N1990/R1990))</f>
        <v>#DIV/0!</v>
      </c>
      <c r="P1990" s="58"/>
      <c r="Q1990" s="58"/>
      <c r="R1990" s="59"/>
      <c r="S1990" s="60"/>
      <c r="T1990" s="61" t="str">
        <f aca="false">IF(W1990="","",VLOOKUP(W1990,Categories!$M$155:$N$866,2,FALSE()))</f>
        <v/>
      </c>
      <c r="U1990" s="62"/>
      <c r="V1990" s="63"/>
      <c r="W1990" s="64"/>
      <c r="X1990" s="65"/>
      <c r="Y1990" s="66" t="str">
        <f aca="false">IF(ISERROR(VLOOKUP(T1990,'Target Margins'!A:F,5,FALSE())),"",VLOOKUP(T1990,'Target Margins'!A:F,5,FALSE()))</f>
        <v/>
      </c>
    </row>
    <row r="1991" customFormat="false" ht="13" hidden="false" customHeight="true" outlineLevel="0" collapsed="false">
      <c r="A1991" s="46"/>
      <c r="B1991" s="47"/>
      <c r="C1991" s="48"/>
      <c r="D1991" s="48"/>
      <c r="E1991" s="49"/>
      <c r="F1991" s="50"/>
      <c r="G1991" s="51"/>
      <c r="H1991" s="51"/>
      <c r="I1991" s="52"/>
      <c r="J1991" s="53"/>
      <c r="K1991" s="54" t="n">
        <f aca="false">I1991-(I1991*J1991)</f>
        <v>0</v>
      </c>
      <c r="L1991" s="54"/>
      <c r="M1991" s="55"/>
      <c r="N1991" s="56" t="n">
        <f aca="false">IF(M1991="",(K1991),(K1991/M1991))</f>
        <v>0</v>
      </c>
      <c r="O1991" s="57" t="e">
        <f aca="false">(1-(N1991/R1991))</f>
        <v>#DIV/0!</v>
      </c>
      <c r="P1991" s="58"/>
      <c r="Q1991" s="58"/>
      <c r="R1991" s="59"/>
      <c r="S1991" s="60"/>
      <c r="T1991" s="61" t="str">
        <f aca="false">IF(W1991="","",VLOOKUP(W1991,Categories!$M$155:$N$866,2,FALSE()))</f>
        <v/>
      </c>
      <c r="U1991" s="62"/>
      <c r="V1991" s="63"/>
      <c r="W1991" s="64"/>
      <c r="X1991" s="65"/>
      <c r="Y1991" s="66" t="str">
        <f aca="false">IF(ISERROR(VLOOKUP(T1991,'Target Margins'!A:F,5,FALSE())),"",VLOOKUP(T1991,'Target Margins'!A:F,5,FALSE()))</f>
        <v/>
      </c>
    </row>
    <row r="1992" customFormat="false" ht="13" hidden="false" customHeight="true" outlineLevel="0" collapsed="false">
      <c r="A1992" s="46"/>
      <c r="B1992" s="47"/>
      <c r="C1992" s="48"/>
      <c r="D1992" s="48"/>
      <c r="E1992" s="49"/>
      <c r="F1992" s="50"/>
      <c r="G1992" s="51"/>
      <c r="H1992" s="51"/>
      <c r="I1992" s="52"/>
      <c r="J1992" s="53"/>
      <c r="K1992" s="54" t="n">
        <f aca="false">I1992-(I1992*J1992)</f>
        <v>0</v>
      </c>
      <c r="L1992" s="54"/>
      <c r="M1992" s="55"/>
      <c r="N1992" s="56" t="n">
        <f aca="false">IF(M1992="",(K1992),(K1992/M1992))</f>
        <v>0</v>
      </c>
      <c r="O1992" s="57" t="e">
        <f aca="false">(1-(N1992/R1992))</f>
        <v>#DIV/0!</v>
      </c>
      <c r="P1992" s="58"/>
      <c r="Q1992" s="58"/>
      <c r="R1992" s="59"/>
      <c r="S1992" s="60"/>
      <c r="T1992" s="61" t="str">
        <f aca="false">IF(W1992="","",VLOOKUP(W1992,Categories!$M$155:$N$866,2,FALSE()))</f>
        <v/>
      </c>
      <c r="U1992" s="62"/>
      <c r="V1992" s="63"/>
      <c r="W1992" s="64"/>
      <c r="X1992" s="65"/>
      <c r="Y1992" s="66" t="str">
        <f aca="false">IF(ISERROR(VLOOKUP(T1992,'Target Margins'!A:F,5,FALSE())),"",VLOOKUP(T1992,'Target Margins'!A:F,5,FALSE()))</f>
        <v/>
      </c>
    </row>
    <row r="1993" customFormat="false" ht="13" hidden="false" customHeight="true" outlineLevel="0" collapsed="false">
      <c r="A1993" s="46"/>
      <c r="B1993" s="47"/>
      <c r="C1993" s="48"/>
      <c r="D1993" s="48"/>
      <c r="E1993" s="49"/>
      <c r="F1993" s="50"/>
      <c r="G1993" s="51"/>
      <c r="H1993" s="51"/>
      <c r="I1993" s="52"/>
      <c r="J1993" s="53"/>
      <c r="K1993" s="54" t="n">
        <f aca="false">I1993-(I1993*J1993)</f>
        <v>0</v>
      </c>
      <c r="L1993" s="54"/>
      <c r="M1993" s="55"/>
      <c r="N1993" s="56" t="n">
        <f aca="false">IF(M1993="",(K1993),(K1993/M1993))</f>
        <v>0</v>
      </c>
      <c r="O1993" s="57" t="e">
        <f aca="false">(1-(N1993/R1993))</f>
        <v>#DIV/0!</v>
      </c>
      <c r="P1993" s="58"/>
      <c r="Q1993" s="58"/>
      <c r="R1993" s="59"/>
      <c r="S1993" s="60"/>
      <c r="T1993" s="61" t="str">
        <f aca="false">IF(W1993="","",VLOOKUP(W1993,Categories!$M$155:$N$866,2,FALSE()))</f>
        <v/>
      </c>
      <c r="U1993" s="62"/>
      <c r="V1993" s="63"/>
      <c r="W1993" s="64"/>
      <c r="X1993" s="65"/>
      <c r="Y1993" s="66" t="str">
        <f aca="false">IF(ISERROR(VLOOKUP(T1993,'Target Margins'!A:F,5,FALSE())),"",VLOOKUP(T1993,'Target Margins'!A:F,5,FALSE()))</f>
        <v/>
      </c>
    </row>
    <row r="1994" customFormat="false" ht="13" hidden="false" customHeight="true" outlineLevel="0" collapsed="false">
      <c r="A1994" s="46"/>
      <c r="B1994" s="47"/>
      <c r="C1994" s="48"/>
      <c r="D1994" s="48"/>
      <c r="E1994" s="49"/>
      <c r="F1994" s="50"/>
      <c r="G1994" s="51"/>
      <c r="H1994" s="51"/>
      <c r="I1994" s="52"/>
      <c r="J1994" s="53"/>
      <c r="K1994" s="54" t="n">
        <f aca="false">I1994-(I1994*J1994)</f>
        <v>0</v>
      </c>
      <c r="L1994" s="54"/>
      <c r="M1994" s="55"/>
      <c r="N1994" s="56" t="n">
        <f aca="false">IF(M1994="",(K1994),(K1994/M1994))</f>
        <v>0</v>
      </c>
      <c r="O1994" s="57" t="e">
        <f aca="false">(1-(N1994/R1994))</f>
        <v>#DIV/0!</v>
      </c>
      <c r="P1994" s="58"/>
      <c r="Q1994" s="58"/>
      <c r="R1994" s="59"/>
      <c r="S1994" s="60"/>
      <c r="T1994" s="61" t="str">
        <f aca="false">IF(W1994="","",VLOOKUP(W1994,Categories!$M$155:$N$866,2,FALSE()))</f>
        <v/>
      </c>
      <c r="U1994" s="62"/>
      <c r="V1994" s="63"/>
      <c r="W1994" s="64"/>
      <c r="X1994" s="65"/>
      <c r="Y1994" s="66" t="str">
        <f aca="false">IF(ISERROR(VLOOKUP(T1994,'Target Margins'!A:F,5,FALSE())),"",VLOOKUP(T1994,'Target Margins'!A:F,5,FALSE()))</f>
        <v/>
      </c>
    </row>
    <row r="1995" customFormat="false" ht="13" hidden="false" customHeight="true" outlineLevel="0" collapsed="false">
      <c r="A1995" s="46"/>
      <c r="B1995" s="47"/>
      <c r="C1995" s="48"/>
      <c r="D1995" s="48"/>
      <c r="E1995" s="49"/>
      <c r="F1995" s="50"/>
      <c r="G1995" s="51"/>
      <c r="H1995" s="51"/>
      <c r="I1995" s="52"/>
      <c r="J1995" s="53"/>
      <c r="K1995" s="54" t="n">
        <f aca="false">I1995-(I1995*J1995)</f>
        <v>0</v>
      </c>
      <c r="L1995" s="54"/>
      <c r="M1995" s="55"/>
      <c r="N1995" s="56" t="n">
        <f aca="false">IF(M1995="",(K1995),(K1995/M1995))</f>
        <v>0</v>
      </c>
      <c r="O1995" s="57" t="e">
        <f aca="false">(1-(N1995/R1995))</f>
        <v>#DIV/0!</v>
      </c>
      <c r="P1995" s="58"/>
      <c r="Q1995" s="58"/>
      <c r="R1995" s="59"/>
      <c r="S1995" s="60"/>
      <c r="T1995" s="61" t="str">
        <f aca="false">IF(W1995="","",VLOOKUP(W1995,Categories!$M$155:$N$866,2,FALSE()))</f>
        <v/>
      </c>
      <c r="U1995" s="62"/>
      <c r="V1995" s="63"/>
      <c r="W1995" s="64"/>
      <c r="X1995" s="65"/>
      <c r="Y1995" s="66" t="str">
        <f aca="false">IF(ISERROR(VLOOKUP(T1995,'Target Margins'!A:F,5,FALSE())),"",VLOOKUP(T1995,'Target Margins'!A:F,5,FALSE()))</f>
        <v/>
      </c>
    </row>
    <row r="1996" customFormat="false" ht="13" hidden="false" customHeight="true" outlineLevel="0" collapsed="false">
      <c r="A1996" s="46"/>
      <c r="B1996" s="47"/>
      <c r="C1996" s="48"/>
      <c r="D1996" s="48"/>
      <c r="E1996" s="49"/>
      <c r="F1996" s="50"/>
      <c r="G1996" s="51"/>
      <c r="H1996" s="51"/>
      <c r="I1996" s="52"/>
      <c r="J1996" s="53"/>
      <c r="K1996" s="54" t="n">
        <f aca="false">I1996-(I1996*J1996)</f>
        <v>0</v>
      </c>
      <c r="L1996" s="54"/>
      <c r="M1996" s="55"/>
      <c r="N1996" s="56" t="n">
        <f aca="false">IF(M1996="",(K1996),(K1996/M1996))</f>
        <v>0</v>
      </c>
      <c r="O1996" s="57" t="e">
        <f aca="false">(1-(N1996/R1996))</f>
        <v>#DIV/0!</v>
      </c>
      <c r="P1996" s="58"/>
      <c r="Q1996" s="58"/>
      <c r="R1996" s="59"/>
      <c r="S1996" s="60"/>
      <c r="T1996" s="61" t="str">
        <f aca="false">IF(W1996="","",VLOOKUP(W1996,Categories!$M$155:$N$866,2,FALSE()))</f>
        <v/>
      </c>
      <c r="U1996" s="62"/>
      <c r="V1996" s="63"/>
      <c r="W1996" s="64"/>
      <c r="X1996" s="65"/>
      <c r="Y1996" s="66" t="str">
        <f aca="false">IF(ISERROR(VLOOKUP(T1996,'Target Margins'!A:F,5,FALSE())),"",VLOOKUP(T1996,'Target Margins'!A:F,5,FALSE()))</f>
        <v/>
      </c>
    </row>
    <row r="1997" customFormat="false" ht="13" hidden="false" customHeight="true" outlineLevel="0" collapsed="false">
      <c r="A1997" s="46"/>
      <c r="B1997" s="47"/>
      <c r="C1997" s="48"/>
      <c r="D1997" s="48"/>
      <c r="E1997" s="49"/>
      <c r="F1997" s="50"/>
      <c r="G1997" s="51"/>
      <c r="H1997" s="51"/>
      <c r="I1997" s="52"/>
      <c r="J1997" s="53"/>
      <c r="K1997" s="54" t="n">
        <f aca="false">I1997-(I1997*J1997)</f>
        <v>0</v>
      </c>
      <c r="L1997" s="54"/>
      <c r="M1997" s="55"/>
      <c r="N1997" s="56" t="n">
        <f aca="false">IF(M1997="",(K1997),(K1997/M1997))</f>
        <v>0</v>
      </c>
      <c r="O1997" s="57" t="e">
        <f aca="false">(1-(N1997/R1997))</f>
        <v>#DIV/0!</v>
      </c>
      <c r="P1997" s="58"/>
      <c r="Q1997" s="58"/>
      <c r="R1997" s="59"/>
      <c r="S1997" s="60"/>
      <c r="T1997" s="61" t="str">
        <f aca="false">IF(W1997="","",VLOOKUP(W1997,Categories!$M$155:$N$866,2,FALSE()))</f>
        <v/>
      </c>
      <c r="U1997" s="62"/>
      <c r="V1997" s="63"/>
      <c r="W1997" s="64"/>
      <c r="X1997" s="65"/>
      <c r="Y1997" s="66" t="str">
        <f aca="false">IF(ISERROR(VLOOKUP(T1997,'Target Margins'!A:F,5,FALSE())),"",VLOOKUP(T1997,'Target Margins'!A:F,5,FALSE()))</f>
        <v/>
      </c>
    </row>
    <row r="1998" customFormat="false" ht="13" hidden="false" customHeight="true" outlineLevel="0" collapsed="false">
      <c r="A1998" s="46"/>
      <c r="B1998" s="47"/>
      <c r="C1998" s="48"/>
      <c r="D1998" s="48"/>
      <c r="E1998" s="49"/>
      <c r="F1998" s="50"/>
      <c r="G1998" s="51"/>
      <c r="H1998" s="51"/>
      <c r="I1998" s="52"/>
      <c r="J1998" s="53"/>
      <c r="K1998" s="54" t="n">
        <f aca="false">I1998-(I1998*J1998)</f>
        <v>0</v>
      </c>
      <c r="L1998" s="54"/>
      <c r="M1998" s="55"/>
      <c r="N1998" s="56" t="n">
        <f aca="false">IF(M1998="",(K1998),(K1998/M1998))</f>
        <v>0</v>
      </c>
      <c r="O1998" s="57" t="e">
        <f aca="false">(1-(N1998/R1998))</f>
        <v>#DIV/0!</v>
      </c>
      <c r="P1998" s="58"/>
      <c r="Q1998" s="58"/>
      <c r="R1998" s="59"/>
      <c r="S1998" s="60"/>
      <c r="T1998" s="61" t="str">
        <f aca="false">IF(W1998="","",VLOOKUP(W1998,Categories!$M$155:$N$866,2,FALSE()))</f>
        <v/>
      </c>
      <c r="U1998" s="62"/>
      <c r="V1998" s="63"/>
      <c r="W1998" s="64"/>
      <c r="X1998" s="65"/>
      <c r="Y1998" s="66" t="str">
        <f aca="false">IF(ISERROR(VLOOKUP(T1998,'Target Margins'!A:F,5,FALSE())),"",VLOOKUP(T1998,'Target Margins'!A:F,5,FALSE()))</f>
        <v/>
      </c>
    </row>
    <row r="1999" customFormat="false" ht="13" hidden="false" customHeight="true" outlineLevel="0" collapsed="false">
      <c r="A1999" s="46"/>
      <c r="B1999" s="47"/>
      <c r="C1999" s="48"/>
      <c r="D1999" s="48"/>
      <c r="E1999" s="49"/>
      <c r="F1999" s="50"/>
      <c r="G1999" s="51"/>
      <c r="H1999" s="51"/>
      <c r="I1999" s="52"/>
      <c r="J1999" s="53"/>
      <c r="K1999" s="54" t="n">
        <f aca="false">I1999-(I1999*J1999)</f>
        <v>0</v>
      </c>
      <c r="L1999" s="54"/>
      <c r="M1999" s="55"/>
      <c r="N1999" s="56" t="n">
        <f aca="false">IF(M1999="",(K1999),(K1999/M1999))</f>
        <v>0</v>
      </c>
      <c r="O1999" s="57" t="e">
        <f aca="false">(1-(N1999/R1999))</f>
        <v>#DIV/0!</v>
      </c>
      <c r="P1999" s="58"/>
      <c r="Q1999" s="58"/>
      <c r="R1999" s="59"/>
      <c r="S1999" s="60"/>
      <c r="T1999" s="61" t="str">
        <f aca="false">IF(W1999="","",VLOOKUP(W1999,Categories!$M$155:$N$866,2,FALSE()))</f>
        <v/>
      </c>
      <c r="U1999" s="62"/>
      <c r="V1999" s="63"/>
      <c r="W1999" s="64"/>
      <c r="X1999" s="65"/>
      <c r="Y1999" s="66" t="str">
        <f aca="false">IF(ISERROR(VLOOKUP(T1999,'Target Margins'!A:F,5,FALSE())),"",VLOOKUP(T1999,'Target Margins'!A:F,5,FALSE()))</f>
        <v/>
      </c>
    </row>
    <row r="2000" customFormat="false" ht="13" hidden="false" customHeight="true" outlineLevel="0" collapsed="false">
      <c r="A2000" s="46"/>
      <c r="B2000" s="47"/>
      <c r="C2000" s="48"/>
      <c r="D2000" s="48"/>
      <c r="E2000" s="49"/>
      <c r="F2000" s="50"/>
      <c r="G2000" s="51"/>
      <c r="H2000" s="51"/>
      <c r="I2000" s="52"/>
      <c r="J2000" s="53"/>
      <c r="K2000" s="54" t="n">
        <f aca="false">I2000-(I2000*J2000)</f>
        <v>0</v>
      </c>
      <c r="L2000" s="54"/>
      <c r="M2000" s="55"/>
      <c r="N2000" s="56" t="n">
        <f aca="false">IF(M2000="",(K2000),(K2000/M2000))</f>
        <v>0</v>
      </c>
      <c r="O2000" s="57" t="e">
        <f aca="false">(1-(N2000/R2000))</f>
        <v>#DIV/0!</v>
      </c>
      <c r="P2000" s="58"/>
      <c r="Q2000" s="58"/>
      <c r="R2000" s="59"/>
      <c r="S2000" s="60"/>
      <c r="T2000" s="61" t="str">
        <f aca="false">IF(W2000="","",VLOOKUP(W2000,Categories!$M$155:$N$866,2,FALSE()))</f>
        <v/>
      </c>
      <c r="U2000" s="62"/>
      <c r="V2000" s="63"/>
      <c r="W2000" s="64"/>
      <c r="X2000" s="65"/>
      <c r="Y2000" s="66" t="str">
        <f aca="false">IF(ISERROR(VLOOKUP(T2000,'Target Margins'!A:F,5,FALSE())),"",VLOOKUP(T2000,'Target Margins'!A:F,5,FALSE()))</f>
        <v/>
      </c>
    </row>
    <row r="2001" customFormat="false" ht="13" hidden="false" customHeight="true" outlineLevel="0" collapsed="false">
      <c r="A2001" s="46"/>
      <c r="B2001" s="47"/>
      <c r="C2001" s="48"/>
      <c r="D2001" s="48"/>
      <c r="E2001" s="49"/>
      <c r="F2001" s="50"/>
      <c r="G2001" s="51"/>
      <c r="H2001" s="51"/>
      <c r="I2001" s="52"/>
      <c r="J2001" s="53"/>
      <c r="K2001" s="54" t="n">
        <f aca="false">I2001-(I2001*J2001)</f>
        <v>0</v>
      </c>
      <c r="L2001" s="54"/>
      <c r="M2001" s="55"/>
      <c r="N2001" s="56" t="n">
        <f aca="false">IF(M2001="",(K2001),(K2001/M2001))</f>
        <v>0</v>
      </c>
      <c r="O2001" s="57" t="e">
        <f aca="false">(1-(N2001/R2001))</f>
        <v>#DIV/0!</v>
      </c>
      <c r="P2001" s="58"/>
      <c r="Q2001" s="58"/>
      <c r="R2001" s="59"/>
      <c r="S2001" s="60"/>
      <c r="T2001" s="61" t="str">
        <f aca="false">IF(W2001="","",VLOOKUP(W2001,Categories!$M$155:$N$866,2,FALSE()))</f>
        <v/>
      </c>
      <c r="U2001" s="62"/>
      <c r="V2001" s="63"/>
      <c r="W2001" s="64"/>
      <c r="X2001" s="65"/>
      <c r="Y2001" s="66" t="str">
        <f aca="false">IF(ISERROR(VLOOKUP(T2001,'Target Margins'!A:F,5,FALSE())),"",VLOOKUP(T2001,'Target Margins'!A:F,5,FALSE()))</f>
        <v/>
      </c>
    </row>
    <row r="2002" customFormat="false" ht="13" hidden="false" customHeight="true" outlineLevel="0" collapsed="false">
      <c r="A2002" s="46"/>
      <c r="B2002" s="47"/>
      <c r="C2002" s="48"/>
      <c r="D2002" s="48"/>
      <c r="E2002" s="49"/>
      <c r="F2002" s="50"/>
      <c r="G2002" s="51"/>
      <c r="H2002" s="51"/>
      <c r="I2002" s="52"/>
      <c r="J2002" s="53"/>
      <c r="K2002" s="54" t="n">
        <f aca="false">I2002-(I2002*J2002)</f>
        <v>0</v>
      </c>
      <c r="L2002" s="54"/>
      <c r="M2002" s="55"/>
      <c r="N2002" s="56" t="n">
        <f aca="false">IF(M2002="",(K2002),(K2002/M2002))</f>
        <v>0</v>
      </c>
      <c r="O2002" s="57" t="e">
        <f aca="false">(1-(N2002/R2002))</f>
        <v>#DIV/0!</v>
      </c>
      <c r="P2002" s="58"/>
      <c r="Q2002" s="58"/>
      <c r="R2002" s="59"/>
      <c r="S2002" s="60"/>
      <c r="T2002" s="61" t="str">
        <f aca="false">IF(W2002="","",VLOOKUP(W2002,Categories!$M$155:$N$866,2,FALSE()))</f>
        <v/>
      </c>
      <c r="U2002" s="62"/>
      <c r="V2002" s="63"/>
      <c r="W2002" s="64"/>
      <c r="X2002" s="65"/>
      <c r="Y2002" s="66" t="str">
        <f aca="false">IF(ISERROR(VLOOKUP(T2002,'Target Margins'!A:F,5,FALSE())),"",VLOOKUP(T2002,'Target Margins'!A:F,5,FALSE()))</f>
        <v/>
      </c>
    </row>
    <row r="2003" customFormat="false" ht="13" hidden="false" customHeight="true" outlineLevel="0" collapsed="false">
      <c r="A2003" s="46"/>
      <c r="B2003" s="47"/>
      <c r="C2003" s="48"/>
      <c r="D2003" s="48"/>
      <c r="E2003" s="49"/>
      <c r="F2003" s="50"/>
      <c r="G2003" s="51"/>
      <c r="H2003" s="51"/>
      <c r="I2003" s="52"/>
      <c r="J2003" s="53"/>
      <c r="K2003" s="54" t="n">
        <f aca="false">I2003-(I2003*J2003)</f>
        <v>0</v>
      </c>
      <c r="L2003" s="54"/>
      <c r="M2003" s="55"/>
      <c r="N2003" s="56" t="n">
        <f aca="false">IF(M2003="",(K2003),(K2003/M2003))</f>
        <v>0</v>
      </c>
      <c r="O2003" s="57" t="e">
        <f aca="false">(1-(N2003/R2003))</f>
        <v>#DIV/0!</v>
      </c>
      <c r="P2003" s="58"/>
      <c r="Q2003" s="58"/>
      <c r="R2003" s="59"/>
      <c r="S2003" s="60"/>
      <c r="T2003" s="61" t="str">
        <f aca="false">IF(W2003="","",VLOOKUP(W2003,Categories!$M$155:$N$866,2,FALSE()))</f>
        <v/>
      </c>
      <c r="U2003" s="62"/>
      <c r="V2003" s="63"/>
      <c r="W2003" s="64"/>
      <c r="X2003" s="65"/>
      <c r="Y2003" s="66" t="str">
        <f aca="false">IF(ISERROR(VLOOKUP(T2003,'Target Margins'!A:F,5,FALSE())),"",VLOOKUP(T2003,'Target Margins'!A:F,5,FALSE()))</f>
        <v/>
      </c>
    </row>
    <row r="2004" customFormat="false" ht="13" hidden="false" customHeight="true" outlineLevel="0" collapsed="false">
      <c r="A2004" s="46"/>
      <c r="B2004" s="47"/>
      <c r="C2004" s="48"/>
      <c r="D2004" s="48"/>
      <c r="E2004" s="49"/>
      <c r="F2004" s="50"/>
      <c r="G2004" s="51"/>
      <c r="H2004" s="51"/>
      <c r="I2004" s="52"/>
      <c r="J2004" s="53"/>
      <c r="K2004" s="54" t="n">
        <f aca="false">I2004-(I2004*J2004)</f>
        <v>0</v>
      </c>
      <c r="L2004" s="54"/>
      <c r="M2004" s="55"/>
      <c r="N2004" s="56" t="n">
        <f aca="false">IF(M2004="",(K2004),(K2004/M2004))</f>
        <v>0</v>
      </c>
      <c r="O2004" s="57" t="e">
        <f aca="false">(1-(N2004/R2004))</f>
        <v>#DIV/0!</v>
      </c>
      <c r="P2004" s="58"/>
      <c r="Q2004" s="58"/>
      <c r="R2004" s="59"/>
      <c r="S2004" s="60"/>
      <c r="T2004" s="61" t="str">
        <f aca="false">IF(W2004="","",VLOOKUP(W2004,Categories!$M$155:$N$866,2,FALSE()))</f>
        <v/>
      </c>
      <c r="U2004" s="62"/>
      <c r="V2004" s="63"/>
      <c r="W2004" s="64"/>
      <c r="X2004" s="65"/>
      <c r="Y2004" s="66" t="str">
        <f aca="false">IF(ISERROR(VLOOKUP(T2004,'Target Margins'!A:F,5,FALSE())),"",VLOOKUP(T2004,'Target Margins'!A:F,5,FALSE()))</f>
        <v/>
      </c>
    </row>
    <row r="2005" customFormat="false" ht="13" hidden="false" customHeight="true" outlineLevel="0" collapsed="false">
      <c r="A2005" s="46"/>
      <c r="B2005" s="47"/>
      <c r="C2005" s="48"/>
      <c r="D2005" s="48"/>
      <c r="E2005" s="49"/>
      <c r="F2005" s="50"/>
      <c r="G2005" s="51"/>
      <c r="H2005" s="51"/>
      <c r="I2005" s="52"/>
      <c r="J2005" s="53"/>
      <c r="K2005" s="54" t="n">
        <f aca="false">I2005-(I2005*J2005)</f>
        <v>0</v>
      </c>
      <c r="L2005" s="54"/>
      <c r="M2005" s="55"/>
      <c r="N2005" s="56" t="n">
        <f aca="false">IF(M2005="",(K2005),(K2005/M2005))</f>
        <v>0</v>
      </c>
      <c r="O2005" s="57" t="e">
        <f aca="false">(1-(N2005/R2005))</f>
        <v>#DIV/0!</v>
      </c>
      <c r="P2005" s="58"/>
      <c r="Q2005" s="58"/>
      <c r="R2005" s="59"/>
      <c r="S2005" s="60"/>
      <c r="T2005" s="61" t="str">
        <f aca="false">IF(W2005="","",VLOOKUP(W2005,Categories!$M$155:$N$866,2,FALSE()))</f>
        <v/>
      </c>
      <c r="U2005" s="62"/>
      <c r="V2005" s="63"/>
      <c r="W2005" s="64"/>
      <c r="X2005" s="65"/>
      <c r="Y2005" s="66" t="str">
        <f aca="false">IF(ISERROR(VLOOKUP(T2005,'Target Margins'!A:F,5,FALSE())),"",VLOOKUP(T2005,'Target Margins'!A:F,5,FALSE()))</f>
        <v/>
      </c>
    </row>
    <row r="2006" customFormat="false" ht="13" hidden="false" customHeight="true" outlineLevel="0" collapsed="false">
      <c r="A2006" s="46"/>
      <c r="B2006" s="47"/>
      <c r="C2006" s="48"/>
      <c r="D2006" s="48"/>
      <c r="E2006" s="49"/>
      <c r="F2006" s="50"/>
      <c r="G2006" s="51"/>
      <c r="H2006" s="51"/>
      <c r="I2006" s="52"/>
      <c r="J2006" s="53"/>
      <c r="K2006" s="54" t="n">
        <f aca="false">I2006-(I2006*J2006)</f>
        <v>0</v>
      </c>
      <c r="L2006" s="54"/>
      <c r="M2006" s="55"/>
      <c r="N2006" s="56" t="n">
        <f aca="false">IF(M2006="",(K2006),(K2006/M2006))</f>
        <v>0</v>
      </c>
      <c r="O2006" s="57" t="e">
        <f aca="false">(1-(N2006/R2006))</f>
        <v>#DIV/0!</v>
      </c>
      <c r="P2006" s="58"/>
      <c r="Q2006" s="58"/>
      <c r="R2006" s="59"/>
      <c r="S2006" s="60"/>
      <c r="T2006" s="61" t="str">
        <f aca="false">IF(W2006="","",VLOOKUP(W2006,Categories!$M$155:$N$866,2,FALSE()))</f>
        <v/>
      </c>
      <c r="U2006" s="62"/>
      <c r="V2006" s="63"/>
      <c r="W2006" s="64"/>
      <c r="X2006" s="65"/>
      <c r="Y2006" s="66" t="str">
        <f aca="false">IF(ISERROR(VLOOKUP(T2006,'Target Margins'!A:F,5,FALSE())),"",VLOOKUP(T2006,'Target Margins'!A:F,5,FALSE()))</f>
        <v/>
      </c>
    </row>
    <row r="2007" customFormat="false" ht="13" hidden="false" customHeight="true" outlineLevel="0" collapsed="false">
      <c r="A2007" s="46"/>
      <c r="B2007" s="47"/>
      <c r="C2007" s="48"/>
      <c r="D2007" s="48"/>
      <c r="E2007" s="49"/>
      <c r="F2007" s="50"/>
      <c r="G2007" s="51"/>
      <c r="H2007" s="51"/>
      <c r="I2007" s="52"/>
      <c r="J2007" s="53"/>
      <c r="K2007" s="54" t="n">
        <f aca="false">I2007-(I2007*J2007)</f>
        <v>0</v>
      </c>
      <c r="L2007" s="54"/>
      <c r="M2007" s="55"/>
      <c r="N2007" s="56" t="n">
        <f aca="false">IF(M2007="",(K2007),(K2007/M2007))</f>
        <v>0</v>
      </c>
      <c r="O2007" s="57" t="e">
        <f aca="false">(1-(N2007/R2007))</f>
        <v>#DIV/0!</v>
      </c>
      <c r="P2007" s="58"/>
      <c r="Q2007" s="58"/>
      <c r="R2007" s="59"/>
      <c r="S2007" s="60"/>
      <c r="T2007" s="61" t="str">
        <f aca="false">IF(W2007="","",VLOOKUP(W2007,Categories!$M$155:$N$866,2,FALSE()))</f>
        <v/>
      </c>
      <c r="U2007" s="62"/>
      <c r="V2007" s="63"/>
      <c r="W2007" s="64"/>
      <c r="X2007" s="65"/>
      <c r="Y2007" s="66" t="str">
        <f aca="false">IF(ISERROR(VLOOKUP(T2007,'Target Margins'!A:F,5,FALSE())),"",VLOOKUP(T2007,'Target Margins'!A:F,5,FALSE()))</f>
        <v/>
      </c>
    </row>
    <row r="2008" customFormat="false" ht="13" hidden="false" customHeight="true" outlineLevel="0" collapsed="false">
      <c r="A2008" s="46"/>
      <c r="B2008" s="47"/>
      <c r="C2008" s="48"/>
      <c r="D2008" s="48"/>
      <c r="E2008" s="49"/>
      <c r="F2008" s="50"/>
      <c r="G2008" s="51"/>
      <c r="H2008" s="51"/>
      <c r="I2008" s="52"/>
      <c r="J2008" s="53"/>
      <c r="K2008" s="54" t="n">
        <f aca="false">I2008-(I2008*J2008)</f>
        <v>0</v>
      </c>
      <c r="L2008" s="54"/>
      <c r="M2008" s="55"/>
      <c r="N2008" s="56" t="n">
        <f aca="false">IF(M2008="",(K2008),(K2008/M2008))</f>
        <v>0</v>
      </c>
      <c r="O2008" s="57" t="e">
        <f aca="false">(1-(N2008/R2008))</f>
        <v>#DIV/0!</v>
      </c>
      <c r="P2008" s="58"/>
      <c r="Q2008" s="58"/>
      <c r="R2008" s="59"/>
      <c r="S2008" s="60"/>
      <c r="T2008" s="61" t="str">
        <f aca="false">IF(W2008="","",VLOOKUP(W2008,Categories!$M$155:$N$866,2,FALSE()))</f>
        <v/>
      </c>
      <c r="U2008" s="62"/>
      <c r="V2008" s="63"/>
      <c r="W2008" s="64"/>
      <c r="X2008" s="65"/>
      <c r="Y2008" s="66" t="str">
        <f aca="false">IF(ISERROR(VLOOKUP(T2008,'Target Margins'!A:F,5,FALSE())),"",VLOOKUP(T2008,'Target Margins'!A:F,5,FALSE()))</f>
        <v/>
      </c>
    </row>
    <row r="2009" customFormat="false" ht="13" hidden="false" customHeight="true" outlineLevel="0" collapsed="false">
      <c r="A2009" s="46"/>
      <c r="B2009" s="47"/>
      <c r="C2009" s="48"/>
      <c r="D2009" s="48"/>
      <c r="E2009" s="49"/>
      <c r="F2009" s="50"/>
      <c r="G2009" s="51"/>
      <c r="H2009" s="51"/>
      <c r="I2009" s="52"/>
      <c r="J2009" s="53"/>
      <c r="K2009" s="54" t="n">
        <f aca="false">I2009-(I2009*J2009)</f>
        <v>0</v>
      </c>
      <c r="L2009" s="54"/>
      <c r="M2009" s="55"/>
      <c r="N2009" s="56" t="n">
        <f aca="false">IF(M2009="",(K2009),(K2009/M2009))</f>
        <v>0</v>
      </c>
      <c r="O2009" s="57" t="e">
        <f aca="false">(1-(N2009/R2009))</f>
        <v>#DIV/0!</v>
      </c>
      <c r="P2009" s="58"/>
      <c r="Q2009" s="58"/>
      <c r="R2009" s="59"/>
      <c r="S2009" s="60"/>
      <c r="T2009" s="61" t="str">
        <f aca="false">IF(W2009="","",VLOOKUP(W2009,Categories!$M$155:$N$866,2,FALSE()))</f>
        <v/>
      </c>
      <c r="U2009" s="62"/>
      <c r="V2009" s="63"/>
      <c r="W2009" s="64"/>
      <c r="X2009" s="65"/>
      <c r="Y2009" s="66" t="str">
        <f aca="false">IF(ISERROR(VLOOKUP(T2009,'Target Margins'!A:F,5,FALSE())),"",VLOOKUP(T2009,'Target Margins'!A:F,5,FALSE()))</f>
        <v/>
      </c>
    </row>
    <row r="2010" customFormat="false" ht="13" hidden="false" customHeight="true" outlineLevel="0" collapsed="false">
      <c r="A2010" s="46"/>
      <c r="B2010" s="47"/>
      <c r="C2010" s="48"/>
      <c r="D2010" s="48"/>
      <c r="E2010" s="49"/>
      <c r="F2010" s="50"/>
      <c r="G2010" s="51"/>
      <c r="H2010" s="51"/>
      <c r="I2010" s="52"/>
      <c r="J2010" s="53"/>
      <c r="K2010" s="54" t="n">
        <f aca="false">I2010-(I2010*J2010)</f>
        <v>0</v>
      </c>
      <c r="L2010" s="54"/>
      <c r="M2010" s="55"/>
      <c r="N2010" s="56" t="n">
        <f aca="false">IF(M2010="",(K2010),(K2010/M2010))</f>
        <v>0</v>
      </c>
      <c r="O2010" s="57" t="e">
        <f aca="false">(1-(N2010/R2010))</f>
        <v>#DIV/0!</v>
      </c>
      <c r="P2010" s="58"/>
      <c r="Q2010" s="58"/>
      <c r="R2010" s="59"/>
      <c r="S2010" s="60"/>
      <c r="T2010" s="61" t="str">
        <f aca="false">IF(W2010="","",VLOOKUP(W2010,Categories!$M$155:$N$866,2,FALSE()))</f>
        <v/>
      </c>
      <c r="U2010" s="62"/>
      <c r="V2010" s="63"/>
      <c r="W2010" s="64"/>
      <c r="X2010" s="65"/>
      <c r="Y2010" s="66" t="str">
        <f aca="false">IF(ISERROR(VLOOKUP(T2010,'Target Margins'!A:F,5,FALSE())),"",VLOOKUP(T2010,'Target Margins'!A:F,5,FALSE()))</f>
        <v/>
      </c>
    </row>
    <row r="2011" customFormat="false" ht="13" hidden="false" customHeight="true" outlineLevel="0" collapsed="false">
      <c r="A2011" s="46"/>
      <c r="B2011" s="47"/>
      <c r="C2011" s="48"/>
      <c r="D2011" s="48"/>
      <c r="E2011" s="49"/>
      <c r="F2011" s="50"/>
      <c r="G2011" s="51"/>
      <c r="H2011" s="51"/>
      <c r="I2011" s="52"/>
      <c r="J2011" s="53"/>
      <c r="K2011" s="54" t="n">
        <f aca="false">I2011-(I2011*J2011)</f>
        <v>0</v>
      </c>
      <c r="L2011" s="54"/>
      <c r="M2011" s="55"/>
      <c r="N2011" s="56" t="n">
        <f aca="false">IF(M2011="",(K2011),(K2011/M2011))</f>
        <v>0</v>
      </c>
      <c r="O2011" s="57" t="e">
        <f aca="false">(1-(N2011/R2011))</f>
        <v>#DIV/0!</v>
      </c>
      <c r="P2011" s="58"/>
      <c r="Q2011" s="58"/>
      <c r="R2011" s="59"/>
      <c r="S2011" s="60"/>
      <c r="T2011" s="61" t="str">
        <f aca="false">IF(W2011="","",VLOOKUP(W2011,Categories!$M$155:$N$866,2,FALSE()))</f>
        <v/>
      </c>
      <c r="U2011" s="62"/>
      <c r="V2011" s="63"/>
      <c r="W2011" s="64"/>
      <c r="X2011" s="65"/>
      <c r="Y2011" s="66" t="str">
        <f aca="false">IF(ISERROR(VLOOKUP(T2011,'Target Margins'!A:F,5,FALSE())),"",VLOOKUP(T2011,'Target Margins'!A:F,5,FALSE()))</f>
        <v/>
      </c>
    </row>
    <row r="2012" customFormat="false" ht="13" hidden="false" customHeight="true" outlineLevel="0" collapsed="false">
      <c r="A2012" s="46"/>
      <c r="B2012" s="47"/>
      <c r="C2012" s="48"/>
      <c r="D2012" s="48"/>
      <c r="E2012" s="49"/>
      <c r="F2012" s="50"/>
      <c r="G2012" s="51"/>
      <c r="H2012" s="51"/>
      <c r="I2012" s="52"/>
      <c r="J2012" s="53"/>
      <c r="K2012" s="54" t="n">
        <f aca="false">I2012-(I2012*J2012)</f>
        <v>0</v>
      </c>
      <c r="L2012" s="54"/>
      <c r="M2012" s="55"/>
      <c r="N2012" s="56" t="n">
        <f aca="false">IF(M2012="",(K2012),(K2012/M2012))</f>
        <v>0</v>
      </c>
      <c r="O2012" s="57" t="e">
        <f aca="false">(1-(N2012/R2012))</f>
        <v>#DIV/0!</v>
      </c>
      <c r="P2012" s="58"/>
      <c r="Q2012" s="58"/>
      <c r="R2012" s="59"/>
      <c r="S2012" s="60"/>
      <c r="T2012" s="61" t="str">
        <f aca="false">IF(W2012="","",VLOOKUP(W2012,Categories!$M$155:$N$866,2,FALSE()))</f>
        <v/>
      </c>
      <c r="U2012" s="62"/>
      <c r="V2012" s="63"/>
      <c r="W2012" s="64"/>
      <c r="X2012" s="65"/>
      <c r="Y2012" s="66" t="str">
        <f aca="false">IF(ISERROR(VLOOKUP(T2012,'Target Margins'!A:F,5,FALSE())),"",VLOOKUP(T2012,'Target Margins'!A:F,5,FALSE()))</f>
        <v/>
      </c>
    </row>
    <row r="2013" customFormat="false" ht="13" hidden="false" customHeight="true" outlineLevel="0" collapsed="false">
      <c r="A2013" s="46"/>
      <c r="B2013" s="47"/>
      <c r="C2013" s="48"/>
      <c r="D2013" s="48"/>
      <c r="E2013" s="49"/>
      <c r="F2013" s="50"/>
      <c r="G2013" s="51"/>
      <c r="H2013" s="51"/>
      <c r="I2013" s="52"/>
      <c r="J2013" s="53"/>
      <c r="K2013" s="54" t="n">
        <f aca="false">I2013-(I2013*J2013)</f>
        <v>0</v>
      </c>
      <c r="L2013" s="54"/>
      <c r="M2013" s="55"/>
      <c r="N2013" s="56" t="n">
        <f aca="false">IF(M2013="",(K2013),(K2013/M2013))</f>
        <v>0</v>
      </c>
      <c r="O2013" s="57" t="e">
        <f aca="false">(1-(N2013/R2013))</f>
        <v>#DIV/0!</v>
      </c>
      <c r="P2013" s="58"/>
      <c r="Q2013" s="58"/>
      <c r="R2013" s="59"/>
      <c r="S2013" s="60"/>
      <c r="T2013" s="61" t="str">
        <f aca="false">IF(W2013="","",VLOOKUP(W2013,Categories!$M$155:$N$866,2,FALSE()))</f>
        <v/>
      </c>
      <c r="U2013" s="62"/>
      <c r="V2013" s="63"/>
      <c r="W2013" s="64"/>
      <c r="X2013" s="65"/>
      <c r="Y2013" s="66" t="str">
        <f aca="false">IF(ISERROR(VLOOKUP(T2013,'Target Margins'!A:F,5,FALSE())),"",VLOOKUP(T2013,'Target Margins'!A:F,5,FALSE()))</f>
        <v/>
      </c>
    </row>
    <row r="2014" customFormat="false" ht="13" hidden="false" customHeight="true" outlineLevel="0" collapsed="false">
      <c r="A2014" s="46"/>
      <c r="B2014" s="47"/>
      <c r="C2014" s="48"/>
      <c r="D2014" s="48"/>
      <c r="E2014" s="49"/>
      <c r="F2014" s="50"/>
      <c r="G2014" s="51"/>
      <c r="H2014" s="51"/>
      <c r="I2014" s="52"/>
      <c r="J2014" s="53"/>
      <c r="K2014" s="54" t="n">
        <f aca="false">I2014-(I2014*J2014)</f>
        <v>0</v>
      </c>
      <c r="L2014" s="54"/>
      <c r="M2014" s="55"/>
      <c r="N2014" s="56" t="n">
        <f aca="false">IF(M2014="",(K2014),(K2014/M2014))</f>
        <v>0</v>
      </c>
      <c r="O2014" s="57" t="e">
        <f aca="false">(1-(N2014/R2014))</f>
        <v>#DIV/0!</v>
      </c>
      <c r="P2014" s="58"/>
      <c r="Q2014" s="58"/>
      <c r="R2014" s="59"/>
      <c r="S2014" s="60"/>
      <c r="T2014" s="61" t="str">
        <f aca="false">IF(W2014="","",VLOOKUP(W2014,Categories!$M$155:$N$866,2,FALSE()))</f>
        <v/>
      </c>
      <c r="U2014" s="62"/>
      <c r="V2014" s="63"/>
      <c r="W2014" s="64"/>
      <c r="X2014" s="65"/>
      <c r="Y2014" s="66" t="str">
        <f aca="false">IF(ISERROR(VLOOKUP(T2014,'Target Margins'!A:F,5,FALSE())),"",VLOOKUP(T2014,'Target Margins'!A:F,5,FALSE()))</f>
        <v/>
      </c>
    </row>
    <row r="2015" customFormat="false" ht="13" hidden="false" customHeight="true" outlineLevel="0" collapsed="false">
      <c r="A2015" s="46"/>
      <c r="B2015" s="47"/>
      <c r="C2015" s="48"/>
      <c r="D2015" s="48"/>
      <c r="E2015" s="49"/>
      <c r="F2015" s="50"/>
      <c r="G2015" s="51"/>
      <c r="H2015" s="51"/>
      <c r="I2015" s="52"/>
      <c r="J2015" s="53"/>
      <c r="K2015" s="54" t="n">
        <f aca="false">I2015-(I2015*J2015)</f>
        <v>0</v>
      </c>
      <c r="L2015" s="54"/>
      <c r="M2015" s="55"/>
      <c r="N2015" s="56" t="n">
        <f aca="false">IF(M2015="",(K2015),(K2015/M2015))</f>
        <v>0</v>
      </c>
      <c r="O2015" s="57" t="e">
        <f aca="false">(1-(N2015/R2015))</f>
        <v>#DIV/0!</v>
      </c>
      <c r="P2015" s="58"/>
      <c r="Q2015" s="58"/>
      <c r="R2015" s="59"/>
      <c r="S2015" s="60"/>
      <c r="T2015" s="61" t="str">
        <f aca="false">IF(W2015="","",VLOOKUP(W2015,Categories!$M$155:$N$866,2,FALSE()))</f>
        <v/>
      </c>
      <c r="U2015" s="62"/>
      <c r="V2015" s="63"/>
      <c r="W2015" s="64"/>
      <c r="X2015" s="65"/>
      <c r="Y2015" s="66" t="str">
        <f aca="false">IF(ISERROR(VLOOKUP(T2015,'Target Margins'!A:F,5,FALSE())),"",VLOOKUP(T2015,'Target Margins'!A:F,5,FALSE()))</f>
        <v/>
      </c>
    </row>
    <row r="2016" customFormat="false" ht="13" hidden="false" customHeight="true" outlineLevel="0" collapsed="false">
      <c r="A2016" s="46"/>
      <c r="B2016" s="47"/>
      <c r="C2016" s="48"/>
      <c r="D2016" s="48"/>
      <c r="E2016" s="49"/>
      <c r="F2016" s="50"/>
      <c r="G2016" s="51"/>
      <c r="H2016" s="51"/>
      <c r="I2016" s="52"/>
      <c r="J2016" s="53"/>
      <c r="K2016" s="54" t="n">
        <f aca="false">I2016-(I2016*J2016)</f>
        <v>0</v>
      </c>
      <c r="L2016" s="54"/>
      <c r="M2016" s="55"/>
      <c r="N2016" s="56" t="n">
        <f aca="false">IF(M2016="",(K2016),(K2016/M2016))</f>
        <v>0</v>
      </c>
      <c r="O2016" s="57" t="e">
        <f aca="false">(1-(N2016/R2016))</f>
        <v>#DIV/0!</v>
      </c>
      <c r="P2016" s="58"/>
      <c r="Q2016" s="58"/>
      <c r="R2016" s="59"/>
      <c r="S2016" s="60"/>
      <c r="T2016" s="61" t="str">
        <f aca="false">IF(W2016="","",VLOOKUP(W2016,Categories!$M$155:$N$866,2,FALSE()))</f>
        <v/>
      </c>
      <c r="U2016" s="62"/>
      <c r="V2016" s="63"/>
      <c r="W2016" s="64"/>
      <c r="X2016" s="65"/>
      <c r="Y2016" s="66" t="str">
        <f aca="false">IF(ISERROR(VLOOKUP(T2016,'Target Margins'!A:F,5,FALSE())),"",VLOOKUP(T2016,'Target Margins'!A:F,5,FALSE()))</f>
        <v/>
      </c>
    </row>
    <row r="2017" customFormat="false" ht="13" hidden="false" customHeight="true" outlineLevel="0" collapsed="false">
      <c r="A2017" s="46"/>
      <c r="B2017" s="47"/>
      <c r="C2017" s="48"/>
      <c r="D2017" s="48"/>
      <c r="E2017" s="49"/>
      <c r="F2017" s="50"/>
      <c r="G2017" s="51"/>
      <c r="H2017" s="51"/>
      <c r="I2017" s="52"/>
      <c r="J2017" s="53"/>
      <c r="K2017" s="54" t="n">
        <f aca="false">I2017-(I2017*J2017)</f>
        <v>0</v>
      </c>
      <c r="L2017" s="54"/>
      <c r="M2017" s="55"/>
      <c r="N2017" s="56" t="n">
        <f aca="false">IF(M2017="",(K2017),(K2017/M2017))</f>
        <v>0</v>
      </c>
      <c r="O2017" s="57" t="e">
        <f aca="false">(1-(N2017/R2017))</f>
        <v>#DIV/0!</v>
      </c>
      <c r="P2017" s="58"/>
      <c r="Q2017" s="58"/>
      <c r="R2017" s="59"/>
      <c r="S2017" s="60"/>
      <c r="T2017" s="61" t="str">
        <f aca="false">IF(W2017="","",VLOOKUP(W2017,Categories!$M$155:$N$866,2,FALSE()))</f>
        <v/>
      </c>
      <c r="U2017" s="62"/>
      <c r="V2017" s="63"/>
      <c r="W2017" s="64"/>
      <c r="X2017" s="65"/>
      <c r="Y2017" s="66" t="str">
        <f aca="false">IF(ISERROR(VLOOKUP(T2017,'Target Margins'!A:F,5,FALSE())),"",VLOOKUP(T2017,'Target Margins'!A:F,5,FALSE()))</f>
        <v/>
      </c>
    </row>
    <row r="2018" customFormat="false" ht="13" hidden="false" customHeight="true" outlineLevel="0" collapsed="false">
      <c r="A2018" s="46"/>
      <c r="B2018" s="47"/>
      <c r="C2018" s="48"/>
      <c r="D2018" s="48"/>
      <c r="E2018" s="49"/>
      <c r="F2018" s="50"/>
      <c r="G2018" s="51"/>
      <c r="H2018" s="51"/>
      <c r="I2018" s="52"/>
      <c r="J2018" s="53"/>
      <c r="K2018" s="54" t="n">
        <f aca="false">I2018-(I2018*J2018)</f>
        <v>0</v>
      </c>
      <c r="L2018" s="54"/>
      <c r="M2018" s="55"/>
      <c r="N2018" s="56" t="n">
        <f aca="false">IF(M2018="",(K2018),(K2018/M2018))</f>
        <v>0</v>
      </c>
      <c r="O2018" s="57" t="e">
        <f aca="false">(1-(N2018/R2018))</f>
        <v>#DIV/0!</v>
      </c>
      <c r="P2018" s="58"/>
      <c r="Q2018" s="58"/>
      <c r="R2018" s="59"/>
      <c r="S2018" s="60"/>
      <c r="T2018" s="61" t="str">
        <f aca="false">IF(W2018="","",VLOOKUP(W2018,Categories!$M$155:$N$866,2,FALSE()))</f>
        <v/>
      </c>
      <c r="U2018" s="62"/>
      <c r="V2018" s="63"/>
      <c r="W2018" s="64"/>
      <c r="X2018" s="65"/>
      <c r="Y2018" s="66" t="str">
        <f aca="false">IF(ISERROR(VLOOKUP(T2018,'Target Margins'!A:F,5,FALSE())),"",VLOOKUP(T2018,'Target Margins'!A:F,5,FALSE()))</f>
        <v/>
      </c>
    </row>
    <row r="2019" customFormat="false" ht="13" hidden="false" customHeight="true" outlineLevel="0" collapsed="false">
      <c r="A2019" s="46"/>
      <c r="B2019" s="47"/>
      <c r="C2019" s="48"/>
      <c r="D2019" s="48"/>
      <c r="E2019" s="49"/>
      <c r="F2019" s="50"/>
      <c r="G2019" s="51"/>
      <c r="H2019" s="51"/>
      <c r="I2019" s="52"/>
      <c r="J2019" s="53"/>
      <c r="K2019" s="54" t="n">
        <f aca="false">I2019-(I2019*J2019)</f>
        <v>0</v>
      </c>
      <c r="L2019" s="54"/>
      <c r="M2019" s="55"/>
      <c r="N2019" s="56" t="n">
        <f aca="false">IF(M2019="",(K2019),(K2019/M2019))</f>
        <v>0</v>
      </c>
      <c r="O2019" s="57" t="e">
        <f aca="false">(1-(N2019/R2019))</f>
        <v>#DIV/0!</v>
      </c>
      <c r="P2019" s="58"/>
      <c r="Q2019" s="58"/>
      <c r="R2019" s="59"/>
      <c r="S2019" s="60"/>
      <c r="T2019" s="61" t="str">
        <f aca="false">IF(W2019="","",VLOOKUP(W2019,Categories!$M$155:$N$866,2,FALSE()))</f>
        <v/>
      </c>
      <c r="U2019" s="62"/>
      <c r="V2019" s="63"/>
      <c r="W2019" s="64"/>
      <c r="X2019" s="65"/>
      <c r="Y2019" s="66" t="str">
        <f aca="false">IF(ISERROR(VLOOKUP(T2019,'Target Margins'!A:F,5,FALSE())),"",VLOOKUP(T2019,'Target Margins'!A:F,5,FALSE()))</f>
        <v/>
      </c>
    </row>
    <row r="2020" customFormat="false" ht="13" hidden="false" customHeight="true" outlineLevel="0" collapsed="false">
      <c r="A2020" s="46"/>
      <c r="B2020" s="47"/>
      <c r="C2020" s="48"/>
      <c r="D2020" s="48"/>
      <c r="E2020" s="49"/>
      <c r="F2020" s="50"/>
      <c r="G2020" s="51"/>
      <c r="H2020" s="51"/>
      <c r="I2020" s="52"/>
      <c r="J2020" s="53"/>
      <c r="K2020" s="54" t="n">
        <f aca="false">I2020-(I2020*J2020)</f>
        <v>0</v>
      </c>
      <c r="L2020" s="54"/>
      <c r="M2020" s="55"/>
      <c r="N2020" s="56" t="n">
        <f aca="false">IF(M2020="",(K2020),(K2020/M2020))</f>
        <v>0</v>
      </c>
      <c r="O2020" s="57" t="e">
        <f aca="false">(1-(N2020/R2020))</f>
        <v>#DIV/0!</v>
      </c>
      <c r="P2020" s="58"/>
      <c r="Q2020" s="58"/>
      <c r="R2020" s="59"/>
      <c r="S2020" s="60"/>
      <c r="T2020" s="61" t="str">
        <f aca="false">IF(W2020="","",VLOOKUP(W2020,Categories!$M$155:$N$866,2,FALSE()))</f>
        <v/>
      </c>
      <c r="U2020" s="62"/>
      <c r="V2020" s="63"/>
      <c r="W2020" s="64"/>
      <c r="X2020" s="65"/>
      <c r="Y2020" s="66" t="str">
        <f aca="false">IF(ISERROR(VLOOKUP(T2020,'Target Margins'!A:F,5,FALSE())),"",VLOOKUP(T2020,'Target Margins'!A:F,5,FALSE()))</f>
        <v/>
      </c>
    </row>
    <row r="2021" customFormat="false" ht="13" hidden="false" customHeight="true" outlineLevel="0" collapsed="false">
      <c r="A2021" s="46"/>
      <c r="B2021" s="47"/>
      <c r="C2021" s="48"/>
      <c r="D2021" s="48"/>
      <c r="E2021" s="49"/>
      <c r="F2021" s="50"/>
      <c r="G2021" s="51"/>
      <c r="H2021" s="51"/>
      <c r="I2021" s="52"/>
      <c r="J2021" s="53"/>
      <c r="K2021" s="54" t="n">
        <f aca="false">I2021-(I2021*J2021)</f>
        <v>0</v>
      </c>
      <c r="L2021" s="54"/>
      <c r="M2021" s="55"/>
      <c r="N2021" s="56" t="n">
        <f aca="false">IF(M2021="",(K2021),(K2021/M2021))</f>
        <v>0</v>
      </c>
      <c r="O2021" s="57" t="e">
        <f aca="false">(1-(N2021/R2021))</f>
        <v>#DIV/0!</v>
      </c>
      <c r="P2021" s="58"/>
      <c r="Q2021" s="58"/>
      <c r="R2021" s="59"/>
      <c r="S2021" s="60"/>
      <c r="T2021" s="61" t="str">
        <f aca="false">IF(W2021="","",VLOOKUP(W2021,Categories!$M$155:$N$866,2,FALSE()))</f>
        <v/>
      </c>
      <c r="U2021" s="62"/>
      <c r="V2021" s="63"/>
      <c r="W2021" s="64"/>
      <c r="X2021" s="65"/>
      <c r="Y2021" s="66" t="str">
        <f aca="false">IF(ISERROR(VLOOKUP(T2021,'Target Margins'!A:F,5,FALSE())),"",VLOOKUP(T2021,'Target Margins'!A:F,5,FALSE()))</f>
        <v/>
      </c>
    </row>
    <row r="2022" customFormat="false" ht="13" hidden="false" customHeight="true" outlineLevel="0" collapsed="false">
      <c r="A2022" s="46"/>
      <c r="B2022" s="47"/>
      <c r="C2022" s="48"/>
      <c r="D2022" s="48"/>
      <c r="E2022" s="49"/>
      <c r="F2022" s="50"/>
      <c r="G2022" s="51"/>
      <c r="H2022" s="51"/>
      <c r="I2022" s="52"/>
      <c r="J2022" s="53"/>
      <c r="K2022" s="54" t="n">
        <f aca="false">I2022-(I2022*J2022)</f>
        <v>0</v>
      </c>
      <c r="L2022" s="54"/>
      <c r="M2022" s="55"/>
      <c r="N2022" s="56" t="n">
        <f aca="false">IF(M2022="",(K2022),(K2022/M2022))</f>
        <v>0</v>
      </c>
      <c r="O2022" s="57" t="e">
        <f aca="false">(1-(N2022/R2022))</f>
        <v>#DIV/0!</v>
      </c>
      <c r="P2022" s="58"/>
      <c r="Q2022" s="58"/>
      <c r="R2022" s="59"/>
      <c r="S2022" s="60"/>
      <c r="T2022" s="61" t="str">
        <f aca="false">IF(W2022="","",VLOOKUP(W2022,Categories!$M$155:$N$866,2,FALSE()))</f>
        <v/>
      </c>
      <c r="U2022" s="62"/>
      <c r="V2022" s="63"/>
      <c r="W2022" s="64"/>
      <c r="X2022" s="65"/>
      <c r="Y2022" s="66" t="str">
        <f aca="false">IF(ISERROR(VLOOKUP(T2022,'Target Margins'!A:F,5,FALSE())),"",VLOOKUP(T2022,'Target Margins'!A:F,5,FALSE()))</f>
        <v/>
      </c>
    </row>
    <row r="2023" customFormat="false" ht="13" hidden="false" customHeight="true" outlineLevel="0" collapsed="false">
      <c r="A2023" s="46"/>
      <c r="B2023" s="47"/>
      <c r="C2023" s="48"/>
      <c r="D2023" s="48"/>
      <c r="E2023" s="49"/>
      <c r="F2023" s="50"/>
      <c r="G2023" s="51"/>
      <c r="H2023" s="51"/>
      <c r="I2023" s="52"/>
      <c r="J2023" s="53"/>
      <c r="K2023" s="54" t="n">
        <f aca="false">I2023-(I2023*J2023)</f>
        <v>0</v>
      </c>
      <c r="L2023" s="54"/>
      <c r="M2023" s="55"/>
      <c r="N2023" s="56" t="n">
        <f aca="false">IF(M2023="",(K2023),(K2023/M2023))</f>
        <v>0</v>
      </c>
      <c r="O2023" s="57" t="e">
        <f aca="false">(1-(N2023/R2023))</f>
        <v>#DIV/0!</v>
      </c>
      <c r="P2023" s="58"/>
      <c r="Q2023" s="58"/>
      <c r="R2023" s="59"/>
      <c r="S2023" s="60"/>
      <c r="T2023" s="61" t="str">
        <f aca="false">IF(W2023="","",VLOOKUP(W2023,Categories!$M$155:$N$866,2,FALSE()))</f>
        <v/>
      </c>
      <c r="U2023" s="62"/>
      <c r="V2023" s="63"/>
      <c r="W2023" s="64"/>
      <c r="X2023" s="65"/>
      <c r="Y2023" s="66" t="str">
        <f aca="false">IF(ISERROR(VLOOKUP(T2023,'Target Margins'!A:F,5,FALSE())),"",VLOOKUP(T2023,'Target Margins'!A:F,5,FALSE()))</f>
        <v/>
      </c>
    </row>
    <row r="2024" customFormat="false" ht="13" hidden="false" customHeight="true" outlineLevel="0" collapsed="false">
      <c r="A2024" s="46"/>
      <c r="B2024" s="47"/>
      <c r="C2024" s="48"/>
      <c r="D2024" s="48"/>
      <c r="E2024" s="49"/>
      <c r="F2024" s="50"/>
      <c r="G2024" s="51"/>
      <c r="H2024" s="51"/>
      <c r="I2024" s="52"/>
      <c r="J2024" s="53"/>
      <c r="K2024" s="54" t="n">
        <f aca="false">I2024-(I2024*J2024)</f>
        <v>0</v>
      </c>
      <c r="L2024" s="54"/>
      <c r="M2024" s="55"/>
      <c r="N2024" s="56" t="n">
        <f aca="false">IF(M2024="",(K2024),(K2024/M2024))</f>
        <v>0</v>
      </c>
      <c r="O2024" s="57" t="e">
        <f aca="false">(1-(N2024/R2024))</f>
        <v>#DIV/0!</v>
      </c>
      <c r="P2024" s="58"/>
      <c r="Q2024" s="58"/>
      <c r="R2024" s="59"/>
      <c r="S2024" s="60"/>
      <c r="T2024" s="61" t="str">
        <f aca="false">IF(W2024="","",VLOOKUP(W2024,Categories!$M$155:$N$866,2,FALSE()))</f>
        <v/>
      </c>
      <c r="U2024" s="62"/>
      <c r="V2024" s="63"/>
      <c r="W2024" s="64"/>
      <c r="X2024" s="65"/>
      <c r="Y2024" s="66" t="str">
        <f aca="false">IF(ISERROR(VLOOKUP(T2024,'Target Margins'!A:F,5,FALSE())),"",VLOOKUP(T2024,'Target Margins'!A:F,5,FALSE()))</f>
        <v/>
      </c>
    </row>
    <row r="2025" customFormat="false" ht="13" hidden="false" customHeight="true" outlineLevel="0" collapsed="false">
      <c r="A2025" s="46"/>
      <c r="B2025" s="47"/>
      <c r="C2025" s="48"/>
      <c r="D2025" s="48"/>
      <c r="E2025" s="49"/>
      <c r="F2025" s="50"/>
      <c r="G2025" s="51"/>
      <c r="H2025" s="51"/>
      <c r="I2025" s="52"/>
      <c r="J2025" s="53"/>
      <c r="K2025" s="54" t="n">
        <f aca="false">I2025-(I2025*J2025)</f>
        <v>0</v>
      </c>
      <c r="L2025" s="54"/>
      <c r="M2025" s="55"/>
      <c r="N2025" s="56" t="n">
        <f aca="false">IF(M2025="",(K2025),(K2025/M2025))</f>
        <v>0</v>
      </c>
      <c r="O2025" s="57" t="e">
        <f aca="false">(1-(N2025/R2025))</f>
        <v>#DIV/0!</v>
      </c>
      <c r="P2025" s="58"/>
      <c r="Q2025" s="58"/>
      <c r="R2025" s="59"/>
      <c r="S2025" s="60"/>
      <c r="T2025" s="61" t="str">
        <f aca="false">IF(W2025="","",VLOOKUP(W2025,Categories!$M$155:$N$866,2,FALSE()))</f>
        <v/>
      </c>
      <c r="U2025" s="62"/>
      <c r="V2025" s="63"/>
      <c r="W2025" s="64"/>
      <c r="X2025" s="65"/>
      <c r="Y2025" s="66" t="str">
        <f aca="false">IF(ISERROR(VLOOKUP(T2025,'Target Margins'!A:F,5,FALSE())),"",VLOOKUP(T2025,'Target Margins'!A:F,5,FALSE()))</f>
        <v/>
      </c>
    </row>
    <row r="2026" customFormat="false" ht="13" hidden="false" customHeight="true" outlineLevel="0" collapsed="false">
      <c r="A2026" s="46"/>
      <c r="B2026" s="47"/>
      <c r="C2026" s="48"/>
      <c r="D2026" s="48"/>
      <c r="E2026" s="49"/>
      <c r="F2026" s="50"/>
      <c r="G2026" s="51"/>
      <c r="H2026" s="51"/>
      <c r="I2026" s="52"/>
      <c r="J2026" s="53"/>
      <c r="K2026" s="54" t="n">
        <f aca="false">I2026-(I2026*J2026)</f>
        <v>0</v>
      </c>
      <c r="L2026" s="54"/>
      <c r="M2026" s="55"/>
      <c r="N2026" s="56" t="n">
        <f aca="false">IF(M2026="",(K2026),(K2026/M2026))</f>
        <v>0</v>
      </c>
      <c r="O2026" s="57" t="e">
        <f aca="false">(1-(N2026/R2026))</f>
        <v>#DIV/0!</v>
      </c>
      <c r="P2026" s="58"/>
      <c r="Q2026" s="58"/>
      <c r="R2026" s="59"/>
      <c r="S2026" s="60"/>
      <c r="T2026" s="61" t="str">
        <f aca="false">IF(W2026="","",VLOOKUP(W2026,Categories!$M$155:$N$866,2,FALSE()))</f>
        <v/>
      </c>
      <c r="U2026" s="62"/>
      <c r="V2026" s="63"/>
      <c r="W2026" s="64"/>
      <c r="X2026" s="65"/>
      <c r="Y2026" s="66" t="str">
        <f aca="false">IF(ISERROR(VLOOKUP(T2026,'Target Margins'!A:F,5,FALSE())),"",VLOOKUP(T2026,'Target Margins'!A:F,5,FALSE()))</f>
        <v/>
      </c>
    </row>
    <row r="2027" customFormat="false" ht="13" hidden="false" customHeight="true" outlineLevel="0" collapsed="false">
      <c r="A2027" s="46"/>
      <c r="B2027" s="47"/>
      <c r="C2027" s="48"/>
      <c r="D2027" s="48"/>
      <c r="E2027" s="49"/>
      <c r="F2027" s="50"/>
      <c r="G2027" s="51"/>
      <c r="H2027" s="51"/>
      <c r="I2027" s="52"/>
      <c r="J2027" s="53"/>
      <c r="K2027" s="54" t="n">
        <f aca="false">I2027-(I2027*J2027)</f>
        <v>0</v>
      </c>
      <c r="L2027" s="54"/>
      <c r="M2027" s="55"/>
      <c r="N2027" s="56" t="n">
        <f aca="false">IF(M2027="",(K2027),(K2027/M2027))</f>
        <v>0</v>
      </c>
      <c r="O2027" s="57" t="e">
        <f aca="false">(1-(N2027/R2027))</f>
        <v>#DIV/0!</v>
      </c>
      <c r="P2027" s="58"/>
      <c r="Q2027" s="58"/>
      <c r="R2027" s="59"/>
      <c r="S2027" s="60"/>
      <c r="T2027" s="61" t="str">
        <f aca="false">IF(W2027="","",VLOOKUP(W2027,Categories!$M$155:$N$866,2,FALSE()))</f>
        <v/>
      </c>
      <c r="U2027" s="62"/>
      <c r="V2027" s="63"/>
      <c r="W2027" s="64"/>
      <c r="X2027" s="65"/>
      <c r="Y2027" s="66" t="str">
        <f aca="false">IF(ISERROR(VLOOKUP(T2027,'Target Margins'!A:F,5,FALSE())),"",VLOOKUP(T2027,'Target Margins'!A:F,5,FALSE()))</f>
        <v/>
      </c>
    </row>
    <row r="2028" customFormat="false" ht="13" hidden="false" customHeight="true" outlineLevel="0" collapsed="false">
      <c r="A2028" s="46"/>
      <c r="B2028" s="47"/>
      <c r="C2028" s="48"/>
      <c r="D2028" s="48"/>
      <c r="E2028" s="49"/>
      <c r="F2028" s="50"/>
      <c r="G2028" s="51"/>
      <c r="H2028" s="51"/>
      <c r="I2028" s="52"/>
      <c r="J2028" s="53"/>
      <c r="K2028" s="54" t="n">
        <f aca="false">I2028-(I2028*J2028)</f>
        <v>0</v>
      </c>
      <c r="L2028" s="54"/>
      <c r="M2028" s="55"/>
      <c r="N2028" s="56" t="n">
        <f aca="false">IF(M2028="",(K2028),(K2028/M2028))</f>
        <v>0</v>
      </c>
      <c r="O2028" s="57" t="e">
        <f aca="false">(1-(N2028/R2028))</f>
        <v>#DIV/0!</v>
      </c>
      <c r="P2028" s="58"/>
      <c r="Q2028" s="58"/>
      <c r="R2028" s="59"/>
      <c r="S2028" s="60"/>
      <c r="T2028" s="61" t="str">
        <f aca="false">IF(W2028="","",VLOOKUP(W2028,Categories!$M$155:$N$866,2,FALSE()))</f>
        <v/>
      </c>
      <c r="U2028" s="62"/>
      <c r="V2028" s="63"/>
      <c r="W2028" s="64"/>
      <c r="X2028" s="65"/>
      <c r="Y2028" s="66" t="str">
        <f aca="false">IF(ISERROR(VLOOKUP(T2028,'Target Margins'!A:F,5,FALSE())),"",VLOOKUP(T2028,'Target Margins'!A:F,5,FALSE()))</f>
        <v/>
      </c>
    </row>
    <row r="2029" customFormat="false" ht="13" hidden="false" customHeight="true" outlineLevel="0" collapsed="false">
      <c r="A2029" s="46"/>
      <c r="B2029" s="47"/>
      <c r="C2029" s="48"/>
      <c r="D2029" s="48"/>
      <c r="E2029" s="49"/>
      <c r="F2029" s="50"/>
      <c r="G2029" s="51"/>
      <c r="H2029" s="51"/>
      <c r="I2029" s="52"/>
      <c r="J2029" s="53"/>
      <c r="K2029" s="54" t="n">
        <f aca="false">I2029-(I2029*J2029)</f>
        <v>0</v>
      </c>
      <c r="L2029" s="54"/>
      <c r="M2029" s="55"/>
      <c r="N2029" s="56" t="n">
        <f aca="false">IF(M2029="",(K2029),(K2029/M2029))</f>
        <v>0</v>
      </c>
      <c r="O2029" s="57" t="e">
        <f aca="false">(1-(N2029/R2029))</f>
        <v>#DIV/0!</v>
      </c>
      <c r="P2029" s="58"/>
      <c r="Q2029" s="58"/>
      <c r="R2029" s="59"/>
      <c r="S2029" s="60"/>
      <c r="T2029" s="61" t="str">
        <f aca="false">IF(W2029="","",VLOOKUP(W2029,Categories!$M$155:$N$866,2,FALSE()))</f>
        <v/>
      </c>
      <c r="U2029" s="62"/>
      <c r="V2029" s="63"/>
      <c r="W2029" s="64"/>
      <c r="X2029" s="65"/>
      <c r="Y2029" s="66" t="str">
        <f aca="false">IF(ISERROR(VLOOKUP(T2029,'Target Margins'!A:F,5,FALSE())),"",VLOOKUP(T2029,'Target Margins'!A:F,5,FALSE()))</f>
        <v/>
      </c>
    </row>
    <row r="2030" customFormat="false" ht="13" hidden="false" customHeight="true" outlineLevel="0" collapsed="false">
      <c r="A2030" s="46"/>
      <c r="B2030" s="47"/>
      <c r="C2030" s="48"/>
      <c r="D2030" s="48"/>
      <c r="E2030" s="49"/>
      <c r="F2030" s="50"/>
      <c r="G2030" s="51"/>
      <c r="H2030" s="51"/>
      <c r="I2030" s="52"/>
      <c r="J2030" s="53"/>
      <c r="K2030" s="54" t="n">
        <f aca="false">I2030-(I2030*J2030)</f>
        <v>0</v>
      </c>
      <c r="L2030" s="54"/>
      <c r="M2030" s="55"/>
      <c r="N2030" s="56" t="n">
        <f aca="false">IF(M2030="",(K2030),(K2030/M2030))</f>
        <v>0</v>
      </c>
      <c r="O2030" s="57" t="e">
        <f aca="false">(1-(N2030/R2030))</f>
        <v>#DIV/0!</v>
      </c>
      <c r="P2030" s="58"/>
      <c r="Q2030" s="58"/>
      <c r="R2030" s="59"/>
      <c r="S2030" s="60"/>
      <c r="T2030" s="61" t="str">
        <f aca="false">IF(W2030="","",VLOOKUP(W2030,Categories!$M$155:$N$866,2,FALSE()))</f>
        <v/>
      </c>
      <c r="U2030" s="62"/>
      <c r="V2030" s="63"/>
      <c r="W2030" s="64"/>
      <c r="X2030" s="65"/>
      <c r="Y2030" s="66" t="str">
        <f aca="false">IF(ISERROR(VLOOKUP(T2030,'Target Margins'!A:F,5,FALSE())),"",VLOOKUP(T2030,'Target Margins'!A:F,5,FALSE()))</f>
        <v/>
      </c>
    </row>
    <row r="2031" customFormat="false" ht="13" hidden="false" customHeight="true" outlineLevel="0" collapsed="false">
      <c r="A2031" s="46"/>
      <c r="B2031" s="47"/>
      <c r="C2031" s="48"/>
      <c r="D2031" s="48"/>
      <c r="E2031" s="49"/>
      <c r="F2031" s="50"/>
      <c r="G2031" s="51"/>
      <c r="H2031" s="51"/>
      <c r="I2031" s="52"/>
      <c r="J2031" s="53"/>
      <c r="K2031" s="54" t="n">
        <f aca="false">I2031-(I2031*J2031)</f>
        <v>0</v>
      </c>
      <c r="L2031" s="54"/>
      <c r="M2031" s="55"/>
      <c r="N2031" s="56" t="n">
        <f aca="false">IF(M2031="",(K2031),(K2031/M2031))</f>
        <v>0</v>
      </c>
      <c r="O2031" s="57" t="e">
        <f aca="false">(1-(N2031/R2031))</f>
        <v>#DIV/0!</v>
      </c>
      <c r="P2031" s="58"/>
      <c r="Q2031" s="58"/>
      <c r="R2031" s="59"/>
      <c r="S2031" s="60"/>
      <c r="T2031" s="61" t="str">
        <f aca="false">IF(W2031="","",VLOOKUP(W2031,Categories!$M$155:$N$866,2,FALSE()))</f>
        <v/>
      </c>
      <c r="U2031" s="62"/>
      <c r="V2031" s="63"/>
      <c r="W2031" s="64"/>
      <c r="X2031" s="65"/>
      <c r="Y2031" s="66" t="str">
        <f aca="false">IF(ISERROR(VLOOKUP(T2031,'Target Margins'!A:F,5,FALSE())),"",VLOOKUP(T2031,'Target Margins'!A:F,5,FALSE()))</f>
        <v/>
      </c>
    </row>
    <row r="2032" customFormat="false" ht="13" hidden="false" customHeight="true" outlineLevel="0" collapsed="false">
      <c r="A2032" s="46"/>
      <c r="B2032" s="47"/>
      <c r="C2032" s="48"/>
      <c r="D2032" s="48"/>
      <c r="E2032" s="49"/>
      <c r="F2032" s="50"/>
      <c r="G2032" s="51"/>
      <c r="H2032" s="51"/>
      <c r="I2032" s="52"/>
      <c r="J2032" s="53"/>
      <c r="K2032" s="54" t="n">
        <f aca="false">I2032-(I2032*J2032)</f>
        <v>0</v>
      </c>
      <c r="L2032" s="54"/>
      <c r="M2032" s="55"/>
      <c r="N2032" s="56" t="n">
        <f aca="false">IF(M2032="",(K2032),(K2032/M2032))</f>
        <v>0</v>
      </c>
      <c r="O2032" s="57" t="e">
        <f aca="false">(1-(N2032/R2032))</f>
        <v>#DIV/0!</v>
      </c>
      <c r="P2032" s="58"/>
      <c r="Q2032" s="58"/>
      <c r="R2032" s="59"/>
      <c r="S2032" s="60"/>
      <c r="T2032" s="61" t="str">
        <f aca="false">IF(W2032="","",VLOOKUP(W2032,Categories!$M$155:$N$866,2,FALSE()))</f>
        <v/>
      </c>
      <c r="U2032" s="62"/>
      <c r="V2032" s="63"/>
      <c r="W2032" s="64"/>
      <c r="X2032" s="65"/>
      <c r="Y2032" s="66" t="str">
        <f aca="false">IF(ISERROR(VLOOKUP(T2032,'Target Margins'!A:F,5,FALSE())),"",VLOOKUP(T2032,'Target Margins'!A:F,5,FALSE()))</f>
        <v/>
      </c>
    </row>
    <row r="2033" customFormat="false" ht="13" hidden="false" customHeight="true" outlineLevel="0" collapsed="false">
      <c r="A2033" s="46"/>
      <c r="B2033" s="47"/>
      <c r="C2033" s="48"/>
      <c r="D2033" s="48"/>
      <c r="E2033" s="49"/>
      <c r="F2033" s="50"/>
      <c r="G2033" s="51"/>
      <c r="H2033" s="51"/>
      <c r="I2033" s="52"/>
      <c r="J2033" s="53"/>
      <c r="K2033" s="54" t="n">
        <f aca="false">I2033-(I2033*J2033)</f>
        <v>0</v>
      </c>
      <c r="L2033" s="54"/>
      <c r="M2033" s="55"/>
      <c r="N2033" s="56" t="n">
        <f aca="false">IF(M2033="",(K2033),(K2033/M2033))</f>
        <v>0</v>
      </c>
      <c r="O2033" s="57" t="e">
        <f aca="false">(1-(N2033/R2033))</f>
        <v>#DIV/0!</v>
      </c>
      <c r="P2033" s="58"/>
      <c r="Q2033" s="58"/>
      <c r="R2033" s="59"/>
      <c r="S2033" s="60"/>
      <c r="T2033" s="61" t="str">
        <f aca="false">IF(W2033="","",VLOOKUP(W2033,Categories!$M$155:$N$866,2,FALSE()))</f>
        <v/>
      </c>
      <c r="U2033" s="62"/>
      <c r="V2033" s="63"/>
      <c r="W2033" s="64"/>
      <c r="X2033" s="65"/>
      <c r="Y2033" s="66" t="str">
        <f aca="false">IF(ISERROR(VLOOKUP(T2033,'Target Margins'!A:F,5,FALSE())),"",VLOOKUP(T2033,'Target Margins'!A:F,5,FALSE()))</f>
        <v/>
      </c>
    </row>
    <row r="2034" customFormat="false" ht="13" hidden="false" customHeight="true" outlineLevel="0" collapsed="false">
      <c r="A2034" s="46"/>
      <c r="B2034" s="47"/>
      <c r="C2034" s="48"/>
      <c r="D2034" s="48"/>
      <c r="E2034" s="49"/>
      <c r="F2034" s="50"/>
      <c r="G2034" s="51"/>
      <c r="H2034" s="51"/>
      <c r="I2034" s="52"/>
      <c r="J2034" s="53"/>
      <c r="K2034" s="54" t="n">
        <f aca="false">I2034-(I2034*J2034)</f>
        <v>0</v>
      </c>
      <c r="L2034" s="54"/>
      <c r="M2034" s="55"/>
      <c r="N2034" s="56" t="n">
        <f aca="false">IF(M2034="",(K2034),(K2034/M2034))</f>
        <v>0</v>
      </c>
      <c r="O2034" s="57" t="e">
        <f aca="false">(1-(N2034/R2034))</f>
        <v>#DIV/0!</v>
      </c>
      <c r="P2034" s="58"/>
      <c r="Q2034" s="58"/>
      <c r="R2034" s="59"/>
      <c r="S2034" s="60"/>
      <c r="T2034" s="61" t="str">
        <f aca="false">IF(W2034="","",VLOOKUP(W2034,Categories!$M$155:$N$866,2,FALSE()))</f>
        <v/>
      </c>
      <c r="U2034" s="62"/>
      <c r="V2034" s="63"/>
      <c r="W2034" s="64"/>
      <c r="X2034" s="65"/>
      <c r="Y2034" s="66" t="str">
        <f aca="false">IF(ISERROR(VLOOKUP(T2034,'Target Margins'!A:F,5,FALSE())),"",VLOOKUP(T2034,'Target Margins'!A:F,5,FALSE()))</f>
        <v/>
      </c>
    </row>
    <row r="2035" customFormat="false" ht="13" hidden="false" customHeight="true" outlineLevel="0" collapsed="false">
      <c r="A2035" s="46"/>
      <c r="B2035" s="47"/>
      <c r="C2035" s="48"/>
      <c r="D2035" s="48"/>
      <c r="E2035" s="49"/>
      <c r="F2035" s="50"/>
      <c r="G2035" s="51"/>
      <c r="H2035" s="51"/>
      <c r="I2035" s="52"/>
      <c r="J2035" s="53"/>
      <c r="K2035" s="54" t="n">
        <f aca="false">I2035-(I2035*J2035)</f>
        <v>0</v>
      </c>
      <c r="L2035" s="54"/>
      <c r="M2035" s="55"/>
      <c r="N2035" s="56" t="n">
        <f aca="false">IF(M2035="",(K2035),(K2035/M2035))</f>
        <v>0</v>
      </c>
      <c r="O2035" s="57" t="e">
        <f aca="false">(1-(N2035/R2035))</f>
        <v>#DIV/0!</v>
      </c>
      <c r="P2035" s="58"/>
      <c r="Q2035" s="58"/>
      <c r="R2035" s="59"/>
      <c r="S2035" s="60"/>
      <c r="T2035" s="61" t="str">
        <f aca="false">IF(W2035="","",VLOOKUP(W2035,Categories!$M$155:$N$866,2,FALSE()))</f>
        <v/>
      </c>
      <c r="U2035" s="62"/>
      <c r="V2035" s="63"/>
      <c r="W2035" s="64"/>
      <c r="X2035" s="65"/>
      <c r="Y2035" s="66" t="str">
        <f aca="false">IF(ISERROR(VLOOKUP(T2035,'Target Margins'!A:F,5,FALSE())),"",VLOOKUP(T2035,'Target Margins'!A:F,5,FALSE()))</f>
        <v/>
      </c>
    </row>
    <row r="2036" customFormat="false" ht="13" hidden="false" customHeight="true" outlineLevel="0" collapsed="false">
      <c r="A2036" s="46"/>
      <c r="B2036" s="47"/>
      <c r="C2036" s="48"/>
      <c r="D2036" s="48"/>
      <c r="E2036" s="49"/>
      <c r="F2036" s="50"/>
      <c r="G2036" s="51"/>
      <c r="H2036" s="51"/>
      <c r="I2036" s="52"/>
      <c r="J2036" s="53"/>
      <c r="K2036" s="54" t="n">
        <f aca="false">I2036-(I2036*J2036)</f>
        <v>0</v>
      </c>
      <c r="L2036" s="54"/>
      <c r="M2036" s="55"/>
      <c r="N2036" s="56" t="n">
        <f aca="false">IF(M2036="",(K2036),(K2036/M2036))</f>
        <v>0</v>
      </c>
      <c r="O2036" s="57" t="e">
        <f aca="false">(1-(N2036/R2036))</f>
        <v>#DIV/0!</v>
      </c>
      <c r="P2036" s="58"/>
      <c r="Q2036" s="58"/>
      <c r="R2036" s="59"/>
      <c r="S2036" s="60"/>
      <c r="T2036" s="61" t="str">
        <f aca="false">IF(W2036="","",VLOOKUP(W2036,Categories!$M$155:$N$866,2,FALSE()))</f>
        <v/>
      </c>
      <c r="U2036" s="62"/>
      <c r="V2036" s="63"/>
      <c r="W2036" s="64"/>
      <c r="X2036" s="65"/>
      <c r="Y2036" s="66" t="str">
        <f aca="false">IF(ISERROR(VLOOKUP(T2036,'Target Margins'!A:F,5,FALSE())),"",VLOOKUP(T2036,'Target Margins'!A:F,5,FALSE()))</f>
        <v/>
      </c>
    </row>
    <row r="2037" customFormat="false" ht="13" hidden="false" customHeight="true" outlineLevel="0" collapsed="false">
      <c r="A2037" s="46"/>
      <c r="B2037" s="47"/>
      <c r="C2037" s="48"/>
      <c r="D2037" s="48"/>
      <c r="E2037" s="49"/>
      <c r="F2037" s="50"/>
      <c r="G2037" s="51"/>
      <c r="H2037" s="51"/>
      <c r="I2037" s="52"/>
      <c r="J2037" s="53"/>
      <c r="K2037" s="54" t="n">
        <f aca="false">I2037-(I2037*J2037)</f>
        <v>0</v>
      </c>
      <c r="L2037" s="54"/>
      <c r="M2037" s="55"/>
      <c r="N2037" s="56" t="n">
        <f aca="false">IF(M2037="",(K2037),(K2037/M2037))</f>
        <v>0</v>
      </c>
      <c r="O2037" s="57" t="e">
        <f aca="false">(1-(N2037/R2037))</f>
        <v>#DIV/0!</v>
      </c>
      <c r="P2037" s="58"/>
      <c r="Q2037" s="58"/>
      <c r="R2037" s="59"/>
      <c r="S2037" s="60"/>
      <c r="T2037" s="61" t="str">
        <f aca="false">IF(W2037="","",VLOOKUP(W2037,Categories!$M$155:$N$866,2,FALSE()))</f>
        <v/>
      </c>
      <c r="U2037" s="62"/>
      <c r="V2037" s="63"/>
      <c r="W2037" s="64"/>
      <c r="X2037" s="65"/>
      <c r="Y2037" s="66" t="str">
        <f aca="false">IF(ISERROR(VLOOKUP(T2037,'Target Margins'!A:F,5,FALSE())),"",VLOOKUP(T2037,'Target Margins'!A:F,5,FALSE()))</f>
        <v/>
      </c>
    </row>
    <row r="2038" customFormat="false" ht="13" hidden="false" customHeight="true" outlineLevel="0" collapsed="false">
      <c r="A2038" s="46"/>
      <c r="B2038" s="47"/>
      <c r="C2038" s="48"/>
      <c r="D2038" s="48"/>
      <c r="E2038" s="49"/>
      <c r="F2038" s="50"/>
      <c r="G2038" s="51"/>
      <c r="H2038" s="51"/>
      <c r="I2038" s="52"/>
      <c r="J2038" s="53"/>
      <c r="K2038" s="54" t="n">
        <f aca="false">I2038-(I2038*J2038)</f>
        <v>0</v>
      </c>
      <c r="L2038" s="54"/>
      <c r="M2038" s="55"/>
      <c r="N2038" s="56" t="n">
        <f aca="false">IF(M2038="",(K2038),(K2038/M2038))</f>
        <v>0</v>
      </c>
      <c r="O2038" s="57" t="e">
        <f aca="false">(1-(N2038/R2038))</f>
        <v>#DIV/0!</v>
      </c>
      <c r="P2038" s="58"/>
      <c r="Q2038" s="58"/>
      <c r="R2038" s="59"/>
      <c r="S2038" s="60"/>
      <c r="T2038" s="61" t="str">
        <f aca="false">IF(W2038="","",VLOOKUP(W2038,Categories!$M$155:$N$866,2,FALSE()))</f>
        <v/>
      </c>
      <c r="U2038" s="62"/>
      <c r="V2038" s="63"/>
      <c r="W2038" s="64"/>
      <c r="X2038" s="65"/>
      <c r="Y2038" s="66" t="str">
        <f aca="false">IF(ISERROR(VLOOKUP(T2038,'Target Margins'!A:F,5,FALSE())),"",VLOOKUP(T2038,'Target Margins'!A:F,5,FALSE()))</f>
        <v/>
      </c>
    </row>
    <row r="2039" customFormat="false" ht="13" hidden="false" customHeight="true" outlineLevel="0" collapsed="false">
      <c r="A2039" s="46"/>
      <c r="B2039" s="47"/>
      <c r="C2039" s="48"/>
      <c r="D2039" s="48"/>
      <c r="E2039" s="49"/>
      <c r="F2039" s="50"/>
      <c r="G2039" s="51"/>
      <c r="H2039" s="51"/>
      <c r="I2039" s="52"/>
      <c r="J2039" s="53"/>
      <c r="K2039" s="54" t="n">
        <f aca="false">I2039-(I2039*J2039)</f>
        <v>0</v>
      </c>
      <c r="L2039" s="54"/>
      <c r="M2039" s="55"/>
      <c r="N2039" s="56" t="n">
        <f aca="false">IF(M2039="",(K2039),(K2039/M2039))</f>
        <v>0</v>
      </c>
      <c r="O2039" s="57" t="e">
        <f aca="false">(1-(N2039/R2039))</f>
        <v>#DIV/0!</v>
      </c>
      <c r="P2039" s="58"/>
      <c r="Q2039" s="58"/>
      <c r="R2039" s="59"/>
      <c r="S2039" s="60"/>
      <c r="T2039" s="61" t="str">
        <f aca="false">IF(W2039="","",VLOOKUP(W2039,Categories!$M$155:$N$866,2,FALSE()))</f>
        <v/>
      </c>
      <c r="U2039" s="62"/>
      <c r="V2039" s="63"/>
      <c r="W2039" s="64"/>
      <c r="X2039" s="65"/>
      <c r="Y2039" s="66" t="str">
        <f aca="false">IF(ISERROR(VLOOKUP(T2039,'Target Margins'!A:F,5,FALSE())),"",VLOOKUP(T2039,'Target Margins'!A:F,5,FALSE()))</f>
        <v/>
      </c>
    </row>
    <row r="2040" customFormat="false" ht="13" hidden="false" customHeight="true" outlineLevel="0" collapsed="false">
      <c r="A2040" s="46"/>
      <c r="B2040" s="47"/>
      <c r="C2040" s="48"/>
      <c r="D2040" s="48"/>
      <c r="E2040" s="49"/>
      <c r="F2040" s="50"/>
      <c r="G2040" s="51"/>
      <c r="H2040" s="51"/>
      <c r="I2040" s="52"/>
      <c r="J2040" s="53"/>
      <c r="K2040" s="54" t="n">
        <f aca="false">I2040-(I2040*J2040)</f>
        <v>0</v>
      </c>
      <c r="L2040" s="54"/>
      <c r="M2040" s="55"/>
      <c r="N2040" s="56" t="n">
        <f aca="false">IF(M2040="",(K2040),(K2040/M2040))</f>
        <v>0</v>
      </c>
      <c r="O2040" s="57" t="e">
        <f aca="false">(1-(N2040/R2040))</f>
        <v>#DIV/0!</v>
      </c>
      <c r="P2040" s="58"/>
      <c r="Q2040" s="58"/>
      <c r="R2040" s="59"/>
      <c r="S2040" s="60"/>
      <c r="T2040" s="61" t="str">
        <f aca="false">IF(W2040="","",VLOOKUP(W2040,Categories!$M$155:$N$866,2,FALSE()))</f>
        <v/>
      </c>
      <c r="U2040" s="62"/>
      <c r="V2040" s="63"/>
      <c r="W2040" s="64"/>
      <c r="X2040" s="65"/>
      <c r="Y2040" s="66" t="str">
        <f aca="false">IF(ISERROR(VLOOKUP(T2040,'Target Margins'!A:F,5,FALSE())),"",VLOOKUP(T2040,'Target Margins'!A:F,5,FALSE()))</f>
        <v/>
      </c>
    </row>
    <row r="2041" customFormat="false" ht="13" hidden="false" customHeight="true" outlineLevel="0" collapsed="false">
      <c r="A2041" s="46"/>
      <c r="B2041" s="47"/>
      <c r="C2041" s="48"/>
      <c r="D2041" s="48"/>
      <c r="E2041" s="49"/>
      <c r="F2041" s="50"/>
      <c r="G2041" s="51"/>
      <c r="H2041" s="51"/>
      <c r="I2041" s="52"/>
      <c r="J2041" s="53"/>
      <c r="K2041" s="54" t="n">
        <f aca="false">I2041-(I2041*J2041)</f>
        <v>0</v>
      </c>
      <c r="L2041" s="54"/>
      <c r="M2041" s="55"/>
      <c r="N2041" s="56" t="n">
        <f aca="false">IF(M2041="",(K2041),(K2041/M2041))</f>
        <v>0</v>
      </c>
      <c r="O2041" s="57" t="e">
        <f aca="false">(1-(N2041/R2041))</f>
        <v>#DIV/0!</v>
      </c>
      <c r="P2041" s="58"/>
      <c r="Q2041" s="58"/>
      <c r="R2041" s="59"/>
      <c r="S2041" s="60"/>
      <c r="T2041" s="61" t="str">
        <f aca="false">IF(W2041="","",VLOOKUP(W2041,Categories!$M$155:$N$866,2,FALSE()))</f>
        <v/>
      </c>
      <c r="U2041" s="62"/>
      <c r="V2041" s="63"/>
      <c r="W2041" s="64"/>
      <c r="X2041" s="65"/>
      <c r="Y2041" s="66" t="str">
        <f aca="false">IF(ISERROR(VLOOKUP(T2041,'Target Margins'!A:F,5,FALSE())),"",VLOOKUP(T2041,'Target Margins'!A:F,5,FALSE()))</f>
        <v/>
      </c>
    </row>
    <row r="2042" customFormat="false" ht="13" hidden="false" customHeight="true" outlineLevel="0" collapsed="false">
      <c r="A2042" s="46"/>
      <c r="B2042" s="47"/>
      <c r="C2042" s="48"/>
      <c r="D2042" s="48"/>
      <c r="E2042" s="49"/>
      <c r="F2042" s="50"/>
      <c r="G2042" s="51"/>
      <c r="H2042" s="51"/>
      <c r="I2042" s="52"/>
      <c r="J2042" s="53"/>
      <c r="K2042" s="54" t="n">
        <f aca="false">I2042-(I2042*J2042)</f>
        <v>0</v>
      </c>
      <c r="L2042" s="54"/>
      <c r="M2042" s="55"/>
      <c r="N2042" s="56" t="n">
        <f aca="false">IF(M2042="",(K2042),(K2042/M2042))</f>
        <v>0</v>
      </c>
      <c r="O2042" s="57" t="e">
        <f aca="false">(1-(N2042/R2042))</f>
        <v>#DIV/0!</v>
      </c>
      <c r="P2042" s="58"/>
      <c r="Q2042" s="58"/>
      <c r="R2042" s="59"/>
      <c r="S2042" s="60"/>
      <c r="T2042" s="61" t="str">
        <f aca="false">IF(W2042="","",VLOOKUP(W2042,Categories!$M$155:$N$866,2,FALSE()))</f>
        <v/>
      </c>
      <c r="U2042" s="62"/>
      <c r="V2042" s="63"/>
      <c r="W2042" s="64"/>
      <c r="X2042" s="65"/>
      <c r="Y2042" s="66" t="str">
        <f aca="false">IF(ISERROR(VLOOKUP(T2042,'Target Margins'!A:F,5,FALSE())),"",VLOOKUP(T2042,'Target Margins'!A:F,5,FALSE()))</f>
        <v/>
      </c>
    </row>
    <row r="2043" customFormat="false" ht="13" hidden="false" customHeight="true" outlineLevel="0" collapsed="false">
      <c r="A2043" s="46"/>
      <c r="B2043" s="47"/>
      <c r="C2043" s="48"/>
      <c r="D2043" s="48"/>
      <c r="E2043" s="49"/>
      <c r="F2043" s="50"/>
      <c r="G2043" s="51"/>
      <c r="H2043" s="51"/>
      <c r="I2043" s="52"/>
      <c r="J2043" s="53"/>
      <c r="K2043" s="54" t="n">
        <f aca="false">I2043-(I2043*J2043)</f>
        <v>0</v>
      </c>
      <c r="L2043" s="54"/>
      <c r="M2043" s="55"/>
      <c r="N2043" s="56" t="n">
        <f aca="false">IF(M2043="",(K2043),(K2043/M2043))</f>
        <v>0</v>
      </c>
      <c r="O2043" s="57" t="e">
        <f aca="false">(1-(N2043/R2043))</f>
        <v>#DIV/0!</v>
      </c>
      <c r="P2043" s="58"/>
      <c r="Q2043" s="58"/>
      <c r="R2043" s="59"/>
      <c r="S2043" s="60"/>
      <c r="T2043" s="61" t="str">
        <f aca="false">IF(W2043="","",VLOOKUP(W2043,Categories!$M$155:$N$866,2,FALSE()))</f>
        <v/>
      </c>
      <c r="U2043" s="62"/>
      <c r="V2043" s="63"/>
      <c r="W2043" s="64"/>
      <c r="X2043" s="65"/>
      <c r="Y2043" s="66" t="str">
        <f aca="false">IF(ISERROR(VLOOKUP(T2043,'Target Margins'!A:F,5,FALSE())),"",VLOOKUP(T2043,'Target Margins'!A:F,5,FALSE()))</f>
        <v/>
      </c>
    </row>
    <row r="2044" customFormat="false" ht="13" hidden="false" customHeight="true" outlineLevel="0" collapsed="false">
      <c r="A2044" s="46"/>
      <c r="B2044" s="47"/>
      <c r="C2044" s="48"/>
      <c r="D2044" s="48"/>
      <c r="E2044" s="49"/>
      <c r="F2044" s="50"/>
      <c r="G2044" s="51"/>
      <c r="H2044" s="51"/>
      <c r="I2044" s="52"/>
      <c r="J2044" s="53"/>
      <c r="K2044" s="54" t="n">
        <f aca="false">I2044-(I2044*J2044)</f>
        <v>0</v>
      </c>
      <c r="L2044" s="54"/>
      <c r="M2044" s="55"/>
      <c r="N2044" s="56" t="n">
        <f aca="false">IF(M2044="",(K2044),(K2044/M2044))</f>
        <v>0</v>
      </c>
      <c r="O2044" s="57" t="e">
        <f aca="false">(1-(N2044/R2044))</f>
        <v>#DIV/0!</v>
      </c>
      <c r="P2044" s="58"/>
      <c r="Q2044" s="58"/>
      <c r="R2044" s="59"/>
      <c r="S2044" s="60"/>
      <c r="T2044" s="61" t="str">
        <f aca="false">IF(W2044="","",VLOOKUP(W2044,Categories!$M$155:$N$866,2,FALSE()))</f>
        <v/>
      </c>
      <c r="U2044" s="62"/>
      <c r="V2044" s="63"/>
      <c r="W2044" s="64"/>
      <c r="X2044" s="65"/>
      <c r="Y2044" s="66" t="str">
        <f aca="false">IF(ISERROR(VLOOKUP(T2044,'Target Margins'!A:F,5,FALSE())),"",VLOOKUP(T2044,'Target Margins'!A:F,5,FALSE()))</f>
        <v/>
      </c>
    </row>
    <row r="2045" customFormat="false" ht="13" hidden="false" customHeight="true" outlineLevel="0" collapsed="false">
      <c r="A2045" s="46"/>
      <c r="B2045" s="47"/>
      <c r="C2045" s="48"/>
      <c r="D2045" s="48"/>
      <c r="E2045" s="49"/>
      <c r="F2045" s="50"/>
      <c r="G2045" s="51"/>
      <c r="H2045" s="51"/>
      <c r="I2045" s="52"/>
      <c r="J2045" s="53"/>
      <c r="K2045" s="54" t="n">
        <f aca="false">I2045-(I2045*J2045)</f>
        <v>0</v>
      </c>
      <c r="L2045" s="54"/>
      <c r="M2045" s="55"/>
      <c r="N2045" s="56" t="n">
        <f aca="false">IF(M2045="",(K2045),(K2045/M2045))</f>
        <v>0</v>
      </c>
      <c r="O2045" s="57" t="e">
        <f aca="false">(1-(N2045/R2045))</f>
        <v>#DIV/0!</v>
      </c>
      <c r="P2045" s="58"/>
      <c r="Q2045" s="58"/>
      <c r="R2045" s="59"/>
      <c r="S2045" s="60"/>
      <c r="T2045" s="61" t="str">
        <f aca="false">IF(W2045="","",VLOOKUP(W2045,Categories!$M$155:$N$866,2,FALSE()))</f>
        <v/>
      </c>
      <c r="U2045" s="62"/>
      <c r="V2045" s="63"/>
      <c r="W2045" s="64"/>
      <c r="X2045" s="65"/>
      <c r="Y2045" s="66" t="str">
        <f aca="false">IF(ISERROR(VLOOKUP(T2045,'Target Margins'!A:F,5,FALSE())),"",VLOOKUP(T2045,'Target Margins'!A:F,5,FALSE()))</f>
        <v/>
      </c>
    </row>
    <row r="2046" customFormat="false" ht="13" hidden="false" customHeight="true" outlineLevel="0" collapsed="false">
      <c r="A2046" s="46"/>
      <c r="B2046" s="47"/>
      <c r="C2046" s="48"/>
      <c r="D2046" s="48"/>
      <c r="E2046" s="49"/>
      <c r="F2046" s="50"/>
      <c r="G2046" s="51"/>
      <c r="H2046" s="51"/>
      <c r="I2046" s="52"/>
      <c r="J2046" s="53"/>
      <c r="K2046" s="54" t="n">
        <f aca="false">I2046-(I2046*J2046)</f>
        <v>0</v>
      </c>
      <c r="L2046" s="54"/>
      <c r="M2046" s="55"/>
      <c r="N2046" s="56" t="n">
        <f aca="false">IF(M2046="",(K2046),(K2046/M2046))</f>
        <v>0</v>
      </c>
      <c r="O2046" s="57" t="e">
        <f aca="false">(1-(N2046/R2046))</f>
        <v>#DIV/0!</v>
      </c>
      <c r="P2046" s="58"/>
      <c r="Q2046" s="58"/>
      <c r="R2046" s="59"/>
      <c r="S2046" s="60"/>
      <c r="T2046" s="61" t="str">
        <f aca="false">IF(W2046="","",VLOOKUP(W2046,Categories!$M$155:$N$866,2,FALSE()))</f>
        <v/>
      </c>
      <c r="U2046" s="62"/>
      <c r="V2046" s="63"/>
      <c r="W2046" s="64"/>
      <c r="X2046" s="65"/>
      <c r="Y2046" s="66" t="str">
        <f aca="false">IF(ISERROR(VLOOKUP(T2046,'Target Margins'!A:F,5,FALSE())),"",VLOOKUP(T2046,'Target Margins'!A:F,5,FALSE()))</f>
        <v/>
      </c>
    </row>
    <row r="2047" customFormat="false" ht="13" hidden="false" customHeight="true" outlineLevel="0" collapsed="false">
      <c r="A2047" s="46"/>
      <c r="B2047" s="47"/>
      <c r="C2047" s="48"/>
      <c r="D2047" s="48"/>
      <c r="E2047" s="49"/>
      <c r="F2047" s="50"/>
      <c r="G2047" s="51"/>
      <c r="H2047" s="51"/>
      <c r="I2047" s="52"/>
      <c r="J2047" s="53"/>
      <c r="K2047" s="54" t="n">
        <f aca="false">I2047-(I2047*J2047)</f>
        <v>0</v>
      </c>
      <c r="L2047" s="54"/>
      <c r="M2047" s="55"/>
      <c r="N2047" s="56" t="n">
        <f aca="false">IF(M2047="",(K2047),(K2047/M2047))</f>
        <v>0</v>
      </c>
      <c r="O2047" s="57" t="e">
        <f aca="false">(1-(N2047/R2047))</f>
        <v>#DIV/0!</v>
      </c>
      <c r="P2047" s="58"/>
      <c r="Q2047" s="58"/>
      <c r="R2047" s="59"/>
      <c r="S2047" s="60"/>
      <c r="T2047" s="61" t="str">
        <f aca="false">IF(W2047="","",VLOOKUP(W2047,Categories!$M$155:$N$866,2,FALSE()))</f>
        <v/>
      </c>
      <c r="U2047" s="62"/>
      <c r="V2047" s="63"/>
      <c r="W2047" s="64"/>
      <c r="X2047" s="65"/>
      <c r="Y2047" s="66" t="str">
        <f aca="false">IF(ISERROR(VLOOKUP(T2047,'Target Margins'!A:F,5,FALSE())),"",VLOOKUP(T2047,'Target Margins'!A:F,5,FALSE()))</f>
        <v/>
      </c>
    </row>
    <row r="2048" customFormat="false" ht="13" hidden="false" customHeight="true" outlineLevel="0" collapsed="false">
      <c r="A2048" s="46"/>
      <c r="B2048" s="47"/>
      <c r="C2048" s="48"/>
      <c r="D2048" s="48"/>
      <c r="E2048" s="49"/>
      <c r="F2048" s="50"/>
      <c r="G2048" s="51"/>
      <c r="H2048" s="51"/>
      <c r="I2048" s="52"/>
      <c r="J2048" s="53"/>
      <c r="K2048" s="54" t="n">
        <f aca="false">I2048-(I2048*J2048)</f>
        <v>0</v>
      </c>
      <c r="L2048" s="54"/>
      <c r="M2048" s="55"/>
      <c r="N2048" s="56" t="n">
        <f aca="false">IF(M2048="",(K2048),(K2048/M2048))</f>
        <v>0</v>
      </c>
      <c r="O2048" s="57" t="e">
        <f aca="false">(1-(N2048/R2048))</f>
        <v>#DIV/0!</v>
      </c>
      <c r="P2048" s="58"/>
      <c r="Q2048" s="58"/>
      <c r="R2048" s="59"/>
      <c r="S2048" s="60"/>
      <c r="T2048" s="61" t="str">
        <f aca="false">IF(W2048="","",VLOOKUP(W2048,Categories!$M$155:$N$866,2,FALSE()))</f>
        <v/>
      </c>
      <c r="U2048" s="62"/>
      <c r="V2048" s="63"/>
      <c r="W2048" s="64"/>
      <c r="X2048" s="65"/>
      <c r="Y2048" s="66" t="str">
        <f aca="false">IF(ISERROR(VLOOKUP(T2048,'Target Margins'!A:F,5,FALSE())),"",VLOOKUP(T2048,'Target Margins'!A:F,5,FALSE()))</f>
        <v/>
      </c>
    </row>
    <row r="2049" customFormat="false" ht="13" hidden="false" customHeight="true" outlineLevel="0" collapsed="false">
      <c r="A2049" s="46"/>
      <c r="B2049" s="47"/>
      <c r="C2049" s="48"/>
      <c r="D2049" s="48"/>
      <c r="E2049" s="49"/>
      <c r="F2049" s="50"/>
      <c r="G2049" s="51"/>
      <c r="H2049" s="51"/>
      <c r="I2049" s="52"/>
      <c r="J2049" s="53"/>
      <c r="K2049" s="54" t="n">
        <f aca="false">I2049-(I2049*J2049)</f>
        <v>0</v>
      </c>
      <c r="L2049" s="54"/>
      <c r="M2049" s="55"/>
      <c r="N2049" s="56" t="n">
        <f aca="false">IF(M2049="",(K2049),(K2049/M2049))</f>
        <v>0</v>
      </c>
      <c r="O2049" s="57" t="e">
        <f aca="false">(1-(N2049/R2049))</f>
        <v>#DIV/0!</v>
      </c>
      <c r="P2049" s="58"/>
      <c r="Q2049" s="58"/>
      <c r="R2049" s="59"/>
      <c r="S2049" s="60"/>
      <c r="T2049" s="61" t="str">
        <f aca="false">IF(W2049="","",VLOOKUP(W2049,Categories!$M$155:$N$866,2,FALSE()))</f>
        <v/>
      </c>
      <c r="U2049" s="62"/>
      <c r="V2049" s="63"/>
      <c r="W2049" s="64"/>
      <c r="X2049" s="65"/>
      <c r="Y2049" s="66" t="str">
        <f aca="false">IF(ISERROR(VLOOKUP(T2049,'Target Margins'!A:F,5,FALSE())),"",VLOOKUP(T2049,'Target Margins'!A:F,5,FALSE()))</f>
        <v/>
      </c>
    </row>
    <row r="2050" customFormat="false" ht="13" hidden="false" customHeight="true" outlineLevel="0" collapsed="false">
      <c r="A2050" s="46"/>
      <c r="B2050" s="47"/>
      <c r="C2050" s="48"/>
      <c r="D2050" s="48"/>
      <c r="E2050" s="49"/>
      <c r="F2050" s="50"/>
      <c r="G2050" s="51"/>
      <c r="H2050" s="51"/>
      <c r="I2050" s="52"/>
      <c r="J2050" s="53"/>
      <c r="K2050" s="54" t="n">
        <f aca="false">I2050-(I2050*J2050)</f>
        <v>0</v>
      </c>
      <c r="L2050" s="54"/>
      <c r="M2050" s="55"/>
      <c r="N2050" s="56" t="n">
        <f aca="false">IF(M2050="",(K2050),(K2050/M2050))</f>
        <v>0</v>
      </c>
      <c r="O2050" s="57" t="e">
        <f aca="false">(1-(N2050/R2050))</f>
        <v>#DIV/0!</v>
      </c>
      <c r="P2050" s="58"/>
      <c r="Q2050" s="58"/>
      <c r="R2050" s="59"/>
      <c r="S2050" s="60"/>
      <c r="T2050" s="61" t="str">
        <f aca="false">IF(W2050="","",VLOOKUP(W2050,Categories!$M$155:$N$866,2,FALSE()))</f>
        <v/>
      </c>
      <c r="U2050" s="62"/>
      <c r="V2050" s="63"/>
      <c r="W2050" s="64"/>
      <c r="X2050" s="65"/>
      <c r="Y2050" s="66" t="str">
        <f aca="false">IF(ISERROR(VLOOKUP(T2050,'Target Margins'!A:F,5,FALSE())),"",VLOOKUP(T2050,'Target Margins'!A:F,5,FALSE()))</f>
        <v/>
      </c>
    </row>
    <row r="2051" customFormat="false" ht="13" hidden="false" customHeight="true" outlineLevel="0" collapsed="false">
      <c r="A2051" s="46"/>
      <c r="B2051" s="47"/>
      <c r="C2051" s="48"/>
      <c r="D2051" s="48"/>
      <c r="E2051" s="49"/>
      <c r="F2051" s="50"/>
      <c r="G2051" s="51"/>
      <c r="H2051" s="51"/>
      <c r="I2051" s="52"/>
      <c r="J2051" s="53"/>
      <c r="K2051" s="54" t="n">
        <f aca="false">I2051-(I2051*J2051)</f>
        <v>0</v>
      </c>
      <c r="L2051" s="54"/>
      <c r="M2051" s="55"/>
      <c r="N2051" s="56" t="n">
        <f aca="false">IF(M2051="",(K2051),(K2051/M2051))</f>
        <v>0</v>
      </c>
      <c r="O2051" s="57" t="e">
        <f aca="false">(1-(N2051/R2051))</f>
        <v>#DIV/0!</v>
      </c>
      <c r="P2051" s="58"/>
      <c r="Q2051" s="58"/>
      <c r="R2051" s="59"/>
      <c r="S2051" s="60"/>
      <c r="T2051" s="61" t="str">
        <f aca="false">IF(W2051="","",VLOOKUP(W2051,Categories!$M$155:$N$866,2,FALSE()))</f>
        <v/>
      </c>
      <c r="U2051" s="62"/>
      <c r="V2051" s="63"/>
      <c r="W2051" s="64"/>
      <c r="X2051" s="65"/>
      <c r="Y2051" s="66" t="str">
        <f aca="false">IF(ISERROR(VLOOKUP(T2051,'Target Margins'!A:F,5,FALSE())),"",VLOOKUP(T2051,'Target Margins'!A:F,5,FALSE()))</f>
        <v/>
      </c>
    </row>
    <row r="2052" customFormat="false" ht="13" hidden="false" customHeight="true" outlineLevel="0" collapsed="false">
      <c r="A2052" s="46"/>
      <c r="B2052" s="47"/>
      <c r="C2052" s="48"/>
      <c r="D2052" s="48"/>
      <c r="E2052" s="49"/>
      <c r="F2052" s="50"/>
      <c r="G2052" s="51"/>
      <c r="H2052" s="51"/>
      <c r="I2052" s="52"/>
      <c r="J2052" s="53"/>
      <c r="K2052" s="54" t="n">
        <f aca="false">I2052-(I2052*J2052)</f>
        <v>0</v>
      </c>
      <c r="L2052" s="54"/>
      <c r="M2052" s="55"/>
      <c r="N2052" s="56" t="n">
        <f aca="false">IF(M2052="",(K2052),(K2052/M2052))</f>
        <v>0</v>
      </c>
      <c r="O2052" s="57" t="e">
        <f aca="false">(1-(N2052/R2052))</f>
        <v>#DIV/0!</v>
      </c>
      <c r="P2052" s="58"/>
      <c r="Q2052" s="58"/>
      <c r="R2052" s="59"/>
      <c r="S2052" s="60"/>
      <c r="T2052" s="61" t="str">
        <f aca="false">IF(W2052="","",VLOOKUP(W2052,Categories!$M$155:$N$866,2,FALSE()))</f>
        <v/>
      </c>
      <c r="U2052" s="62"/>
      <c r="V2052" s="63"/>
      <c r="W2052" s="64"/>
      <c r="X2052" s="65"/>
      <c r="Y2052" s="66" t="str">
        <f aca="false">IF(ISERROR(VLOOKUP(T2052,'Target Margins'!A:F,5,FALSE())),"",VLOOKUP(T2052,'Target Margins'!A:F,5,FALSE()))</f>
        <v/>
      </c>
    </row>
    <row r="2053" customFormat="false" ht="13" hidden="false" customHeight="true" outlineLevel="0" collapsed="false">
      <c r="A2053" s="46"/>
      <c r="B2053" s="47"/>
      <c r="C2053" s="48"/>
      <c r="D2053" s="48"/>
      <c r="E2053" s="49"/>
      <c r="F2053" s="50"/>
      <c r="G2053" s="51"/>
      <c r="H2053" s="51"/>
      <c r="I2053" s="52"/>
      <c r="J2053" s="53"/>
      <c r="K2053" s="54" t="n">
        <f aca="false">I2053-(I2053*J2053)</f>
        <v>0</v>
      </c>
      <c r="L2053" s="54"/>
      <c r="M2053" s="55"/>
      <c r="N2053" s="56" t="n">
        <f aca="false">IF(M2053="",(K2053),(K2053/M2053))</f>
        <v>0</v>
      </c>
      <c r="O2053" s="57" t="e">
        <f aca="false">(1-(N2053/R2053))</f>
        <v>#DIV/0!</v>
      </c>
      <c r="P2053" s="58"/>
      <c r="Q2053" s="58"/>
      <c r="R2053" s="59"/>
      <c r="S2053" s="60"/>
      <c r="T2053" s="61" t="str">
        <f aca="false">IF(W2053="","",VLOOKUP(W2053,Categories!$M$155:$N$866,2,FALSE()))</f>
        <v/>
      </c>
      <c r="U2053" s="62"/>
      <c r="V2053" s="63"/>
      <c r="W2053" s="64"/>
      <c r="X2053" s="65"/>
      <c r="Y2053" s="66" t="str">
        <f aca="false">IF(ISERROR(VLOOKUP(T2053,'Target Margins'!A:F,5,FALSE())),"",VLOOKUP(T2053,'Target Margins'!A:F,5,FALSE()))</f>
        <v/>
      </c>
    </row>
    <row r="2054" customFormat="false" ht="13" hidden="false" customHeight="true" outlineLevel="0" collapsed="false">
      <c r="A2054" s="46"/>
      <c r="B2054" s="47"/>
      <c r="C2054" s="48"/>
      <c r="D2054" s="48"/>
      <c r="E2054" s="49"/>
      <c r="F2054" s="50"/>
      <c r="G2054" s="51"/>
      <c r="H2054" s="51"/>
      <c r="I2054" s="52"/>
      <c r="J2054" s="53"/>
      <c r="K2054" s="54" t="n">
        <f aca="false">I2054-(I2054*J2054)</f>
        <v>0</v>
      </c>
      <c r="L2054" s="54"/>
      <c r="M2054" s="55"/>
      <c r="N2054" s="56" t="n">
        <f aca="false">IF(M2054="",(K2054),(K2054/M2054))</f>
        <v>0</v>
      </c>
      <c r="O2054" s="57" t="e">
        <f aca="false">(1-(N2054/R2054))</f>
        <v>#DIV/0!</v>
      </c>
      <c r="P2054" s="58"/>
      <c r="Q2054" s="58"/>
      <c r="R2054" s="59"/>
      <c r="S2054" s="60"/>
      <c r="T2054" s="61" t="str">
        <f aca="false">IF(W2054="","",VLOOKUP(W2054,Categories!$M$155:$N$866,2,FALSE()))</f>
        <v/>
      </c>
      <c r="U2054" s="62"/>
      <c r="V2054" s="63"/>
      <c r="W2054" s="64"/>
      <c r="X2054" s="65"/>
      <c r="Y2054" s="66" t="str">
        <f aca="false">IF(ISERROR(VLOOKUP(T2054,'Target Margins'!A:F,5,FALSE())),"",VLOOKUP(T2054,'Target Margins'!A:F,5,FALSE()))</f>
        <v/>
      </c>
    </row>
    <row r="2055" customFormat="false" ht="13" hidden="false" customHeight="true" outlineLevel="0" collapsed="false">
      <c r="A2055" s="46"/>
      <c r="B2055" s="47"/>
      <c r="C2055" s="48"/>
      <c r="D2055" s="48"/>
      <c r="E2055" s="49"/>
      <c r="F2055" s="50"/>
      <c r="G2055" s="51"/>
      <c r="H2055" s="51"/>
      <c r="I2055" s="52"/>
      <c r="J2055" s="53"/>
      <c r="K2055" s="54" t="n">
        <f aca="false">I2055-(I2055*J2055)</f>
        <v>0</v>
      </c>
      <c r="L2055" s="54"/>
      <c r="M2055" s="55"/>
      <c r="N2055" s="56" t="n">
        <f aca="false">IF(M2055="",(K2055),(K2055/M2055))</f>
        <v>0</v>
      </c>
      <c r="O2055" s="57" t="e">
        <f aca="false">(1-(N2055/R2055))</f>
        <v>#DIV/0!</v>
      </c>
      <c r="P2055" s="58"/>
      <c r="Q2055" s="58"/>
      <c r="R2055" s="59"/>
      <c r="S2055" s="60"/>
      <c r="T2055" s="61" t="str">
        <f aca="false">IF(W2055="","",VLOOKUP(W2055,Categories!$M$155:$N$866,2,FALSE()))</f>
        <v/>
      </c>
      <c r="U2055" s="62"/>
      <c r="V2055" s="63"/>
      <c r="W2055" s="64"/>
      <c r="X2055" s="65"/>
      <c r="Y2055" s="66" t="str">
        <f aca="false">IF(ISERROR(VLOOKUP(T2055,'Target Margins'!A:F,5,FALSE())),"",VLOOKUP(T2055,'Target Margins'!A:F,5,FALSE()))</f>
        <v/>
      </c>
    </row>
    <row r="2056" customFormat="false" ht="13" hidden="false" customHeight="true" outlineLevel="0" collapsed="false">
      <c r="A2056" s="46"/>
      <c r="B2056" s="47"/>
      <c r="C2056" s="48"/>
      <c r="D2056" s="48"/>
      <c r="E2056" s="49"/>
      <c r="F2056" s="50"/>
      <c r="G2056" s="51"/>
      <c r="H2056" s="51"/>
      <c r="I2056" s="52"/>
      <c r="J2056" s="53"/>
      <c r="K2056" s="54" t="n">
        <f aca="false">I2056-(I2056*J2056)</f>
        <v>0</v>
      </c>
      <c r="L2056" s="54"/>
      <c r="M2056" s="55"/>
      <c r="N2056" s="56" t="n">
        <f aca="false">IF(M2056="",(K2056),(K2056/M2056))</f>
        <v>0</v>
      </c>
      <c r="O2056" s="57" t="e">
        <f aca="false">(1-(N2056/R2056))</f>
        <v>#DIV/0!</v>
      </c>
      <c r="P2056" s="58"/>
      <c r="Q2056" s="58"/>
      <c r="R2056" s="59"/>
      <c r="S2056" s="60"/>
      <c r="T2056" s="61" t="str">
        <f aca="false">IF(W2056="","",VLOOKUP(W2056,Categories!$M$155:$N$866,2,FALSE()))</f>
        <v/>
      </c>
      <c r="U2056" s="62"/>
      <c r="V2056" s="63"/>
      <c r="W2056" s="64"/>
      <c r="X2056" s="65"/>
      <c r="Y2056" s="66" t="str">
        <f aca="false">IF(ISERROR(VLOOKUP(T2056,'Target Margins'!A:F,5,FALSE())),"",VLOOKUP(T2056,'Target Margins'!A:F,5,FALSE()))</f>
        <v/>
      </c>
    </row>
    <row r="2057" customFormat="false" ht="13" hidden="false" customHeight="true" outlineLevel="0" collapsed="false">
      <c r="A2057" s="46"/>
      <c r="B2057" s="47"/>
      <c r="C2057" s="48"/>
      <c r="D2057" s="48"/>
      <c r="E2057" s="49"/>
      <c r="F2057" s="50"/>
      <c r="G2057" s="51"/>
      <c r="H2057" s="51"/>
      <c r="I2057" s="52"/>
      <c r="J2057" s="53"/>
      <c r="K2057" s="54" t="n">
        <f aca="false">I2057-(I2057*J2057)</f>
        <v>0</v>
      </c>
      <c r="L2057" s="54"/>
      <c r="M2057" s="55"/>
      <c r="N2057" s="56" t="n">
        <f aca="false">IF(M2057="",(K2057),(K2057/M2057))</f>
        <v>0</v>
      </c>
      <c r="O2057" s="57" t="e">
        <f aca="false">(1-(N2057/R2057))</f>
        <v>#DIV/0!</v>
      </c>
      <c r="P2057" s="58"/>
      <c r="Q2057" s="58"/>
      <c r="R2057" s="59"/>
      <c r="S2057" s="60"/>
      <c r="T2057" s="61" t="str">
        <f aca="false">IF(W2057="","",VLOOKUP(W2057,Categories!$M$155:$N$866,2,FALSE()))</f>
        <v/>
      </c>
      <c r="U2057" s="62"/>
      <c r="V2057" s="63"/>
      <c r="W2057" s="64"/>
      <c r="X2057" s="65"/>
      <c r="Y2057" s="66" t="str">
        <f aca="false">IF(ISERROR(VLOOKUP(T2057,'Target Margins'!A:F,5,FALSE())),"",VLOOKUP(T2057,'Target Margins'!A:F,5,FALSE()))</f>
        <v/>
      </c>
    </row>
    <row r="2058" customFormat="false" ht="13" hidden="false" customHeight="true" outlineLevel="0" collapsed="false">
      <c r="A2058" s="46"/>
      <c r="B2058" s="47"/>
      <c r="C2058" s="48"/>
      <c r="D2058" s="48"/>
      <c r="E2058" s="49"/>
      <c r="F2058" s="50"/>
      <c r="G2058" s="51"/>
      <c r="H2058" s="51"/>
      <c r="I2058" s="52"/>
      <c r="J2058" s="53"/>
      <c r="K2058" s="54" t="n">
        <f aca="false">I2058-(I2058*J2058)</f>
        <v>0</v>
      </c>
      <c r="L2058" s="54"/>
      <c r="M2058" s="55"/>
      <c r="N2058" s="56" t="n">
        <f aca="false">IF(M2058="",(K2058),(K2058/M2058))</f>
        <v>0</v>
      </c>
      <c r="O2058" s="57" t="e">
        <f aca="false">(1-(N2058/R2058))</f>
        <v>#DIV/0!</v>
      </c>
      <c r="P2058" s="58"/>
      <c r="Q2058" s="58"/>
      <c r="R2058" s="59"/>
      <c r="S2058" s="60"/>
      <c r="T2058" s="61" t="str">
        <f aca="false">IF(W2058="","",VLOOKUP(W2058,Categories!$M$155:$N$866,2,FALSE()))</f>
        <v/>
      </c>
      <c r="U2058" s="62"/>
      <c r="V2058" s="63"/>
      <c r="W2058" s="64"/>
      <c r="X2058" s="65"/>
      <c r="Y2058" s="66" t="str">
        <f aca="false">IF(ISERROR(VLOOKUP(T2058,'Target Margins'!A:F,5,FALSE())),"",VLOOKUP(T2058,'Target Margins'!A:F,5,FALSE()))</f>
        <v/>
      </c>
    </row>
    <row r="2059" customFormat="false" ht="13" hidden="false" customHeight="true" outlineLevel="0" collapsed="false">
      <c r="A2059" s="46"/>
      <c r="B2059" s="47"/>
      <c r="C2059" s="48"/>
      <c r="D2059" s="48"/>
      <c r="E2059" s="49"/>
      <c r="F2059" s="50"/>
      <c r="G2059" s="51"/>
      <c r="H2059" s="51"/>
      <c r="I2059" s="52"/>
      <c r="J2059" s="53"/>
      <c r="K2059" s="54" t="n">
        <f aca="false">I2059-(I2059*J2059)</f>
        <v>0</v>
      </c>
      <c r="L2059" s="54"/>
      <c r="M2059" s="55"/>
      <c r="N2059" s="56" t="n">
        <f aca="false">IF(M2059="",(K2059),(K2059/M2059))</f>
        <v>0</v>
      </c>
      <c r="O2059" s="57" t="e">
        <f aca="false">(1-(N2059/R2059))</f>
        <v>#DIV/0!</v>
      </c>
      <c r="P2059" s="58"/>
      <c r="Q2059" s="58"/>
      <c r="R2059" s="59"/>
      <c r="S2059" s="60"/>
      <c r="T2059" s="61" t="str">
        <f aca="false">IF(W2059="","",VLOOKUP(W2059,Categories!$M$155:$N$866,2,FALSE()))</f>
        <v/>
      </c>
      <c r="U2059" s="62"/>
      <c r="V2059" s="63"/>
      <c r="W2059" s="64"/>
      <c r="X2059" s="65"/>
      <c r="Y2059" s="66" t="str">
        <f aca="false">IF(ISERROR(VLOOKUP(T2059,'Target Margins'!A:F,5,FALSE())),"",VLOOKUP(T2059,'Target Margins'!A:F,5,FALSE()))</f>
        <v/>
      </c>
    </row>
    <row r="2060" customFormat="false" ht="13" hidden="false" customHeight="true" outlineLevel="0" collapsed="false">
      <c r="A2060" s="46"/>
      <c r="B2060" s="47"/>
      <c r="C2060" s="48"/>
      <c r="D2060" s="48"/>
      <c r="E2060" s="49"/>
      <c r="F2060" s="50"/>
      <c r="G2060" s="51"/>
      <c r="H2060" s="51"/>
      <c r="I2060" s="52"/>
      <c r="J2060" s="53"/>
      <c r="K2060" s="54" t="n">
        <f aca="false">I2060-(I2060*J2060)</f>
        <v>0</v>
      </c>
      <c r="L2060" s="54"/>
      <c r="M2060" s="55"/>
      <c r="N2060" s="56" t="n">
        <f aca="false">IF(M2060="",(K2060),(K2060/M2060))</f>
        <v>0</v>
      </c>
      <c r="O2060" s="57" t="e">
        <f aca="false">(1-(N2060/R2060))</f>
        <v>#DIV/0!</v>
      </c>
      <c r="P2060" s="58"/>
      <c r="Q2060" s="58"/>
      <c r="R2060" s="59"/>
      <c r="S2060" s="60"/>
      <c r="T2060" s="61" t="str">
        <f aca="false">IF(W2060="","",VLOOKUP(W2060,Categories!$M$155:$N$866,2,FALSE()))</f>
        <v/>
      </c>
      <c r="U2060" s="62"/>
      <c r="V2060" s="63"/>
      <c r="W2060" s="64"/>
      <c r="X2060" s="65"/>
      <c r="Y2060" s="66" t="str">
        <f aca="false">IF(ISERROR(VLOOKUP(T2060,'Target Margins'!A:F,5,FALSE())),"",VLOOKUP(T2060,'Target Margins'!A:F,5,FALSE()))</f>
        <v/>
      </c>
    </row>
    <row r="2061" customFormat="false" ht="13" hidden="false" customHeight="true" outlineLevel="0" collapsed="false">
      <c r="A2061" s="46"/>
      <c r="B2061" s="47"/>
      <c r="C2061" s="48"/>
      <c r="D2061" s="48"/>
      <c r="E2061" s="49"/>
      <c r="F2061" s="50"/>
      <c r="G2061" s="51"/>
      <c r="H2061" s="51"/>
      <c r="I2061" s="52"/>
      <c r="J2061" s="53"/>
      <c r="K2061" s="54" t="n">
        <f aca="false">I2061-(I2061*J2061)</f>
        <v>0</v>
      </c>
      <c r="L2061" s="54"/>
      <c r="M2061" s="55"/>
      <c r="N2061" s="56" t="n">
        <f aca="false">IF(M2061="",(K2061),(K2061/M2061))</f>
        <v>0</v>
      </c>
      <c r="O2061" s="57" t="e">
        <f aca="false">(1-(N2061/R2061))</f>
        <v>#DIV/0!</v>
      </c>
      <c r="P2061" s="58"/>
      <c r="Q2061" s="58"/>
      <c r="R2061" s="59"/>
      <c r="S2061" s="60"/>
      <c r="T2061" s="61" t="str">
        <f aca="false">IF(W2061="","",VLOOKUP(W2061,Categories!$M$155:$N$866,2,FALSE()))</f>
        <v/>
      </c>
      <c r="U2061" s="62"/>
      <c r="V2061" s="63"/>
      <c r="W2061" s="64"/>
      <c r="X2061" s="65"/>
      <c r="Y2061" s="66" t="str">
        <f aca="false">IF(ISERROR(VLOOKUP(T2061,'Target Margins'!A:F,5,FALSE())),"",VLOOKUP(T2061,'Target Margins'!A:F,5,FALSE()))</f>
        <v/>
      </c>
    </row>
    <row r="2062" customFormat="false" ht="13" hidden="false" customHeight="true" outlineLevel="0" collapsed="false">
      <c r="A2062" s="46"/>
      <c r="B2062" s="47"/>
      <c r="C2062" s="48"/>
      <c r="D2062" s="48"/>
      <c r="E2062" s="49"/>
      <c r="F2062" s="50"/>
      <c r="G2062" s="51"/>
      <c r="H2062" s="51"/>
      <c r="I2062" s="52"/>
      <c r="J2062" s="53"/>
      <c r="K2062" s="54" t="n">
        <f aca="false">I2062-(I2062*J2062)</f>
        <v>0</v>
      </c>
      <c r="L2062" s="54"/>
      <c r="M2062" s="55"/>
      <c r="N2062" s="56" t="n">
        <f aca="false">IF(M2062="",(K2062),(K2062/M2062))</f>
        <v>0</v>
      </c>
      <c r="O2062" s="57" t="e">
        <f aca="false">(1-(N2062/R2062))</f>
        <v>#DIV/0!</v>
      </c>
      <c r="P2062" s="58"/>
      <c r="Q2062" s="58"/>
      <c r="R2062" s="59"/>
      <c r="S2062" s="60"/>
      <c r="T2062" s="61" t="str">
        <f aca="false">IF(W2062="","",VLOOKUP(W2062,Categories!$M$155:$N$866,2,FALSE()))</f>
        <v/>
      </c>
      <c r="U2062" s="62"/>
      <c r="V2062" s="63"/>
      <c r="W2062" s="64"/>
      <c r="X2062" s="65"/>
      <c r="Y2062" s="66" t="str">
        <f aca="false">IF(ISERROR(VLOOKUP(T2062,'Target Margins'!A:F,5,FALSE())),"",VLOOKUP(T2062,'Target Margins'!A:F,5,FALSE()))</f>
        <v/>
      </c>
    </row>
    <row r="2063" customFormat="false" ht="13" hidden="false" customHeight="true" outlineLevel="0" collapsed="false">
      <c r="A2063" s="46"/>
      <c r="B2063" s="47"/>
      <c r="C2063" s="48"/>
      <c r="D2063" s="48"/>
      <c r="E2063" s="49"/>
      <c r="F2063" s="50"/>
      <c r="G2063" s="51"/>
      <c r="H2063" s="51"/>
      <c r="I2063" s="52"/>
      <c r="J2063" s="53"/>
      <c r="K2063" s="54" t="n">
        <f aca="false">I2063-(I2063*J2063)</f>
        <v>0</v>
      </c>
      <c r="L2063" s="54"/>
      <c r="M2063" s="55"/>
      <c r="N2063" s="56" t="n">
        <f aca="false">IF(M2063="",(K2063),(K2063/M2063))</f>
        <v>0</v>
      </c>
      <c r="O2063" s="57" t="e">
        <f aca="false">(1-(N2063/R2063))</f>
        <v>#DIV/0!</v>
      </c>
      <c r="P2063" s="58"/>
      <c r="Q2063" s="58"/>
      <c r="R2063" s="59"/>
      <c r="S2063" s="60"/>
      <c r="T2063" s="61" t="str">
        <f aca="false">IF(W2063="","",VLOOKUP(W2063,Categories!$M$155:$N$866,2,FALSE()))</f>
        <v/>
      </c>
      <c r="U2063" s="62"/>
      <c r="V2063" s="63"/>
      <c r="W2063" s="64"/>
      <c r="X2063" s="65"/>
      <c r="Y2063" s="66" t="str">
        <f aca="false">IF(ISERROR(VLOOKUP(T2063,'Target Margins'!A:F,5,FALSE())),"",VLOOKUP(T2063,'Target Margins'!A:F,5,FALSE()))</f>
        <v/>
      </c>
    </row>
    <row r="2064" customFormat="false" ht="13" hidden="false" customHeight="true" outlineLevel="0" collapsed="false">
      <c r="A2064" s="46"/>
      <c r="B2064" s="47"/>
      <c r="C2064" s="48"/>
      <c r="D2064" s="48"/>
      <c r="E2064" s="49"/>
      <c r="F2064" s="50"/>
      <c r="G2064" s="51"/>
      <c r="H2064" s="51"/>
      <c r="I2064" s="52"/>
      <c r="J2064" s="53"/>
      <c r="K2064" s="54" t="n">
        <f aca="false">I2064-(I2064*J2064)</f>
        <v>0</v>
      </c>
      <c r="L2064" s="54"/>
      <c r="M2064" s="55"/>
      <c r="N2064" s="56" t="n">
        <f aca="false">IF(M2064="",(K2064),(K2064/M2064))</f>
        <v>0</v>
      </c>
      <c r="O2064" s="57" t="e">
        <f aca="false">(1-(N2064/R2064))</f>
        <v>#DIV/0!</v>
      </c>
      <c r="P2064" s="58"/>
      <c r="Q2064" s="58"/>
      <c r="R2064" s="59"/>
      <c r="S2064" s="60"/>
      <c r="T2064" s="61" t="str">
        <f aca="false">IF(W2064="","",VLOOKUP(W2064,Categories!$M$155:$N$866,2,FALSE()))</f>
        <v/>
      </c>
      <c r="U2064" s="62"/>
      <c r="V2064" s="63"/>
      <c r="W2064" s="64"/>
      <c r="X2064" s="65"/>
      <c r="Y2064" s="66" t="str">
        <f aca="false">IF(ISERROR(VLOOKUP(T2064,'Target Margins'!A:F,5,FALSE())),"",VLOOKUP(T2064,'Target Margins'!A:F,5,FALSE()))</f>
        <v/>
      </c>
    </row>
    <row r="2065" customFormat="false" ht="13" hidden="false" customHeight="true" outlineLevel="0" collapsed="false">
      <c r="A2065" s="46"/>
      <c r="B2065" s="47"/>
      <c r="C2065" s="48"/>
      <c r="D2065" s="48"/>
      <c r="E2065" s="49"/>
      <c r="F2065" s="50"/>
      <c r="G2065" s="51"/>
      <c r="H2065" s="51"/>
      <c r="I2065" s="52"/>
      <c r="J2065" s="53"/>
      <c r="K2065" s="54" t="n">
        <f aca="false">I2065-(I2065*J2065)</f>
        <v>0</v>
      </c>
      <c r="L2065" s="54"/>
      <c r="M2065" s="55"/>
      <c r="N2065" s="56" t="n">
        <f aca="false">IF(M2065="",(K2065),(K2065/M2065))</f>
        <v>0</v>
      </c>
      <c r="O2065" s="57" t="e">
        <f aca="false">(1-(N2065/R2065))</f>
        <v>#DIV/0!</v>
      </c>
      <c r="P2065" s="58"/>
      <c r="Q2065" s="58"/>
      <c r="R2065" s="59"/>
      <c r="S2065" s="60"/>
      <c r="T2065" s="61" t="str">
        <f aca="false">IF(W2065="","",VLOOKUP(W2065,Categories!$M$155:$N$866,2,FALSE()))</f>
        <v/>
      </c>
      <c r="U2065" s="62"/>
      <c r="V2065" s="63"/>
      <c r="W2065" s="64"/>
      <c r="X2065" s="65"/>
      <c r="Y2065" s="66" t="str">
        <f aca="false">IF(ISERROR(VLOOKUP(T2065,'Target Margins'!A:F,5,FALSE())),"",VLOOKUP(T2065,'Target Margins'!A:F,5,FALSE()))</f>
        <v/>
      </c>
    </row>
    <row r="2066" customFormat="false" ht="13" hidden="false" customHeight="true" outlineLevel="0" collapsed="false">
      <c r="A2066" s="46"/>
      <c r="B2066" s="47"/>
      <c r="C2066" s="48"/>
      <c r="D2066" s="48"/>
      <c r="E2066" s="49"/>
      <c r="F2066" s="50"/>
      <c r="G2066" s="51"/>
      <c r="H2066" s="51"/>
      <c r="I2066" s="52"/>
      <c r="J2066" s="53"/>
      <c r="K2066" s="54" t="n">
        <f aca="false">I2066-(I2066*J2066)</f>
        <v>0</v>
      </c>
      <c r="L2066" s="54"/>
      <c r="M2066" s="55"/>
      <c r="N2066" s="56" t="n">
        <f aca="false">IF(M2066="",(K2066),(K2066/M2066))</f>
        <v>0</v>
      </c>
      <c r="O2066" s="57" t="e">
        <f aca="false">(1-(N2066/R2066))</f>
        <v>#DIV/0!</v>
      </c>
      <c r="P2066" s="58"/>
      <c r="Q2066" s="58"/>
      <c r="R2066" s="59"/>
      <c r="S2066" s="60"/>
      <c r="T2066" s="61" t="str">
        <f aca="false">IF(W2066="","",VLOOKUP(W2066,Categories!$M$155:$N$866,2,FALSE()))</f>
        <v/>
      </c>
      <c r="U2066" s="62"/>
      <c r="V2066" s="63"/>
      <c r="W2066" s="64"/>
      <c r="X2066" s="65"/>
      <c r="Y2066" s="66" t="str">
        <f aca="false">IF(ISERROR(VLOOKUP(T2066,'Target Margins'!A:F,5,FALSE())),"",VLOOKUP(T2066,'Target Margins'!A:F,5,FALSE()))</f>
        <v/>
      </c>
    </row>
    <row r="2067" customFormat="false" ht="13" hidden="false" customHeight="true" outlineLevel="0" collapsed="false">
      <c r="A2067" s="46"/>
      <c r="B2067" s="47"/>
      <c r="C2067" s="48"/>
      <c r="D2067" s="48"/>
      <c r="E2067" s="49"/>
      <c r="F2067" s="50"/>
      <c r="G2067" s="51"/>
      <c r="H2067" s="51"/>
      <c r="I2067" s="52"/>
      <c r="J2067" s="53"/>
      <c r="K2067" s="54" t="n">
        <f aca="false">I2067-(I2067*J2067)</f>
        <v>0</v>
      </c>
      <c r="L2067" s="54"/>
      <c r="M2067" s="55"/>
      <c r="N2067" s="56" t="n">
        <f aca="false">IF(M2067="",(K2067),(K2067/M2067))</f>
        <v>0</v>
      </c>
      <c r="O2067" s="57" t="e">
        <f aca="false">(1-(N2067/R2067))</f>
        <v>#DIV/0!</v>
      </c>
      <c r="P2067" s="58"/>
      <c r="Q2067" s="58"/>
      <c r="R2067" s="59"/>
      <c r="S2067" s="60"/>
      <c r="T2067" s="61" t="str">
        <f aca="false">IF(W2067="","",VLOOKUP(W2067,Categories!$M$155:$N$866,2,FALSE()))</f>
        <v/>
      </c>
      <c r="U2067" s="62"/>
      <c r="V2067" s="63"/>
      <c r="W2067" s="64"/>
      <c r="X2067" s="65"/>
      <c r="Y2067" s="66" t="str">
        <f aca="false">IF(ISERROR(VLOOKUP(T2067,'Target Margins'!A:F,5,FALSE())),"",VLOOKUP(T2067,'Target Margins'!A:F,5,FALSE()))</f>
        <v/>
      </c>
    </row>
    <row r="2068" customFormat="false" ht="13" hidden="false" customHeight="true" outlineLevel="0" collapsed="false">
      <c r="A2068" s="46"/>
      <c r="B2068" s="47"/>
      <c r="C2068" s="48"/>
      <c r="D2068" s="48"/>
      <c r="E2068" s="49"/>
      <c r="F2068" s="50"/>
      <c r="G2068" s="51"/>
      <c r="H2068" s="51"/>
      <c r="I2068" s="52"/>
      <c r="J2068" s="53"/>
      <c r="K2068" s="54" t="n">
        <f aca="false">I2068-(I2068*J2068)</f>
        <v>0</v>
      </c>
      <c r="L2068" s="54"/>
      <c r="M2068" s="55"/>
      <c r="N2068" s="56" t="n">
        <f aca="false">IF(M2068="",(K2068),(K2068/M2068))</f>
        <v>0</v>
      </c>
      <c r="O2068" s="57" t="e">
        <f aca="false">(1-(N2068/R2068))</f>
        <v>#DIV/0!</v>
      </c>
      <c r="P2068" s="58"/>
      <c r="Q2068" s="58"/>
      <c r="R2068" s="59"/>
      <c r="S2068" s="60"/>
      <c r="T2068" s="61" t="str">
        <f aca="false">IF(W2068="","",VLOOKUP(W2068,Categories!$M$155:$N$866,2,FALSE()))</f>
        <v/>
      </c>
      <c r="U2068" s="62"/>
      <c r="V2068" s="63"/>
      <c r="W2068" s="64"/>
      <c r="X2068" s="65"/>
      <c r="Y2068" s="66" t="str">
        <f aca="false">IF(ISERROR(VLOOKUP(T2068,'Target Margins'!A:F,5,FALSE())),"",VLOOKUP(T2068,'Target Margins'!A:F,5,FALSE()))</f>
        <v/>
      </c>
    </row>
    <row r="2069" customFormat="false" ht="13" hidden="false" customHeight="true" outlineLevel="0" collapsed="false">
      <c r="A2069" s="46"/>
      <c r="B2069" s="47"/>
      <c r="C2069" s="48"/>
      <c r="D2069" s="48"/>
      <c r="E2069" s="49"/>
      <c r="F2069" s="50"/>
      <c r="G2069" s="51"/>
      <c r="H2069" s="51"/>
      <c r="I2069" s="52"/>
      <c r="J2069" s="53"/>
      <c r="K2069" s="54" t="n">
        <f aca="false">I2069-(I2069*J2069)</f>
        <v>0</v>
      </c>
      <c r="L2069" s="54"/>
      <c r="M2069" s="55"/>
      <c r="N2069" s="56" t="n">
        <f aca="false">IF(M2069="",(K2069),(K2069/M2069))</f>
        <v>0</v>
      </c>
      <c r="O2069" s="57" t="e">
        <f aca="false">(1-(N2069/R2069))</f>
        <v>#DIV/0!</v>
      </c>
      <c r="P2069" s="58"/>
      <c r="Q2069" s="58"/>
      <c r="R2069" s="59"/>
      <c r="S2069" s="60"/>
      <c r="T2069" s="61" t="str">
        <f aca="false">IF(W2069="","",VLOOKUP(W2069,Categories!$M$155:$N$866,2,FALSE()))</f>
        <v/>
      </c>
      <c r="U2069" s="62"/>
      <c r="V2069" s="63"/>
      <c r="W2069" s="64"/>
      <c r="X2069" s="65"/>
      <c r="Y2069" s="66" t="str">
        <f aca="false">IF(ISERROR(VLOOKUP(T2069,'Target Margins'!A:F,5,FALSE())),"",VLOOKUP(T2069,'Target Margins'!A:F,5,FALSE()))</f>
        <v/>
      </c>
    </row>
    <row r="2070" customFormat="false" ht="13" hidden="false" customHeight="true" outlineLevel="0" collapsed="false">
      <c r="A2070" s="46"/>
      <c r="B2070" s="47"/>
      <c r="C2070" s="48"/>
      <c r="D2070" s="48"/>
      <c r="E2070" s="49"/>
      <c r="F2070" s="50"/>
      <c r="G2070" s="51"/>
      <c r="H2070" s="51"/>
      <c r="I2070" s="52"/>
      <c r="J2070" s="53"/>
      <c r="K2070" s="54" t="n">
        <f aca="false">I2070-(I2070*J2070)</f>
        <v>0</v>
      </c>
      <c r="L2070" s="54"/>
      <c r="M2070" s="55"/>
      <c r="N2070" s="56" t="n">
        <f aca="false">IF(M2070="",(K2070),(K2070/M2070))</f>
        <v>0</v>
      </c>
      <c r="O2070" s="57" t="e">
        <f aca="false">(1-(N2070/R2070))</f>
        <v>#DIV/0!</v>
      </c>
      <c r="P2070" s="58"/>
      <c r="Q2070" s="58"/>
      <c r="R2070" s="59"/>
      <c r="S2070" s="60"/>
      <c r="T2070" s="61" t="str">
        <f aca="false">IF(W2070="","",VLOOKUP(W2070,Categories!$M$155:$N$866,2,FALSE()))</f>
        <v/>
      </c>
      <c r="U2070" s="62"/>
      <c r="V2070" s="63"/>
      <c r="W2070" s="64"/>
      <c r="X2070" s="65"/>
      <c r="Y2070" s="66" t="str">
        <f aca="false">IF(ISERROR(VLOOKUP(T2070,'Target Margins'!A:F,5,FALSE())),"",VLOOKUP(T2070,'Target Margins'!A:F,5,FALSE()))</f>
        <v/>
      </c>
    </row>
    <row r="2071" customFormat="false" ht="13" hidden="false" customHeight="true" outlineLevel="0" collapsed="false">
      <c r="A2071" s="46"/>
      <c r="B2071" s="47"/>
      <c r="C2071" s="48"/>
      <c r="D2071" s="48"/>
      <c r="E2071" s="49"/>
      <c r="F2071" s="50"/>
      <c r="G2071" s="51"/>
      <c r="H2071" s="51"/>
      <c r="I2071" s="52"/>
      <c r="J2071" s="53"/>
      <c r="K2071" s="54" t="n">
        <f aca="false">I2071-(I2071*J2071)</f>
        <v>0</v>
      </c>
      <c r="L2071" s="54"/>
      <c r="M2071" s="55"/>
      <c r="N2071" s="56" t="n">
        <f aca="false">IF(M2071="",(K2071),(K2071/M2071))</f>
        <v>0</v>
      </c>
      <c r="O2071" s="57" t="e">
        <f aca="false">(1-(N2071/R2071))</f>
        <v>#DIV/0!</v>
      </c>
      <c r="P2071" s="58"/>
      <c r="Q2071" s="58"/>
      <c r="R2071" s="59"/>
      <c r="S2071" s="60"/>
      <c r="T2071" s="61" t="str">
        <f aca="false">IF(W2071="","",VLOOKUP(W2071,Categories!$M$155:$N$866,2,FALSE()))</f>
        <v/>
      </c>
      <c r="U2071" s="62"/>
      <c r="V2071" s="63"/>
      <c r="W2071" s="64"/>
      <c r="X2071" s="65"/>
      <c r="Y2071" s="66" t="str">
        <f aca="false">IF(ISERROR(VLOOKUP(T2071,'Target Margins'!A:F,5,FALSE())),"",VLOOKUP(T2071,'Target Margins'!A:F,5,FALSE()))</f>
        <v/>
      </c>
    </row>
    <row r="2072" customFormat="false" ht="13" hidden="false" customHeight="true" outlineLevel="0" collapsed="false">
      <c r="A2072" s="46"/>
      <c r="B2072" s="47"/>
      <c r="C2072" s="48"/>
      <c r="D2072" s="48"/>
      <c r="E2072" s="49"/>
      <c r="F2072" s="50"/>
      <c r="G2072" s="51"/>
      <c r="H2072" s="51"/>
      <c r="I2072" s="52"/>
      <c r="J2072" s="53"/>
      <c r="K2072" s="54" t="n">
        <f aca="false">I2072-(I2072*J2072)</f>
        <v>0</v>
      </c>
      <c r="L2072" s="54"/>
      <c r="M2072" s="55"/>
      <c r="N2072" s="56" t="n">
        <f aca="false">IF(M2072="",(K2072),(K2072/M2072))</f>
        <v>0</v>
      </c>
      <c r="O2072" s="57" t="e">
        <f aca="false">(1-(N2072/R2072))</f>
        <v>#DIV/0!</v>
      </c>
      <c r="P2072" s="58"/>
      <c r="Q2072" s="58"/>
      <c r="R2072" s="59"/>
      <c r="S2072" s="60"/>
      <c r="T2072" s="61" t="str">
        <f aca="false">IF(W2072="","",VLOOKUP(W2072,Categories!$M$155:$N$866,2,FALSE()))</f>
        <v/>
      </c>
      <c r="U2072" s="62"/>
      <c r="V2072" s="63"/>
      <c r="W2072" s="64"/>
      <c r="X2072" s="65"/>
      <c r="Y2072" s="66" t="str">
        <f aca="false">IF(ISERROR(VLOOKUP(T2072,'Target Margins'!A:F,5,FALSE())),"",VLOOKUP(T2072,'Target Margins'!A:F,5,FALSE()))</f>
        <v/>
      </c>
    </row>
    <row r="2073" customFormat="false" ht="13" hidden="false" customHeight="true" outlineLevel="0" collapsed="false">
      <c r="A2073" s="46"/>
      <c r="B2073" s="47"/>
      <c r="C2073" s="48"/>
      <c r="D2073" s="48"/>
      <c r="E2073" s="49"/>
      <c r="F2073" s="50"/>
      <c r="G2073" s="51"/>
      <c r="H2073" s="51"/>
      <c r="I2073" s="52"/>
      <c r="J2073" s="53"/>
      <c r="K2073" s="54" t="n">
        <f aca="false">I2073-(I2073*J2073)</f>
        <v>0</v>
      </c>
      <c r="L2073" s="54"/>
      <c r="M2073" s="55"/>
      <c r="N2073" s="56" t="n">
        <f aca="false">IF(M2073="",(K2073),(K2073/M2073))</f>
        <v>0</v>
      </c>
      <c r="O2073" s="57" t="e">
        <f aca="false">(1-(N2073/R2073))</f>
        <v>#DIV/0!</v>
      </c>
      <c r="P2073" s="58"/>
      <c r="Q2073" s="58"/>
      <c r="R2073" s="59"/>
      <c r="S2073" s="60"/>
      <c r="T2073" s="61" t="str">
        <f aca="false">IF(W2073="","",VLOOKUP(W2073,Categories!$M$155:$N$866,2,FALSE()))</f>
        <v/>
      </c>
      <c r="U2073" s="62"/>
      <c r="V2073" s="63"/>
      <c r="W2073" s="64"/>
      <c r="X2073" s="65"/>
      <c r="Y2073" s="66" t="str">
        <f aca="false">IF(ISERROR(VLOOKUP(T2073,'Target Margins'!A:F,5,FALSE())),"",VLOOKUP(T2073,'Target Margins'!A:F,5,FALSE()))</f>
        <v/>
      </c>
    </row>
    <row r="2074" customFormat="false" ht="13" hidden="false" customHeight="true" outlineLevel="0" collapsed="false">
      <c r="A2074" s="46"/>
      <c r="B2074" s="47"/>
      <c r="C2074" s="48"/>
      <c r="D2074" s="48"/>
      <c r="E2074" s="49"/>
      <c r="F2074" s="50"/>
      <c r="G2074" s="51"/>
      <c r="H2074" s="51"/>
      <c r="I2074" s="52"/>
      <c r="J2074" s="53"/>
      <c r="K2074" s="54" t="n">
        <f aca="false">I2074-(I2074*J2074)</f>
        <v>0</v>
      </c>
      <c r="L2074" s="54"/>
      <c r="M2074" s="55"/>
      <c r="N2074" s="56" t="n">
        <f aca="false">IF(M2074="",(K2074),(K2074/M2074))</f>
        <v>0</v>
      </c>
      <c r="O2074" s="57" t="e">
        <f aca="false">(1-(N2074/R2074))</f>
        <v>#DIV/0!</v>
      </c>
      <c r="P2074" s="58"/>
      <c r="Q2074" s="58"/>
      <c r="R2074" s="59"/>
      <c r="S2074" s="60"/>
      <c r="T2074" s="61" t="str">
        <f aca="false">IF(W2074="","",VLOOKUP(W2074,Categories!$M$155:$N$866,2,FALSE()))</f>
        <v/>
      </c>
      <c r="U2074" s="62"/>
      <c r="V2074" s="63"/>
      <c r="W2074" s="64"/>
      <c r="X2074" s="65"/>
      <c r="Y2074" s="66" t="str">
        <f aca="false">IF(ISERROR(VLOOKUP(T2074,'Target Margins'!A:F,5,FALSE())),"",VLOOKUP(T2074,'Target Margins'!A:F,5,FALSE()))</f>
        <v/>
      </c>
    </row>
    <row r="2075" customFormat="false" ht="13" hidden="false" customHeight="true" outlineLevel="0" collapsed="false">
      <c r="A2075" s="46"/>
      <c r="B2075" s="47"/>
      <c r="C2075" s="48"/>
      <c r="D2075" s="48"/>
      <c r="E2075" s="49"/>
      <c r="F2075" s="50"/>
      <c r="G2075" s="51"/>
      <c r="H2075" s="51"/>
      <c r="I2075" s="52"/>
      <c r="J2075" s="53"/>
      <c r="K2075" s="54" t="n">
        <f aca="false">I2075-(I2075*J2075)</f>
        <v>0</v>
      </c>
      <c r="L2075" s="54"/>
      <c r="M2075" s="55"/>
      <c r="N2075" s="56" t="n">
        <f aca="false">IF(M2075="",(K2075),(K2075/M2075))</f>
        <v>0</v>
      </c>
      <c r="O2075" s="57" t="e">
        <f aca="false">(1-(N2075/R2075))</f>
        <v>#DIV/0!</v>
      </c>
      <c r="P2075" s="58"/>
      <c r="Q2075" s="58"/>
      <c r="R2075" s="59"/>
      <c r="S2075" s="60"/>
      <c r="T2075" s="61" t="str">
        <f aca="false">IF(W2075="","",VLOOKUP(W2075,Categories!$M$155:$N$866,2,FALSE()))</f>
        <v/>
      </c>
      <c r="U2075" s="62"/>
      <c r="V2075" s="63"/>
      <c r="W2075" s="64"/>
      <c r="X2075" s="65"/>
      <c r="Y2075" s="66" t="str">
        <f aca="false">IF(ISERROR(VLOOKUP(T2075,'Target Margins'!A:F,5,FALSE())),"",VLOOKUP(T2075,'Target Margins'!A:F,5,FALSE()))</f>
        <v/>
      </c>
    </row>
    <row r="2076" customFormat="false" ht="13" hidden="false" customHeight="true" outlineLevel="0" collapsed="false">
      <c r="A2076" s="46"/>
      <c r="B2076" s="47"/>
      <c r="C2076" s="48"/>
      <c r="D2076" s="48"/>
      <c r="E2076" s="49"/>
      <c r="F2076" s="50"/>
      <c r="G2076" s="51"/>
      <c r="H2076" s="51"/>
      <c r="I2076" s="52"/>
      <c r="J2076" s="53"/>
      <c r="K2076" s="54" t="n">
        <f aca="false">I2076-(I2076*J2076)</f>
        <v>0</v>
      </c>
      <c r="L2076" s="54"/>
      <c r="M2076" s="55"/>
      <c r="N2076" s="56" t="n">
        <f aca="false">IF(M2076="",(K2076),(K2076/M2076))</f>
        <v>0</v>
      </c>
      <c r="O2076" s="57" t="e">
        <f aca="false">(1-(N2076/R2076))</f>
        <v>#DIV/0!</v>
      </c>
      <c r="P2076" s="58"/>
      <c r="Q2076" s="58"/>
      <c r="R2076" s="59"/>
      <c r="S2076" s="60"/>
      <c r="T2076" s="61" t="str">
        <f aca="false">IF(W2076="","",VLOOKUP(W2076,Categories!$M$155:$N$866,2,FALSE()))</f>
        <v/>
      </c>
      <c r="U2076" s="62"/>
      <c r="V2076" s="63"/>
      <c r="W2076" s="64"/>
      <c r="X2076" s="65"/>
      <c r="Y2076" s="66" t="str">
        <f aca="false">IF(ISERROR(VLOOKUP(T2076,'Target Margins'!A:F,5,FALSE())),"",VLOOKUP(T2076,'Target Margins'!A:F,5,FALSE()))</f>
        <v/>
      </c>
    </row>
    <row r="2077" customFormat="false" ht="13" hidden="false" customHeight="true" outlineLevel="0" collapsed="false">
      <c r="A2077" s="46"/>
      <c r="B2077" s="47"/>
      <c r="C2077" s="48"/>
      <c r="D2077" s="48"/>
      <c r="E2077" s="49"/>
      <c r="F2077" s="50"/>
      <c r="G2077" s="51"/>
      <c r="H2077" s="51"/>
      <c r="I2077" s="52"/>
      <c r="J2077" s="53"/>
      <c r="K2077" s="54" t="n">
        <f aca="false">I2077-(I2077*J2077)</f>
        <v>0</v>
      </c>
      <c r="L2077" s="54"/>
      <c r="M2077" s="55"/>
      <c r="N2077" s="56" t="n">
        <f aca="false">IF(M2077="",(K2077),(K2077/M2077))</f>
        <v>0</v>
      </c>
      <c r="O2077" s="57" t="e">
        <f aca="false">(1-(N2077/R2077))</f>
        <v>#DIV/0!</v>
      </c>
      <c r="P2077" s="58"/>
      <c r="Q2077" s="58"/>
      <c r="R2077" s="59"/>
      <c r="S2077" s="60"/>
      <c r="T2077" s="61" t="str">
        <f aca="false">IF(W2077="","",VLOOKUP(W2077,Categories!$M$155:$N$866,2,FALSE()))</f>
        <v/>
      </c>
      <c r="U2077" s="62"/>
      <c r="V2077" s="63"/>
      <c r="W2077" s="64"/>
      <c r="X2077" s="65"/>
      <c r="Y2077" s="66" t="str">
        <f aca="false">IF(ISERROR(VLOOKUP(T2077,'Target Margins'!A:F,5,FALSE())),"",VLOOKUP(T2077,'Target Margins'!A:F,5,FALSE()))</f>
        <v/>
      </c>
    </row>
    <row r="2078" customFormat="false" ht="13" hidden="false" customHeight="true" outlineLevel="0" collapsed="false">
      <c r="A2078" s="46"/>
      <c r="B2078" s="47"/>
      <c r="C2078" s="48"/>
      <c r="D2078" s="48"/>
      <c r="E2078" s="49"/>
      <c r="F2078" s="50"/>
      <c r="G2078" s="51"/>
      <c r="H2078" s="51"/>
      <c r="I2078" s="52"/>
      <c r="J2078" s="53"/>
      <c r="K2078" s="54" t="n">
        <f aca="false">I2078-(I2078*J2078)</f>
        <v>0</v>
      </c>
      <c r="L2078" s="54"/>
      <c r="M2078" s="55"/>
      <c r="N2078" s="56" t="n">
        <f aca="false">IF(M2078="",(K2078),(K2078/M2078))</f>
        <v>0</v>
      </c>
      <c r="O2078" s="57" t="e">
        <f aca="false">(1-(N2078/R2078))</f>
        <v>#DIV/0!</v>
      </c>
      <c r="P2078" s="58"/>
      <c r="Q2078" s="58"/>
      <c r="R2078" s="59"/>
      <c r="S2078" s="60"/>
      <c r="T2078" s="61" t="str">
        <f aca="false">IF(W2078="","",VLOOKUP(W2078,Categories!$M$155:$N$866,2,FALSE()))</f>
        <v/>
      </c>
      <c r="U2078" s="62"/>
      <c r="V2078" s="63"/>
      <c r="W2078" s="64"/>
      <c r="X2078" s="65"/>
      <c r="Y2078" s="66" t="str">
        <f aca="false">IF(ISERROR(VLOOKUP(T2078,'Target Margins'!A:F,5,FALSE())),"",VLOOKUP(T2078,'Target Margins'!A:F,5,FALSE()))</f>
        <v/>
      </c>
    </row>
    <row r="2079" customFormat="false" ht="13" hidden="false" customHeight="true" outlineLevel="0" collapsed="false">
      <c r="A2079" s="46"/>
      <c r="B2079" s="47"/>
      <c r="C2079" s="48"/>
      <c r="D2079" s="48"/>
      <c r="E2079" s="49"/>
      <c r="F2079" s="50"/>
      <c r="G2079" s="51"/>
      <c r="H2079" s="51"/>
      <c r="I2079" s="52"/>
      <c r="J2079" s="53"/>
      <c r="K2079" s="54" t="n">
        <f aca="false">I2079-(I2079*J2079)</f>
        <v>0</v>
      </c>
      <c r="L2079" s="54"/>
      <c r="M2079" s="55"/>
      <c r="N2079" s="56" t="n">
        <f aca="false">IF(M2079="",(K2079),(K2079/M2079))</f>
        <v>0</v>
      </c>
      <c r="O2079" s="57" t="e">
        <f aca="false">(1-(N2079/R2079))</f>
        <v>#DIV/0!</v>
      </c>
      <c r="P2079" s="58"/>
      <c r="Q2079" s="58"/>
      <c r="R2079" s="59"/>
      <c r="S2079" s="60"/>
      <c r="T2079" s="61" t="str">
        <f aca="false">IF(W2079="","",VLOOKUP(W2079,Categories!$M$155:$N$866,2,FALSE()))</f>
        <v/>
      </c>
      <c r="U2079" s="62"/>
      <c r="V2079" s="63"/>
      <c r="W2079" s="64"/>
      <c r="X2079" s="65"/>
      <c r="Y2079" s="66" t="str">
        <f aca="false">IF(ISERROR(VLOOKUP(T2079,'Target Margins'!A:F,5,FALSE())),"",VLOOKUP(T2079,'Target Margins'!A:F,5,FALSE()))</f>
        <v/>
      </c>
    </row>
    <row r="2080" customFormat="false" ht="13" hidden="false" customHeight="true" outlineLevel="0" collapsed="false">
      <c r="A2080" s="46"/>
      <c r="B2080" s="47"/>
      <c r="C2080" s="48"/>
      <c r="D2080" s="48"/>
      <c r="E2080" s="49"/>
      <c r="F2080" s="50"/>
      <c r="G2080" s="51"/>
      <c r="H2080" s="51"/>
      <c r="I2080" s="52"/>
      <c r="J2080" s="53"/>
      <c r="K2080" s="54" t="n">
        <f aca="false">I2080-(I2080*J2080)</f>
        <v>0</v>
      </c>
      <c r="L2080" s="54"/>
      <c r="M2080" s="55"/>
      <c r="N2080" s="56" t="n">
        <f aca="false">IF(M2080="",(K2080),(K2080/M2080))</f>
        <v>0</v>
      </c>
      <c r="O2080" s="57" t="e">
        <f aca="false">(1-(N2080/R2080))</f>
        <v>#DIV/0!</v>
      </c>
      <c r="P2080" s="58"/>
      <c r="Q2080" s="58"/>
      <c r="R2080" s="59"/>
      <c r="S2080" s="60"/>
      <c r="T2080" s="61" t="str">
        <f aca="false">IF(W2080="","",VLOOKUP(W2080,Categories!$M$155:$N$866,2,FALSE()))</f>
        <v/>
      </c>
      <c r="U2080" s="62"/>
      <c r="V2080" s="63"/>
      <c r="W2080" s="64"/>
      <c r="X2080" s="65"/>
      <c r="Y2080" s="66" t="str">
        <f aca="false">IF(ISERROR(VLOOKUP(T2080,'Target Margins'!A:F,5,FALSE())),"",VLOOKUP(T2080,'Target Margins'!A:F,5,FALSE()))</f>
        <v/>
      </c>
    </row>
    <row r="2081" customFormat="false" ht="13" hidden="false" customHeight="true" outlineLevel="0" collapsed="false">
      <c r="A2081" s="46"/>
      <c r="B2081" s="47"/>
      <c r="C2081" s="48"/>
      <c r="D2081" s="48"/>
      <c r="E2081" s="49"/>
      <c r="F2081" s="50"/>
      <c r="G2081" s="51"/>
      <c r="H2081" s="51"/>
      <c r="I2081" s="52"/>
      <c r="J2081" s="53"/>
      <c r="K2081" s="54" t="n">
        <f aca="false">I2081-(I2081*J2081)</f>
        <v>0</v>
      </c>
      <c r="L2081" s="54"/>
      <c r="M2081" s="55"/>
      <c r="N2081" s="56" t="n">
        <f aca="false">IF(M2081="",(K2081),(K2081/M2081))</f>
        <v>0</v>
      </c>
      <c r="O2081" s="57" t="e">
        <f aca="false">(1-(N2081/R2081))</f>
        <v>#DIV/0!</v>
      </c>
      <c r="P2081" s="58"/>
      <c r="Q2081" s="58"/>
      <c r="R2081" s="59"/>
      <c r="S2081" s="60"/>
      <c r="T2081" s="61" t="str">
        <f aca="false">IF(W2081="","",VLOOKUP(W2081,Categories!$M$155:$N$866,2,FALSE()))</f>
        <v/>
      </c>
      <c r="U2081" s="62"/>
      <c r="V2081" s="63"/>
      <c r="W2081" s="64"/>
      <c r="X2081" s="65"/>
      <c r="Y2081" s="66" t="str">
        <f aca="false">IF(ISERROR(VLOOKUP(T2081,'Target Margins'!A:F,5,FALSE())),"",VLOOKUP(T2081,'Target Margins'!A:F,5,FALSE()))</f>
        <v/>
      </c>
    </row>
    <row r="2082" customFormat="false" ht="13" hidden="false" customHeight="true" outlineLevel="0" collapsed="false">
      <c r="A2082" s="46"/>
      <c r="B2082" s="47"/>
      <c r="C2082" s="48"/>
      <c r="D2082" s="48"/>
      <c r="E2082" s="49"/>
      <c r="F2082" s="50"/>
      <c r="G2082" s="51"/>
      <c r="H2082" s="51"/>
      <c r="I2082" s="52"/>
      <c r="J2082" s="53"/>
      <c r="K2082" s="54" t="n">
        <f aca="false">I2082-(I2082*J2082)</f>
        <v>0</v>
      </c>
      <c r="L2082" s="54"/>
      <c r="M2082" s="55"/>
      <c r="N2082" s="56" t="n">
        <f aca="false">IF(M2082="",(K2082),(K2082/M2082))</f>
        <v>0</v>
      </c>
      <c r="O2082" s="57" t="e">
        <f aca="false">(1-(N2082/R2082))</f>
        <v>#DIV/0!</v>
      </c>
      <c r="P2082" s="58"/>
      <c r="Q2082" s="58"/>
      <c r="R2082" s="59"/>
      <c r="S2082" s="60"/>
      <c r="T2082" s="61" t="str">
        <f aca="false">IF(W2082="","",VLOOKUP(W2082,Categories!$M$155:$N$866,2,FALSE()))</f>
        <v/>
      </c>
      <c r="U2082" s="62"/>
      <c r="V2082" s="63"/>
      <c r="W2082" s="64"/>
      <c r="X2082" s="65"/>
      <c r="Y2082" s="66" t="str">
        <f aca="false">IF(ISERROR(VLOOKUP(T2082,'Target Margins'!A:F,5,FALSE())),"",VLOOKUP(T2082,'Target Margins'!A:F,5,FALSE()))</f>
        <v/>
      </c>
    </row>
    <row r="2083" customFormat="false" ht="13" hidden="false" customHeight="true" outlineLevel="0" collapsed="false">
      <c r="A2083" s="46"/>
      <c r="B2083" s="47"/>
      <c r="C2083" s="48"/>
      <c r="D2083" s="48"/>
      <c r="E2083" s="49"/>
      <c r="F2083" s="50"/>
      <c r="G2083" s="51"/>
      <c r="H2083" s="51"/>
      <c r="I2083" s="52"/>
      <c r="J2083" s="53"/>
      <c r="K2083" s="54" t="n">
        <f aca="false">I2083-(I2083*J2083)</f>
        <v>0</v>
      </c>
      <c r="L2083" s="54"/>
      <c r="M2083" s="55"/>
      <c r="N2083" s="56" t="n">
        <f aca="false">IF(M2083="",(K2083),(K2083/M2083))</f>
        <v>0</v>
      </c>
      <c r="O2083" s="57" t="e">
        <f aca="false">(1-(N2083/R2083))</f>
        <v>#DIV/0!</v>
      </c>
      <c r="P2083" s="58"/>
      <c r="Q2083" s="58"/>
      <c r="R2083" s="59"/>
      <c r="S2083" s="60"/>
      <c r="T2083" s="61" t="str">
        <f aca="false">IF(W2083="","",VLOOKUP(W2083,Categories!$M$155:$N$866,2,FALSE()))</f>
        <v/>
      </c>
      <c r="U2083" s="62"/>
      <c r="V2083" s="63"/>
      <c r="W2083" s="64"/>
      <c r="X2083" s="65"/>
      <c r="Y2083" s="66" t="str">
        <f aca="false">IF(ISERROR(VLOOKUP(T2083,'Target Margins'!A:F,5,FALSE())),"",VLOOKUP(T2083,'Target Margins'!A:F,5,FALSE()))</f>
        <v/>
      </c>
    </row>
    <row r="2084" customFormat="false" ht="13" hidden="false" customHeight="true" outlineLevel="0" collapsed="false">
      <c r="A2084" s="46"/>
      <c r="B2084" s="47"/>
      <c r="C2084" s="48"/>
      <c r="D2084" s="48"/>
      <c r="E2084" s="49"/>
      <c r="F2084" s="50"/>
      <c r="G2084" s="51"/>
      <c r="H2084" s="51"/>
      <c r="I2084" s="52"/>
      <c r="J2084" s="53"/>
      <c r="K2084" s="54" t="n">
        <f aca="false">I2084-(I2084*J2084)</f>
        <v>0</v>
      </c>
      <c r="L2084" s="54"/>
      <c r="M2084" s="55"/>
      <c r="N2084" s="56" t="n">
        <f aca="false">IF(M2084="",(K2084),(K2084/M2084))</f>
        <v>0</v>
      </c>
      <c r="O2084" s="57" t="e">
        <f aca="false">(1-(N2084/R2084))</f>
        <v>#DIV/0!</v>
      </c>
      <c r="P2084" s="58"/>
      <c r="Q2084" s="58"/>
      <c r="R2084" s="59"/>
      <c r="S2084" s="60"/>
      <c r="T2084" s="61" t="str">
        <f aca="false">IF(W2084="","",VLOOKUP(W2084,Categories!$M$155:$N$866,2,FALSE()))</f>
        <v/>
      </c>
      <c r="U2084" s="62"/>
      <c r="V2084" s="63"/>
      <c r="W2084" s="64"/>
      <c r="X2084" s="65"/>
      <c r="Y2084" s="66" t="str">
        <f aca="false">IF(ISERROR(VLOOKUP(T2084,'Target Margins'!A:F,5,FALSE())),"",VLOOKUP(T2084,'Target Margins'!A:F,5,FALSE()))</f>
        <v/>
      </c>
    </row>
    <row r="2085" customFormat="false" ht="13" hidden="false" customHeight="true" outlineLevel="0" collapsed="false">
      <c r="A2085" s="46"/>
      <c r="B2085" s="47"/>
      <c r="C2085" s="48"/>
      <c r="D2085" s="48"/>
      <c r="E2085" s="49"/>
      <c r="F2085" s="50"/>
      <c r="G2085" s="51"/>
      <c r="H2085" s="51"/>
      <c r="I2085" s="52"/>
      <c r="J2085" s="53"/>
      <c r="K2085" s="54" t="n">
        <f aca="false">I2085-(I2085*J2085)</f>
        <v>0</v>
      </c>
      <c r="L2085" s="54"/>
      <c r="M2085" s="55"/>
      <c r="N2085" s="56" t="n">
        <f aca="false">IF(M2085="",(K2085),(K2085/M2085))</f>
        <v>0</v>
      </c>
      <c r="O2085" s="57" t="e">
        <f aca="false">(1-(N2085/R2085))</f>
        <v>#DIV/0!</v>
      </c>
      <c r="P2085" s="58"/>
      <c r="Q2085" s="58"/>
      <c r="R2085" s="59"/>
      <c r="S2085" s="60"/>
      <c r="T2085" s="61" t="str">
        <f aca="false">IF(W2085="","",VLOOKUP(W2085,Categories!$M$155:$N$866,2,FALSE()))</f>
        <v/>
      </c>
      <c r="U2085" s="62"/>
      <c r="V2085" s="63"/>
      <c r="W2085" s="64"/>
      <c r="X2085" s="65"/>
      <c r="Y2085" s="66" t="str">
        <f aca="false">IF(ISERROR(VLOOKUP(T2085,'Target Margins'!A:F,5,FALSE())),"",VLOOKUP(T2085,'Target Margins'!A:F,5,FALSE()))</f>
        <v/>
      </c>
    </row>
    <row r="2086" customFormat="false" ht="13" hidden="false" customHeight="true" outlineLevel="0" collapsed="false">
      <c r="A2086" s="46"/>
      <c r="B2086" s="47"/>
      <c r="C2086" s="48"/>
      <c r="D2086" s="48"/>
      <c r="E2086" s="49"/>
      <c r="F2086" s="50"/>
      <c r="G2086" s="51"/>
      <c r="H2086" s="51"/>
      <c r="I2086" s="52"/>
      <c r="J2086" s="53"/>
      <c r="K2086" s="54" t="n">
        <f aca="false">I2086-(I2086*J2086)</f>
        <v>0</v>
      </c>
      <c r="L2086" s="54"/>
      <c r="M2086" s="55"/>
      <c r="N2086" s="56" t="n">
        <f aca="false">IF(M2086="",(K2086),(K2086/M2086))</f>
        <v>0</v>
      </c>
      <c r="O2086" s="57" t="e">
        <f aca="false">(1-(N2086/R2086))</f>
        <v>#DIV/0!</v>
      </c>
      <c r="P2086" s="58"/>
      <c r="Q2086" s="58"/>
      <c r="R2086" s="59"/>
      <c r="S2086" s="60"/>
      <c r="T2086" s="61" t="str">
        <f aca="false">IF(W2086="","",VLOOKUP(W2086,Categories!$M$155:$N$866,2,FALSE()))</f>
        <v/>
      </c>
      <c r="U2086" s="62"/>
      <c r="V2086" s="63"/>
      <c r="W2086" s="64"/>
      <c r="X2086" s="65"/>
      <c r="Y2086" s="66" t="str">
        <f aca="false">IF(ISERROR(VLOOKUP(T2086,'Target Margins'!A:F,5,FALSE())),"",VLOOKUP(T2086,'Target Margins'!A:F,5,FALSE()))</f>
        <v/>
      </c>
    </row>
    <row r="2087" customFormat="false" ht="13" hidden="false" customHeight="true" outlineLevel="0" collapsed="false">
      <c r="A2087" s="46"/>
      <c r="B2087" s="47"/>
      <c r="C2087" s="48"/>
      <c r="D2087" s="48"/>
      <c r="E2087" s="49"/>
      <c r="F2087" s="50"/>
      <c r="G2087" s="51"/>
      <c r="H2087" s="51"/>
      <c r="I2087" s="52"/>
      <c r="J2087" s="53"/>
      <c r="K2087" s="54" t="n">
        <f aca="false">I2087-(I2087*J2087)</f>
        <v>0</v>
      </c>
      <c r="L2087" s="54"/>
      <c r="M2087" s="55"/>
      <c r="N2087" s="56" t="n">
        <f aca="false">IF(M2087="",(K2087),(K2087/M2087))</f>
        <v>0</v>
      </c>
      <c r="O2087" s="57" t="e">
        <f aca="false">(1-(N2087/R2087))</f>
        <v>#DIV/0!</v>
      </c>
      <c r="P2087" s="58"/>
      <c r="Q2087" s="58"/>
      <c r="R2087" s="59"/>
      <c r="S2087" s="60"/>
      <c r="T2087" s="61" t="str">
        <f aca="false">IF(W2087="","",VLOOKUP(W2087,Categories!$M$155:$N$866,2,FALSE()))</f>
        <v/>
      </c>
      <c r="U2087" s="62"/>
      <c r="V2087" s="63"/>
      <c r="W2087" s="64"/>
      <c r="X2087" s="65"/>
      <c r="Y2087" s="66" t="str">
        <f aca="false">IF(ISERROR(VLOOKUP(T2087,'Target Margins'!A:F,5,FALSE())),"",VLOOKUP(T2087,'Target Margins'!A:F,5,FALSE()))</f>
        <v/>
      </c>
    </row>
    <row r="2088" customFormat="false" ht="13" hidden="false" customHeight="true" outlineLevel="0" collapsed="false">
      <c r="A2088" s="46"/>
      <c r="B2088" s="47"/>
      <c r="C2088" s="48"/>
      <c r="D2088" s="48"/>
      <c r="E2088" s="49"/>
      <c r="F2088" s="50"/>
      <c r="G2088" s="51"/>
      <c r="H2088" s="51"/>
      <c r="I2088" s="52"/>
      <c r="J2088" s="53"/>
      <c r="K2088" s="54" t="n">
        <f aca="false">I2088-(I2088*J2088)</f>
        <v>0</v>
      </c>
      <c r="L2088" s="54"/>
      <c r="M2088" s="55"/>
      <c r="N2088" s="56" t="n">
        <f aca="false">IF(M2088="",(K2088),(K2088/M2088))</f>
        <v>0</v>
      </c>
      <c r="O2088" s="57" t="e">
        <f aca="false">(1-(N2088/R2088))</f>
        <v>#DIV/0!</v>
      </c>
      <c r="P2088" s="58"/>
      <c r="Q2088" s="58"/>
      <c r="R2088" s="59"/>
      <c r="S2088" s="60"/>
      <c r="T2088" s="61" t="str">
        <f aca="false">IF(W2088="","",VLOOKUP(W2088,Categories!$M$155:$N$866,2,FALSE()))</f>
        <v/>
      </c>
      <c r="U2088" s="62"/>
      <c r="V2088" s="63"/>
      <c r="W2088" s="64"/>
      <c r="X2088" s="65"/>
      <c r="Y2088" s="66" t="str">
        <f aca="false">IF(ISERROR(VLOOKUP(T2088,'Target Margins'!A:F,5,FALSE())),"",VLOOKUP(T2088,'Target Margins'!A:F,5,FALSE()))</f>
        <v/>
      </c>
    </row>
    <row r="2089" customFormat="false" ht="13" hidden="false" customHeight="true" outlineLevel="0" collapsed="false">
      <c r="A2089" s="46"/>
      <c r="B2089" s="47"/>
      <c r="C2089" s="48"/>
      <c r="D2089" s="48"/>
      <c r="E2089" s="49"/>
      <c r="F2089" s="50"/>
      <c r="G2089" s="51"/>
      <c r="H2089" s="51"/>
      <c r="I2089" s="52"/>
      <c r="J2089" s="53"/>
      <c r="K2089" s="54" t="n">
        <f aca="false">I2089-(I2089*J2089)</f>
        <v>0</v>
      </c>
      <c r="L2089" s="54"/>
      <c r="M2089" s="55"/>
      <c r="N2089" s="56" t="n">
        <f aca="false">IF(M2089="",(K2089),(K2089/M2089))</f>
        <v>0</v>
      </c>
      <c r="O2089" s="57" t="e">
        <f aca="false">(1-(N2089/R2089))</f>
        <v>#DIV/0!</v>
      </c>
      <c r="P2089" s="58"/>
      <c r="Q2089" s="58"/>
      <c r="R2089" s="59"/>
      <c r="S2089" s="60"/>
      <c r="T2089" s="61" t="str">
        <f aca="false">IF(W2089="","",VLOOKUP(W2089,Categories!$M$155:$N$866,2,FALSE()))</f>
        <v/>
      </c>
      <c r="U2089" s="62"/>
      <c r="V2089" s="63"/>
      <c r="W2089" s="64"/>
      <c r="X2089" s="65"/>
      <c r="Y2089" s="66" t="str">
        <f aca="false">IF(ISERROR(VLOOKUP(T2089,'Target Margins'!A:F,5,FALSE())),"",VLOOKUP(T2089,'Target Margins'!A:F,5,FALSE()))</f>
        <v/>
      </c>
    </row>
    <row r="2090" customFormat="false" ht="13" hidden="false" customHeight="true" outlineLevel="0" collapsed="false">
      <c r="A2090" s="46"/>
      <c r="B2090" s="47"/>
      <c r="C2090" s="48"/>
      <c r="D2090" s="48"/>
      <c r="E2090" s="49"/>
      <c r="F2090" s="50"/>
      <c r="G2090" s="51"/>
      <c r="H2090" s="51"/>
      <c r="I2090" s="52"/>
      <c r="J2090" s="53"/>
      <c r="K2090" s="54" t="n">
        <f aca="false">I2090-(I2090*J2090)</f>
        <v>0</v>
      </c>
      <c r="L2090" s="54"/>
      <c r="M2090" s="55"/>
      <c r="N2090" s="56" t="n">
        <f aca="false">IF(M2090="",(K2090),(K2090/M2090))</f>
        <v>0</v>
      </c>
      <c r="O2090" s="57" t="e">
        <f aca="false">(1-(N2090/R2090))</f>
        <v>#DIV/0!</v>
      </c>
      <c r="P2090" s="58"/>
      <c r="Q2090" s="58"/>
      <c r="R2090" s="59"/>
      <c r="S2090" s="60"/>
      <c r="T2090" s="61" t="str">
        <f aca="false">IF(W2090="","",VLOOKUP(W2090,Categories!$M$155:$N$866,2,FALSE()))</f>
        <v/>
      </c>
      <c r="U2090" s="62"/>
      <c r="V2090" s="63"/>
      <c r="W2090" s="64"/>
      <c r="X2090" s="65"/>
      <c r="Y2090" s="66" t="str">
        <f aca="false">IF(ISERROR(VLOOKUP(T2090,'Target Margins'!A:F,5,FALSE())),"",VLOOKUP(T2090,'Target Margins'!A:F,5,FALSE()))</f>
        <v/>
      </c>
    </row>
    <row r="2091" customFormat="false" ht="13" hidden="false" customHeight="true" outlineLevel="0" collapsed="false">
      <c r="A2091" s="46"/>
      <c r="B2091" s="47"/>
      <c r="C2091" s="48"/>
      <c r="D2091" s="48"/>
      <c r="E2091" s="49"/>
      <c r="F2091" s="50"/>
      <c r="G2091" s="51"/>
      <c r="H2091" s="51"/>
      <c r="I2091" s="52"/>
      <c r="J2091" s="53"/>
      <c r="K2091" s="54" t="n">
        <f aca="false">I2091-(I2091*J2091)</f>
        <v>0</v>
      </c>
      <c r="L2091" s="54"/>
      <c r="M2091" s="55"/>
      <c r="N2091" s="56" t="n">
        <f aca="false">IF(M2091="",(K2091),(K2091/M2091))</f>
        <v>0</v>
      </c>
      <c r="O2091" s="57" t="e">
        <f aca="false">(1-(N2091/R2091))</f>
        <v>#DIV/0!</v>
      </c>
      <c r="P2091" s="58"/>
      <c r="Q2091" s="58"/>
      <c r="R2091" s="59"/>
      <c r="S2091" s="60"/>
      <c r="T2091" s="61" t="str">
        <f aca="false">IF(W2091="","",VLOOKUP(W2091,Categories!$M$155:$N$866,2,FALSE()))</f>
        <v/>
      </c>
      <c r="U2091" s="62"/>
      <c r="V2091" s="63"/>
      <c r="W2091" s="64"/>
      <c r="X2091" s="65"/>
      <c r="Y2091" s="66" t="str">
        <f aca="false">IF(ISERROR(VLOOKUP(T2091,'Target Margins'!A:F,5,FALSE())),"",VLOOKUP(T2091,'Target Margins'!A:F,5,FALSE()))</f>
        <v/>
      </c>
    </row>
    <row r="2092" customFormat="false" ht="13" hidden="false" customHeight="true" outlineLevel="0" collapsed="false">
      <c r="A2092" s="46"/>
      <c r="B2092" s="47"/>
      <c r="C2092" s="48"/>
      <c r="D2092" s="48"/>
      <c r="E2092" s="49"/>
      <c r="F2092" s="50"/>
      <c r="G2092" s="51"/>
      <c r="H2092" s="51"/>
      <c r="I2092" s="52"/>
      <c r="J2092" s="53"/>
      <c r="K2092" s="54" t="n">
        <f aca="false">I2092-(I2092*J2092)</f>
        <v>0</v>
      </c>
      <c r="L2092" s="54"/>
      <c r="M2092" s="55"/>
      <c r="N2092" s="56" t="n">
        <f aca="false">IF(M2092="",(K2092),(K2092/M2092))</f>
        <v>0</v>
      </c>
      <c r="O2092" s="57" t="e">
        <f aca="false">(1-(N2092/R2092))</f>
        <v>#DIV/0!</v>
      </c>
      <c r="P2092" s="58"/>
      <c r="Q2092" s="58"/>
      <c r="R2092" s="59"/>
      <c r="S2092" s="60"/>
      <c r="T2092" s="61" t="str">
        <f aca="false">IF(W2092="","",VLOOKUP(W2092,Categories!$M$155:$N$866,2,FALSE()))</f>
        <v/>
      </c>
      <c r="U2092" s="62"/>
      <c r="V2092" s="63"/>
      <c r="W2092" s="64"/>
      <c r="X2092" s="65"/>
      <c r="Y2092" s="66" t="str">
        <f aca="false">IF(ISERROR(VLOOKUP(T2092,'Target Margins'!A:F,5,FALSE())),"",VLOOKUP(T2092,'Target Margins'!A:F,5,FALSE()))</f>
        <v/>
      </c>
    </row>
    <row r="2093" customFormat="false" ht="13" hidden="false" customHeight="true" outlineLevel="0" collapsed="false">
      <c r="A2093" s="46"/>
      <c r="B2093" s="47"/>
      <c r="C2093" s="48"/>
      <c r="D2093" s="48"/>
      <c r="E2093" s="49"/>
      <c r="F2093" s="50"/>
      <c r="G2093" s="51"/>
      <c r="H2093" s="51"/>
      <c r="I2093" s="52"/>
      <c r="J2093" s="53"/>
      <c r="K2093" s="54" t="n">
        <f aca="false">I2093-(I2093*J2093)</f>
        <v>0</v>
      </c>
      <c r="L2093" s="54"/>
      <c r="M2093" s="55"/>
      <c r="N2093" s="56" t="n">
        <f aca="false">IF(M2093="",(K2093),(K2093/M2093))</f>
        <v>0</v>
      </c>
      <c r="O2093" s="57" t="e">
        <f aca="false">(1-(N2093/R2093))</f>
        <v>#DIV/0!</v>
      </c>
      <c r="P2093" s="58"/>
      <c r="Q2093" s="58"/>
      <c r="R2093" s="59"/>
      <c r="S2093" s="60"/>
      <c r="T2093" s="61" t="str">
        <f aca="false">IF(W2093="","",VLOOKUP(W2093,Categories!$M$155:$N$866,2,FALSE()))</f>
        <v/>
      </c>
      <c r="U2093" s="62"/>
      <c r="V2093" s="63"/>
      <c r="W2093" s="64"/>
      <c r="X2093" s="65"/>
      <c r="Y2093" s="66" t="str">
        <f aca="false">IF(ISERROR(VLOOKUP(T2093,'Target Margins'!A:F,5,FALSE())),"",VLOOKUP(T2093,'Target Margins'!A:F,5,FALSE()))</f>
        <v/>
      </c>
    </row>
    <row r="2094" customFormat="false" ht="13" hidden="false" customHeight="true" outlineLevel="0" collapsed="false">
      <c r="A2094" s="46"/>
      <c r="B2094" s="47"/>
      <c r="C2094" s="48"/>
      <c r="D2094" s="48"/>
      <c r="E2094" s="49"/>
      <c r="F2094" s="50"/>
      <c r="G2094" s="51"/>
      <c r="H2094" s="51"/>
      <c r="I2094" s="52"/>
      <c r="J2094" s="53"/>
      <c r="K2094" s="54" t="n">
        <f aca="false">I2094-(I2094*J2094)</f>
        <v>0</v>
      </c>
      <c r="L2094" s="54"/>
      <c r="M2094" s="55"/>
      <c r="N2094" s="56" t="n">
        <f aca="false">IF(M2094="",(K2094),(K2094/M2094))</f>
        <v>0</v>
      </c>
      <c r="O2094" s="57" t="e">
        <f aca="false">(1-(N2094/R2094))</f>
        <v>#DIV/0!</v>
      </c>
      <c r="P2094" s="58"/>
      <c r="Q2094" s="58"/>
      <c r="R2094" s="59"/>
      <c r="S2094" s="60"/>
      <c r="T2094" s="61" t="str">
        <f aca="false">IF(W2094="","",VLOOKUP(W2094,Categories!$M$155:$N$866,2,FALSE()))</f>
        <v/>
      </c>
      <c r="U2094" s="62"/>
      <c r="V2094" s="63"/>
      <c r="W2094" s="64"/>
      <c r="X2094" s="65"/>
      <c r="Y2094" s="66" t="str">
        <f aca="false">IF(ISERROR(VLOOKUP(T2094,'Target Margins'!A:F,5,FALSE())),"",VLOOKUP(T2094,'Target Margins'!A:F,5,FALSE()))</f>
        <v/>
      </c>
    </row>
    <row r="2095" customFormat="false" ht="13" hidden="false" customHeight="true" outlineLevel="0" collapsed="false">
      <c r="A2095" s="46"/>
      <c r="B2095" s="47"/>
      <c r="C2095" s="48"/>
      <c r="D2095" s="48"/>
      <c r="E2095" s="49"/>
      <c r="F2095" s="50"/>
      <c r="G2095" s="51"/>
      <c r="H2095" s="51"/>
      <c r="I2095" s="52"/>
      <c r="J2095" s="53"/>
      <c r="K2095" s="54" t="n">
        <f aca="false">I2095-(I2095*J2095)</f>
        <v>0</v>
      </c>
      <c r="L2095" s="54"/>
      <c r="M2095" s="55"/>
      <c r="N2095" s="56" t="n">
        <f aca="false">IF(M2095="",(K2095),(K2095/M2095))</f>
        <v>0</v>
      </c>
      <c r="O2095" s="57" t="e">
        <f aca="false">(1-(N2095/R2095))</f>
        <v>#DIV/0!</v>
      </c>
      <c r="P2095" s="58"/>
      <c r="Q2095" s="58"/>
      <c r="R2095" s="59"/>
      <c r="S2095" s="60"/>
      <c r="T2095" s="61" t="str">
        <f aca="false">IF(W2095="","",VLOOKUP(W2095,Categories!$M$155:$N$866,2,FALSE()))</f>
        <v/>
      </c>
      <c r="U2095" s="62"/>
      <c r="V2095" s="63"/>
      <c r="W2095" s="64"/>
      <c r="X2095" s="65"/>
      <c r="Y2095" s="66" t="str">
        <f aca="false">IF(ISERROR(VLOOKUP(T2095,'Target Margins'!A:F,5,FALSE())),"",VLOOKUP(T2095,'Target Margins'!A:F,5,FALSE()))</f>
        <v/>
      </c>
    </row>
    <row r="2096" customFormat="false" ht="13" hidden="false" customHeight="true" outlineLevel="0" collapsed="false">
      <c r="A2096" s="46"/>
      <c r="B2096" s="47"/>
      <c r="C2096" s="48"/>
      <c r="D2096" s="48"/>
      <c r="E2096" s="49"/>
      <c r="F2096" s="50"/>
      <c r="G2096" s="51"/>
      <c r="H2096" s="51"/>
      <c r="I2096" s="52"/>
      <c r="J2096" s="53"/>
      <c r="K2096" s="54" t="n">
        <f aca="false">I2096-(I2096*J2096)</f>
        <v>0</v>
      </c>
      <c r="L2096" s="54"/>
      <c r="M2096" s="55"/>
      <c r="N2096" s="56" t="n">
        <f aca="false">IF(M2096="",(K2096),(K2096/M2096))</f>
        <v>0</v>
      </c>
      <c r="O2096" s="57" t="e">
        <f aca="false">(1-(N2096/R2096))</f>
        <v>#DIV/0!</v>
      </c>
      <c r="P2096" s="58"/>
      <c r="Q2096" s="58"/>
      <c r="R2096" s="59"/>
      <c r="S2096" s="60"/>
      <c r="T2096" s="61" t="str">
        <f aca="false">IF(W2096="","",VLOOKUP(W2096,Categories!$M$155:$N$866,2,FALSE()))</f>
        <v/>
      </c>
      <c r="U2096" s="62"/>
      <c r="V2096" s="63"/>
      <c r="W2096" s="64"/>
      <c r="X2096" s="65"/>
      <c r="Y2096" s="66" t="str">
        <f aca="false">IF(ISERROR(VLOOKUP(T2096,'Target Margins'!A:F,5,FALSE())),"",VLOOKUP(T2096,'Target Margins'!A:F,5,FALSE()))</f>
        <v/>
      </c>
    </row>
    <row r="2097" customFormat="false" ht="13" hidden="false" customHeight="true" outlineLevel="0" collapsed="false">
      <c r="A2097" s="46"/>
      <c r="B2097" s="47"/>
      <c r="C2097" s="48"/>
      <c r="D2097" s="48"/>
      <c r="E2097" s="49"/>
      <c r="F2097" s="50"/>
      <c r="G2097" s="51"/>
      <c r="H2097" s="51"/>
      <c r="I2097" s="52"/>
      <c r="J2097" s="53"/>
      <c r="K2097" s="54" t="n">
        <f aca="false">I2097-(I2097*J2097)</f>
        <v>0</v>
      </c>
      <c r="L2097" s="54"/>
      <c r="M2097" s="55"/>
      <c r="N2097" s="56" t="n">
        <f aca="false">IF(M2097="",(K2097),(K2097/M2097))</f>
        <v>0</v>
      </c>
      <c r="O2097" s="57" t="e">
        <f aca="false">(1-(N2097/R2097))</f>
        <v>#DIV/0!</v>
      </c>
      <c r="P2097" s="58"/>
      <c r="Q2097" s="58"/>
      <c r="R2097" s="59"/>
      <c r="S2097" s="60"/>
      <c r="T2097" s="61" t="str">
        <f aca="false">IF(W2097="","",VLOOKUP(W2097,Categories!$M$155:$N$866,2,FALSE()))</f>
        <v/>
      </c>
      <c r="U2097" s="62"/>
      <c r="V2097" s="63"/>
      <c r="W2097" s="64"/>
      <c r="X2097" s="65"/>
      <c r="Y2097" s="66" t="str">
        <f aca="false">IF(ISERROR(VLOOKUP(T2097,'Target Margins'!A:F,5,FALSE())),"",VLOOKUP(T2097,'Target Margins'!A:F,5,FALSE()))</f>
        <v/>
      </c>
    </row>
    <row r="2098" customFormat="false" ht="13" hidden="false" customHeight="true" outlineLevel="0" collapsed="false">
      <c r="A2098" s="46"/>
      <c r="B2098" s="47"/>
      <c r="C2098" s="48"/>
      <c r="D2098" s="48"/>
      <c r="E2098" s="49"/>
      <c r="F2098" s="50"/>
      <c r="G2098" s="51"/>
      <c r="H2098" s="51"/>
      <c r="I2098" s="52"/>
      <c r="J2098" s="53"/>
      <c r="K2098" s="54" t="n">
        <f aca="false">I2098-(I2098*J2098)</f>
        <v>0</v>
      </c>
      <c r="L2098" s="54"/>
      <c r="M2098" s="55"/>
      <c r="N2098" s="56" t="n">
        <f aca="false">IF(M2098="",(K2098),(K2098/M2098))</f>
        <v>0</v>
      </c>
      <c r="O2098" s="57" t="e">
        <f aca="false">(1-(N2098/R2098))</f>
        <v>#DIV/0!</v>
      </c>
      <c r="P2098" s="58"/>
      <c r="Q2098" s="58"/>
      <c r="R2098" s="59"/>
      <c r="S2098" s="60"/>
      <c r="T2098" s="61" t="str">
        <f aca="false">IF(W2098="","",VLOOKUP(W2098,Categories!$M$155:$N$866,2,FALSE()))</f>
        <v/>
      </c>
      <c r="U2098" s="62"/>
      <c r="V2098" s="63"/>
      <c r="W2098" s="64"/>
      <c r="X2098" s="65"/>
      <c r="Y2098" s="66" t="str">
        <f aca="false">IF(ISERROR(VLOOKUP(T2098,'Target Margins'!A:F,5,FALSE())),"",VLOOKUP(T2098,'Target Margins'!A:F,5,FALSE()))</f>
        <v/>
      </c>
    </row>
    <row r="2099" customFormat="false" ht="13" hidden="false" customHeight="true" outlineLevel="0" collapsed="false">
      <c r="A2099" s="46"/>
      <c r="B2099" s="47"/>
      <c r="C2099" s="48"/>
      <c r="D2099" s="48"/>
      <c r="E2099" s="49"/>
      <c r="F2099" s="50"/>
      <c r="G2099" s="51"/>
      <c r="H2099" s="51"/>
      <c r="I2099" s="52"/>
      <c r="J2099" s="53"/>
      <c r="K2099" s="54" t="n">
        <f aca="false">I2099-(I2099*J2099)</f>
        <v>0</v>
      </c>
      <c r="L2099" s="54"/>
      <c r="M2099" s="55"/>
      <c r="N2099" s="56" t="n">
        <f aca="false">IF(M2099="",(K2099),(K2099/M2099))</f>
        <v>0</v>
      </c>
      <c r="O2099" s="57" t="e">
        <f aca="false">(1-(N2099/R2099))</f>
        <v>#DIV/0!</v>
      </c>
      <c r="P2099" s="58"/>
      <c r="Q2099" s="58"/>
      <c r="R2099" s="59"/>
      <c r="S2099" s="60"/>
      <c r="T2099" s="61" t="str">
        <f aca="false">IF(W2099="","",VLOOKUP(W2099,Categories!$M$155:$N$866,2,FALSE()))</f>
        <v/>
      </c>
      <c r="U2099" s="62"/>
      <c r="V2099" s="63"/>
      <c r="W2099" s="64"/>
      <c r="X2099" s="65"/>
      <c r="Y2099" s="66" t="str">
        <f aca="false">IF(ISERROR(VLOOKUP(T2099,'Target Margins'!A:F,5,FALSE())),"",VLOOKUP(T2099,'Target Margins'!A:F,5,FALSE()))</f>
        <v/>
      </c>
    </row>
    <row r="2100" customFormat="false" ht="13" hidden="false" customHeight="true" outlineLevel="0" collapsed="false">
      <c r="A2100" s="46"/>
      <c r="B2100" s="47"/>
      <c r="C2100" s="48"/>
      <c r="D2100" s="48"/>
      <c r="E2100" s="49"/>
      <c r="F2100" s="50"/>
      <c r="G2100" s="51"/>
      <c r="H2100" s="51"/>
      <c r="I2100" s="52"/>
      <c r="J2100" s="53"/>
      <c r="K2100" s="54" t="n">
        <f aca="false">I2100-(I2100*J2100)</f>
        <v>0</v>
      </c>
      <c r="L2100" s="54"/>
      <c r="M2100" s="55"/>
      <c r="N2100" s="56" t="n">
        <f aca="false">IF(M2100="",(K2100),(K2100/M2100))</f>
        <v>0</v>
      </c>
      <c r="O2100" s="57" t="e">
        <f aca="false">(1-(N2100/R2100))</f>
        <v>#DIV/0!</v>
      </c>
      <c r="P2100" s="58"/>
      <c r="Q2100" s="58"/>
      <c r="R2100" s="59"/>
      <c r="S2100" s="60"/>
      <c r="T2100" s="61" t="str">
        <f aca="false">IF(W2100="","",VLOOKUP(W2100,Categories!$M$155:$N$866,2,FALSE()))</f>
        <v/>
      </c>
      <c r="U2100" s="62"/>
      <c r="V2100" s="63"/>
      <c r="W2100" s="64"/>
      <c r="X2100" s="65"/>
      <c r="Y2100" s="66" t="str">
        <f aca="false">IF(ISERROR(VLOOKUP(T2100,'Target Margins'!A:F,5,FALSE())),"",VLOOKUP(T2100,'Target Margins'!A:F,5,FALSE()))</f>
        <v/>
      </c>
    </row>
    <row r="2101" customFormat="false" ht="13" hidden="false" customHeight="true" outlineLevel="0" collapsed="false">
      <c r="A2101" s="46"/>
      <c r="B2101" s="47"/>
      <c r="C2101" s="48"/>
      <c r="D2101" s="48"/>
      <c r="E2101" s="49"/>
      <c r="F2101" s="50"/>
      <c r="G2101" s="51"/>
      <c r="H2101" s="51"/>
      <c r="I2101" s="52"/>
      <c r="J2101" s="53"/>
      <c r="K2101" s="54" t="n">
        <f aca="false">I2101-(I2101*J2101)</f>
        <v>0</v>
      </c>
      <c r="L2101" s="54"/>
      <c r="M2101" s="55"/>
      <c r="N2101" s="56" t="n">
        <f aca="false">IF(M2101="",(K2101),(K2101/M2101))</f>
        <v>0</v>
      </c>
      <c r="O2101" s="57" t="e">
        <f aca="false">(1-(N2101/R2101))</f>
        <v>#DIV/0!</v>
      </c>
      <c r="P2101" s="58"/>
      <c r="Q2101" s="58"/>
      <c r="R2101" s="59"/>
      <c r="S2101" s="60"/>
      <c r="T2101" s="61" t="str">
        <f aca="false">IF(W2101="","",VLOOKUP(W2101,Categories!$M$155:$N$866,2,FALSE()))</f>
        <v/>
      </c>
      <c r="U2101" s="62"/>
      <c r="V2101" s="63"/>
      <c r="W2101" s="64"/>
      <c r="X2101" s="65"/>
      <c r="Y2101" s="66" t="str">
        <f aca="false">IF(ISERROR(VLOOKUP(T2101,'Target Margins'!A:F,5,FALSE())),"",VLOOKUP(T2101,'Target Margins'!A:F,5,FALSE()))</f>
        <v/>
      </c>
    </row>
    <row r="2102" customFormat="false" ht="13" hidden="false" customHeight="true" outlineLevel="0" collapsed="false">
      <c r="A2102" s="46"/>
      <c r="B2102" s="47"/>
      <c r="C2102" s="48"/>
      <c r="D2102" s="48"/>
      <c r="E2102" s="49"/>
      <c r="F2102" s="50"/>
      <c r="G2102" s="51"/>
      <c r="H2102" s="51"/>
      <c r="I2102" s="52"/>
      <c r="J2102" s="53"/>
      <c r="K2102" s="54" t="n">
        <f aca="false">I2102-(I2102*J2102)</f>
        <v>0</v>
      </c>
      <c r="L2102" s="54"/>
      <c r="M2102" s="55"/>
      <c r="N2102" s="56" t="n">
        <f aca="false">IF(M2102="",(K2102),(K2102/M2102))</f>
        <v>0</v>
      </c>
      <c r="O2102" s="57" t="e">
        <f aca="false">(1-(N2102/R2102))</f>
        <v>#DIV/0!</v>
      </c>
      <c r="P2102" s="58"/>
      <c r="Q2102" s="58"/>
      <c r="R2102" s="59"/>
      <c r="S2102" s="60"/>
      <c r="T2102" s="61" t="str">
        <f aca="false">IF(W2102="","",VLOOKUP(W2102,Categories!$M$155:$N$866,2,FALSE()))</f>
        <v/>
      </c>
      <c r="U2102" s="62"/>
      <c r="V2102" s="63"/>
      <c r="W2102" s="64"/>
      <c r="X2102" s="65"/>
      <c r="Y2102" s="66" t="str">
        <f aca="false">IF(ISERROR(VLOOKUP(T2102,'Target Margins'!A:F,5,FALSE())),"",VLOOKUP(T2102,'Target Margins'!A:F,5,FALSE()))</f>
        <v/>
      </c>
    </row>
    <row r="2103" customFormat="false" ht="13" hidden="false" customHeight="true" outlineLevel="0" collapsed="false">
      <c r="A2103" s="46"/>
      <c r="B2103" s="47"/>
      <c r="C2103" s="48"/>
      <c r="D2103" s="48"/>
      <c r="E2103" s="49"/>
      <c r="F2103" s="50"/>
      <c r="G2103" s="51"/>
      <c r="H2103" s="51"/>
      <c r="I2103" s="52"/>
      <c r="J2103" s="53"/>
      <c r="K2103" s="54" t="n">
        <f aca="false">I2103-(I2103*J2103)</f>
        <v>0</v>
      </c>
      <c r="L2103" s="54"/>
      <c r="M2103" s="55"/>
      <c r="N2103" s="56" t="n">
        <f aca="false">IF(M2103="",(K2103),(K2103/M2103))</f>
        <v>0</v>
      </c>
      <c r="O2103" s="57" t="e">
        <f aca="false">(1-(N2103/R2103))</f>
        <v>#DIV/0!</v>
      </c>
      <c r="P2103" s="58"/>
      <c r="Q2103" s="58"/>
      <c r="R2103" s="59"/>
      <c r="S2103" s="60"/>
      <c r="T2103" s="61" t="str">
        <f aca="false">IF(W2103="","",VLOOKUP(W2103,Categories!$M$155:$N$866,2,FALSE()))</f>
        <v/>
      </c>
      <c r="U2103" s="62"/>
      <c r="V2103" s="63"/>
      <c r="W2103" s="64"/>
      <c r="X2103" s="65"/>
      <c r="Y2103" s="66" t="str">
        <f aca="false">IF(ISERROR(VLOOKUP(T2103,'Target Margins'!A:F,5,FALSE())),"",VLOOKUP(T2103,'Target Margins'!A:F,5,FALSE()))</f>
        <v/>
      </c>
    </row>
    <row r="2104" customFormat="false" ht="13" hidden="false" customHeight="true" outlineLevel="0" collapsed="false">
      <c r="A2104" s="46"/>
      <c r="B2104" s="47"/>
      <c r="C2104" s="48"/>
      <c r="D2104" s="48"/>
      <c r="E2104" s="49"/>
      <c r="F2104" s="50"/>
      <c r="G2104" s="51"/>
      <c r="H2104" s="51"/>
      <c r="I2104" s="52"/>
      <c r="J2104" s="53"/>
      <c r="K2104" s="54" t="n">
        <f aca="false">I2104-(I2104*J2104)</f>
        <v>0</v>
      </c>
      <c r="L2104" s="54"/>
      <c r="M2104" s="55"/>
      <c r="N2104" s="56" t="n">
        <f aca="false">IF(M2104="",(K2104),(K2104/M2104))</f>
        <v>0</v>
      </c>
      <c r="O2104" s="57" t="e">
        <f aca="false">(1-(N2104/R2104))</f>
        <v>#DIV/0!</v>
      </c>
      <c r="P2104" s="58"/>
      <c r="Q2104" s="58"/>
      <c r="R2104" s="59"/>
      <c r="S2104" s="60"/>
      <c r="T2104" s="61" t="str">
        <f aca="false">IF(W2104="","",VLOOKUP(W2104,Categories!$M$155:$N$866,2,FALSE()))</f>
        <v/>
      </c>
      <c r="U2104" s="62"/>
      <c r="V2104" s="63"/>
      <c r="W2104" s="64"/>
      <c r="X2104" s="65"/>
      <c r="Y2104" s="66" t="str">
        <f aca="false">IF(ISERROR(VLOOKUP(T2104,'Target Margins'!A:F,5,FALSE())),"",VLOOKUP(T2104,'Target Margins'!A:F,5,FALSE()))</f>
        <v/>
      </c>
    </row>
    <row r="2105" customFormat="false" ht="13" hidden="false" customHeight="true" outlineLevel="0" collapsed="false">
      <c r="A2105" s="46"/>
      <c r="B2105" s="47"/>
      <c r="C2105" s="48"/>
      <c r="D2105" s="48"/>
      <c r="E2105" s="49"/>
      <c r="F2105" s="50"/>
      <c r="G2105" s="51"/>
      <c r="H2105" s="51"/>
      <c r="I2105" s="52"/>
      <c r="J2105" s="53"/>
      <c r="K2105" s="54" t="n">
        <f aca="false">I2105-(I2105*J2105)</f>
        <v>0</v>
      </c>
      <c r="L2105" s="54"/>
      <c r="M2105" s="55"/>
      <c r="N2105" s="56" t="n">
        <f aca="false">IF(M2105="",(K2105),(K2105/M2105))</f>
        <v>0</v>
      </c>
      <c r="O2105" s="57" t="e">
        <f aca="false">(1-(N2105/R2105))</f>
        <v>#DIV/0!</v>
      </c>
      <c r="P2105" s="58"/>
      <c r="Q2105" s="58"/>
      <c r="R2105" s="59"/>
      <c r="S2105" s="60"/>
      <c r="T2105" s="61" t="str">
        <f aca="false">IF(W2105="","",VLOOKUP(W2105,Categories!$M$155:$N$866,2,FALSE()))</f>
        <v/>
      </c>
      <c r="U2105" s="62"/>
      <c r="V2105" s="63"/>
      <c r="W2105" s="64"/>
      <c r="X2105" s="65"/>
      <c r="Y2105" s="66" t="str">
        <f aca="false">IF(ISERROR(VLOOKUP(T2105,'Target Margins'!A:F,5,FALSE())),"",VLOOKUP(T2105,'Target Margins'!A:F,5,FALSE()))</f>
        <v/>
      </c>
    </row>
    <row r="2106" customFormat="false" ht="13" hidden="false" customHeight="true" outlineLevel="0" collapsed="false">
      <c r="A2106" s="46"/>
      <c r="B2106" s="47"/>
      <c r="C2106" s="48"/>
      <c r="D2106" s="48"/>
      <c r="E2106" s="49"/>
      <c r="F2106" s="50"/>
      <c r="G2106" s="51"/>
      <c r="H2106" s="51"/>
      <c r="I2106" s="52"/>
      <c r="J2106" s="53"/>
      <c r="K2106" s="54" t="n">
        <f aca="false">I2106-(I2106*J2106)</f>
        <v>0</v>
      </c>
      <c r="L2106" s="54"/>
      <c r="M2106" s="55"/>
      <c r="N2106" s="56" t="n">
        <f aca="false">IF(M2106="",(K2106),(K2106/M2106))</f>
        <v>0</v>
      </c>
      <c r="O2106" s="57" t="e">
        <f aca="false">(1-(N2106/R2106))</f>
        <v>#DIV/0!</v>
      </c>
      <c r="P2106" s="58"/>
      <c r="Q2106" s="58"/>
      <c r="R2106" s="59"/>
      <c r="S2106" s="60"/>
      <c r="T2106" s="61" t="str">
        <f aca="false">IF(W2106="","",VLOOKUP(W2106,Categories!$M$155:$N$866,2,FALSE()))</f>
        <v/>
      </c>
      <c r="U2106" s="62"/>
      <c r="V2106" s="63"/>
      <c r="W2106" s="64"/>
      <c r="X2106" s="65"/>
      <c r="Y2106" s="66" t="str">
        <f aca="false">IF(ISERROR(VLOOKUP(T2106,'Target Margins'!A:F,5,FALSE())),"",VLOOKUP(T2106,'Target Margins'!A:F,5,FALSE()))</f>
        <v/>
      </c>
    </row>
    <row r="2107" customFormat="false" ht="13" hidden="false" customHeight="true" outlineLevel="0" collapsed="false">
      <c r="A2107" s="46"/>
      <c r="B2107" s="47"/>
      <c r="C2107" s="48"/>
      <c r="D2107" s="48"/>
      <c r="E2107" s="49"/>
      <c r="F2107" s="50"/>
      <c r="G2107" s="51"/>
      <c r="H2107" s="51"/>
      <c r="I2107" s="52"/>
      <c r="J2107" s="53"/>
      <c r="K2107" s="54" t="n">
        <f aca="false">I2107-(I2107*J2107)</f>
        <v>0</v>
      </c>
      <c r="L2107" s="54"/>
      <c r="M2107" s="55"/>
      <c r="N2107" s="56" t="n">
        <f aca="false">IF(M2107="",(K2107),(K2107/M2107))</f>
        <v>0</v>
      </c>
      <c r="O2107" s="57" t="e">
        <f aca="false">(1-(N2107/R2107))</f>
        <v>#DIV/0!</v>
      </c>
      <c r="P2107" s="58"/>
      <c r="Q2107" s="58"/>
      <c r="R2107" s="59"/>
      <c r="S2107" s="60"/>
      <c r="T2107" s="61" t="str">
        <f aca="false">IF(W2107="","",VLOOKUP(W2107,Categories!$M$155:$N$866,2,FALSE()))</f>
        <v/>
      </c>
      <c r="U2107" s="62"/>
      <c r="V2107" s="63"/>
      <c r="W2107" s="64"/>
      <c r="X2107" s="65"/>
      <c r="Y2107" s="66" t="str">
        <f aca="false">IF(ISERROR(VLOOKUP(T2107,'Target Margins'!A:F,5,FALSE())),"",VLOOKUP(T2107,'Target Margins'!A:F,5,FALSE()))</f>
        <v/>
      </c>
    </row>
    <row r="2108" customFormat="false" ht="13" hidden="false" customHeight="true" outlineLevel="0" collapsed="false">
      <c r="A2108" s="46"/>
      <c r="B2108" s="47"/>
      <c r="C2108" s="48"/>
      <c r="D2108" s="48"/>
      <c r="E2108" s="49"/>
      <c r="F2108" s="50"/>
      <c r="G2108" s="51"/>
      <c r="H2108" s="51"/>
      <c r="I2108" s="52"/>
      <c r="J2108" s="53"/>
      <c r="K2108" s="54" t="n">
        <f aca="false">I2108-(I2108*J2108)</f>
        <v>0</v>
      </c>
      <c r="L2108" s="54"/>
      <c r="M2108" s="55"/>
      <c r="N2108" s="56" t="n">
        <f aca="false">IF(M2108="",(K2108),(K2108/M2108))</f>
        <v>0</v>
      </c>
      <c r="O2108" s="57" t="e">
        <f aca="false">(1-(N2108/R2108))</f>
        <v>#DIV/0!</v>
      </c>
      <c r="P2108" s="58"/>
      <c r="Q2108" s="58"/>
      <c r="R2108" s="59"/>
      <c r="S2108" s="60"/>
      <c r="T2108" s="61" t="str">
        <f aca="false">IF(W2108="","",VLOOKUP(W2108,Categories!$M$155:$N$866,2,FALSE()))</f>
        <v/>
      </c>
      <c r="U2108" s="62"/>
      <c r="V2108" s="63"/>
      <c r="W2108" s="64"/>
      <c r="X2108" s="65"/>
      <c r="Y2108" s="66" t="str">
        <f aca="false">IF(ISERROR(VLOOKUP(T2108,'Target Margins'!A:F,5,FALSE())),"",VLOOKUP(T2108,'Target Margins'!A:F,5,FALSE()))</f>
        <v/>
      </c>
    </row>
    <row r="2109" customFormat="false" ht="13" hidden="false" customHeight="true" outlineLevel="0" collapsed="false">
      <c r="A2109" s="46"/>
      <c r="B2109" s="47"/>
      <c r="C2109" s="48"/>
      <c r="D2109" s="48"/>
      <c r="E2109" s="49"/>
      <c r="F2109" s="50"/>
      <c r="G2109" s="51"/>
      <c r="H2109" s="51"/>
      <c r="I2109" s="52"/>
      <c r="J2109" s="53"/>
      <c r="K2109" s="54" t="n">
        <f aca="false">I2109-(I2109*J2109)</f>
        <v>0</v>
      </c>
      <c r="L2109" s="54"/>
      <c r="M2109" s="55"/>
      <c r="N2109" s="56" t="n">
        <f aca="false">IF(M2109="",(K2109),(K2109/M2109))</f>
        <v>0</v>
      </c>
      <c r="O2109" s="57" t="e">
        <f aca="false">(1-(N2109/R2109))</f>
        <v>#DIV/0!</v>
      </c>
      <c r="P2109" s="58"/>
      <c r="Q2109" s="58"/>
      <c r="R2109" s="59"/>
      <c r="S2109" s="60"/>
      <c r="T2109" s="61" t="str">
        <f aca="false">IF(W2109="","",VLOOKUP(W2109,Categories!$M$155:$N$866,2,FALSE()))</f>
        <v/>
      </c>
      <c r="U2109" s="62"/>
      <c r="V2109" s="63"/>
      <c r="W2109" s="64"/>
      <c r="X2109" s="65"/>
      <c r="Y2109" s="66" t="str">
        <f aca="false">IF(ISERROR(VLOOKUP(T2109,'Target Margins'!A:F,5,FALSE())),"",VLOOKUP(T2109,'Target Margins'!A:F,5,FALSE()))</f>
        <v/>
      </c>
    </row>
    <row r="2110" customFormat="false" ht="13" hidden="false" customHeight="true" outlineLevel="0" collapsed="false">
      <c r="A2110" s="46"/>
      <c r="B2110" s="47"/>
      <c r="C2110" s="48"/>
      <c r="D2110" s="48"/>
      <c r="E2110" s="49"/>
      <c r="F2110" s="50"/>
      <c r="G2110" s="51"/>
      <c r="H2110" s="51"/>
      <c r="I2110" s="52"/>
      <c r="J2110" s="53"/>
      <c r="K2110" s="54" t="n">
        <f aca="false">I2110-(I2110*J2110)</f>
        <v>0</v>
      </c>
      <c r="L2110" s="54"/>
      <c r="M2110" s="55"/>
      <c r="N2110" s="56" t="n">
        <f aca="false">IF(M2110="",(K2110),(K2110/M2110))</f>
        <v>0</v>
      </c>
      <c r="O2110" s="57" t="e">
        <f aca="false">(1-(N2110/R2110))</f>
        <v>#DIV/0!</v>
      </c>
      <c r="P2110" s="58"/>
      <c r="Q2110" s="58"/>
      <c r="R2110" s="59"/>
      <c r="S2110" s="60"/>
      <c r="T2110" s="61" t="str">
        <f aca="false">IF(W2110="","",VLOOKUP(W2110,Categories!$M$155:$N$866,2,FALSE()))</f>
        <v/>
      </c>
      <c r="U2110" s="62"/>
      <c r="V2110" s="63"/>
      <c r="W2110" s="64"/>
      <c r="X2110" s="65"/>
      <c r="Y2110" s="66" t="str">
        <f aca="false">IF(ISERROR(VLOOKUP(T2110,'Target Margins'!A:F,5,FALSE())),"",VLOOKUP(T2110,'Target Margins'!A:F,5,FALSE()))</f>
        <v/>
      </c>
    </row>
    <row r="2111" customFormat="false" ht="13" hidden="false" customHeight="true" outlineLevel="0" collapsed="false">
      <c r="A2111" s="46"/>
      <c r="B2111" s="47"/>
      <c r="C2111" s="48"/>
      <c r="D2111" s="48"/>
      <c r="E2111" s="49"/>
      <c r="F2111" s="50"/>
      <c r="G2111" s="51"/>
      <c r="H2111" s="51"/>
      <c r="I2111" s="52"/>
      <c r="J2111" s="53"/>
      <c r="K2111" s="54" t="n">
        <f aca="false">I2111-(I2111*J2111)</f>
        <v>0</v>
      </c>
      <c r="L2111" s="54"/>
      <c r="M2111" s="55"/>
      <c r="N2111" s="56" t="n">
        <f aca="false">IF(M2111="",(K2111),(K2111/M2111))</f>
        <v>0</v>
      </c>
      <c r="O2111" s="57" t="e">
        <f aca="false">(1-(N2111/R2111))</f>
        <v>#DIV/0!</v>
      </c>
      <c r="P2111" s="58"/>
      <c r="Q2111" s="58"/>
      <c r="R2111" s="59"/>
      <c r="S2111" s="60"/>
      <c r="T2111" s="61" t="str">
        <f aca="false">IF(W2111="","",VLOOKUP(W2111,Categories!$M$155:$N$866,2,FALSE()))</f>
        <v/>
      </c>
      <c r="U2111" s="62"/>
      <c r="V2111" s="63"/>
      <c r="W2111" s="64"/>
      <c r="X2111" s="65"/>
      <c r="Y2111" s="66" t="str">
        <f aca="false">IF(ISERROR(VLOOKUP(T2111,'Target Margins'!A:F,5,FALSE())),"",VLOOKUP(T2111,'Target Margins'!A:F,5,FALSE()))</f>
        <v/>
      </c>
    </row>
    <row r="2112" customFormat="false" ht="13" hidden="false" customHeight="true" outlineLevel="0" collapsed="false">
      <c r="A2112" s="46"/>
      <c r="B2112" s="47"/>
      <c r="C2112" s="48"/>
      <c r="D2112" s="48"/>
      <c r="E2112" s="49"/>
      <c r="F2112" s="50"/>
      <c r="G2112" s="51"/>
      <c r="H2112" s="51"/>
      <c r="I2112" s="52"/>
      <c r="J2112" s="53"/>
      <c r="K2112" s="54" t="n">
        <f aca="false">I2112-(I2112*J2112)</f>
        <v>0</v>
      </c>
      <c r="L2112" s="54"/>
      <c r="M2112" s="55"/>
      <c r="N2112" s="56" t="n">
        <f aca="false">IF(M2112="",(K2112),(K2112/M2112))</f>
        <v>0</v>
      </c>
      <c r="O2112" s="57" t="e">
        <f aca="false">(1-(N2112/R2112))</f>
        <v>#DIV/0!</v>
      </c>
      <c r="P2112" s="58"/>
      <c r="Q2112" s="58"/>
      <c r="R2112" s="59"/>
      <c r="S2112" s="60"/>
      <c r="T2112" s="61" t="str">
        <f aca="false">IF(W2112="","",VLOOKUP(W2112,Categories!$M$155:$N$866,2,FALSE()))</f>
        <v/>
      </c>
      <c r="U2112" s="62"/>
      <c r="V2112" s="63"/>
      <c r="W2112" s="64"/>
      <c r="X2112" s="65"/>
      <c r="Y2112" s="66" t="str">
        <f aca="false">IF(ISERROR(VLOOKUP(T2112,'Target Margins'!A:F,5,FALSE())),"",VLOOKUP(T2112,'Target Margins'!A:F,5,FALSE()))</f>
        <v/>
      </c>
    </row>
    <row r="2113" customFormat="false" ht="13" hidden="false" customHeight="true" outlineLevel="0" collapsed="false">
      <c r="A2113" s="46"/>
      <c r="B2113" s="47"/>
      <c r="C2113" s="48"/>
      <c r="D2113" s="48"/>
      <c r="E2113" s="49"/>
      <c r="F2113" s="50"/>
      <c r="G2113" s="51"/>
      <c r="H2113" s="51"/>
      <c r="I2113" s="52"/>
      <c r="J2113" s="53"/>
      <c r="K2113" s="54" t="n">
        <f aca="false">I2113-(I2113*J2113)</f>
        <v>0</v>
      </c>
      <c r="L2113" s="54"/>
      <c r="M2113" s="55"/>
      <c r="N2113" s="56" t="n">
        <f aca="false">IF(M2113="",(K2113),(K2113/M2113))</f>
        <v>0</v>
      </c>
      <c r="O2113" s="57" t="e">
        <f aca="false">(1-(N2113/R2113))</f>
        <v>#DIV/0!</v>
      </c>
      <c r="P2113" s="58"/>
      <c r="Q2113" s="58"/>
      <c r="R2113" s="59"/>
      <c r="S2113" s="60"/>
      <c r="T2113" s="61" t="str">
        <f aca="false">IF(W2113="","",VLOOKUP(W2113,Categories!$M$155:$N$866,2,FALSE()))</f>
        <v/>
      </c>
      <c r="U2113" s="62"/>
      <c r="V2113" s="63"/>
      <c r="W2113" s="64"/>
      <c r="X2113" s="65"/>
      <c r="Y2113" s="66" t="str">
        <f aca="false">IF(ISERROR(VLOOKUP(T2113,'Target Margins'!A:F,5,FALSE())),"",VLOOKUP(T2113,'Target Margins'!A:F,5,FALSE()))</f>
        <v/>
      </c>
    </row>
    <row r="2114" customFormat="false" ht="13" hidden="false" customHeight="true" outlineLevel="0" collapsed="false">
      <c r="A2114" s="46"/>
      <c r="B2114" s="47"/>
      <c r="C2114" s="48"/>
      <c r="D2114" s="48"/>
      <c r="E2114" s="49"/>
      <c r="F2114" s="50"/>
      <c r="G2114" s="51"/>
      <c r="H2114" s="51"/>
      <c r="I2114" s="52"/>
      <c r="J2114" s="53"/>
      <c r="K2114" s="54" t="n">
        <f aca="false">I2114-(I2114*J2114)</f>
        <v>0</v>
      </c>
      <c r="L2114" s="54"/>
      <c r="M2114" s="55"/>
      <c r="N2114" s="56" t="n">
        <f aca="false">IF(M2114="",(K2114),(K2114/M2114))</f>
        <v>0</v>
      </c>
      <c r="O2114" s="57" t="e">
        <f aca="false">(1-(N2114/R2114))</f>
        <v>#DIV/0!</v>
      </c>
      <c r="P2114" s="58"/>
      <c r="Q2114" s="58"/>
      <c r="R2114" s="59"/>
      <c r="S2114" s="60"/>
      <c r="T2114" s="61" t="str">
        <f aca="false">IF(W2114="","",VLOOKUP(W2114,Categories!$M$155:$N$866,2,FALSE()))</f>
        <v/>
      </c>
      <c r="U2114" s="62"/>
      <c r="V2114" s="63"/>
      <c r="W2114" s="64"/>
      <c r="X2114" s="65"/>
      <c r="Y2114" s="66" t="str">
        <f aca="false">IF(ISERROR(VLOOKUP(T2114,'Target Margins'!A:F,5,FALSE())),"",VLOOKUP(T2114,'Target Margins'!A:F,5,FALSE()))</f>
        <v/>
      </c>
    </row>
    <row r="2115" customFormat="false" ht="13" hidden="false" customHeight="true" outlineLevel="0" collapsed="false">
      <c r="A2115" s="46"/>
      <c r="B2115" s="47"/>
      <c r="C2115" s="48"/>
      <c r="D2115" s="48"/>
      <c r="E2115" s="49"/>
      <c r="F2115" s="50"/>
      <c r="G2115" s="51"/>
      <c r="H2115" s="51"/>
      <c r="I2115" s="52"/>
      <c r="J2115" s="53"/>
      <c r="K2115" s="54" t="n">
        <f aca="false">I2115-(I2115*J2115)</f>
        <v>0</v>
      </c>
      <c r="L2115" s="54"/>
      <c r="M2115" s="55"/>
      <c r="N2115" s="56" t="n">
        <f aca="false">IF(M2115="",(K2115),(K2115/M2115))</f>
        <v>0</v>
      </c>
      <c r="O2115" s="57" t="e">
        <f aca="false">(1-(N2115/R2115))</f>
        <v>#DIV/0!</v>
      </c>
      <c r="P2115" s="58"/>
      <c r="Q2115" s="58"/>
      <c r="R2115" s="59"/>
      <c r="S2115" s="60"/>
      <c r="T2115" s="61" t="str">
        <f aca="false">IF(W2115="","",VLOOKUP(W2115,Categories!$M$155:$N$866,2,FALSE()))</f>
        <v/>
      </c>
      <c r="U2115" s="62"/>
      <c r="V2115" s="63"/>
      <c r="W2115" s="64"/>
      <c r="X2115" s="65"/>
      <c r="Y2115" s="66" t="str">
        <f aca="false">IF(ISERROR(VLOOKUP(T2115,'Target Margins'!A:F,5,FALSE())),"",VLOOKUP(T2115,'Target Margins'!A:F,5,FALSE()))</f>
        <v/>
      </c>
    </row>
    <row r="2116" customFormat="false" ht="13" hidden="false" customHeight="true" outlineLevel="0" collapsed="false">
      <c r="A2116" s="46"/>
      <c r="B2116" s="47"/>
      <c r="C2116" s="48"/>
      <c r="D2116" s="48"/>
      <c r="E2116" s="49"/>
      <c r="F2116" s="50"/>
      <c r="G2116" s="51"/>
      <c r="H2116" s="51"/>
      <c r="I2116" s="52"/>
      <c r="J2116" s="53"/>
      <c r="K2116" s="54" t="n">
        <f aca="false">I2116-(I2116*J2116)</f>
        <v>0</v>
      </c>
      <c r="L2116" s="54"/>
      <c r="M2116" s="55"/>
      <c r="N2116" s="56" t="n">
        <f aca="false">IF(M2116="",(K2116),(K2116/M2116))</f>
        <v>0</v>
      </c>
      <c r="O2116" s="57" t="e">
        <f aca="false">(1-(N2116/R2116))</f>
        <v>#DIV/0!</v>
      </c>
      <c r="P2116" s="58"/>
      <c r="Q2116" s="58"/>
      <c r="R2116" s="59"/>
      <c r="S2116" s="60"/>
      <c r="T2116" s="61" t="str">
        <f aca="false">IF(W2116="","",VLOOKUP(W2116,Categories!$M$155:$N$866,2,FALSE()))</f>
        <v/>
      </c>
      <c r="U2116" s="62"/>
      <c r="V2116" s="63"/>
      <c r="W2116" s="64"/>
      <c r="X2116" s="65"/>
      <c r="Y2116" s="66" t="str">
        <f aca="false">IF(ISERROR(VLOOKUP(T2116,'Target Margins'!A:F,5,FALSE())),"",VLOOKUP(T2116,'Target Margins'!A:F,5,FALSE()))</f>
        <v/>
      </c>
    </row>
    <row r="2117" customFormat="false" ht="13" hidden="false" customHeight="true" outlineLevel="0" collapsed="false">
      <c r="A2117" s="46"/>
      <c r="B2117" s="47"/>
      <c r="C2117" s="48"/>
      <c r="D2117" s="48"/>
      <c r="E2117" s="49"/>
      <c r="F2117" s="50"/>
      <c r="G2117" s="51"/>
      <c r="H2117" s="51"/>
      <c r="I2117" s="52"/>
      <c r="J2117" s="53"/>
      <c r="K2117" s="54" t="n">
        <f aca="false">I2117-(I2117*J2117)</f>
        <v>0</v>
      </c>
      <c r="L2117" s="54"/>
      <c r="M2117" s="55"/>
      <c r="N2117" s="56" t="n">
        <f aca="false">IF(M2117="",(K2117),(K2117/M2117))</f>
        <v>0</v>
      </c>
      <c r="O2117" s="57" t="e">
        <f aca="false">(1-(N2117/R2117))</f>
        <v>#DIV/0!</v>
      </c>
      <c r="P2117" s="58"/>
      <c r="Q2117" s="58"/>
      <c r="R2117" s="59"/>
      <c r="S2117" s="60"/>
      <c r="T2117" s="61" t="str">
        <f aca="false">IF(W2117="","",VLOOKUP(W2117,Categories!$M$155:$N$866,2,FALSE()))</f>
        <v/>
      </c>
      <c r="U2117" s="62"/>
      <c r="V2117" s="63"/>
      <c r="W2117" s="64"/>
      <c r="X2117" s="65"/>
      <c r="Y2117" s="66" t="str">
        <f aca="false">IF(ISERROR(VLOOKUP(T2117,'Target Margins'!A:F,5,FALSE())),"",VLOOKUP(T2117,'Target Margins'!A:F,5,FALSE()))</f>
        <v/>
      </c>
    </row>
    <row r="2118" customFormat="false" ht="13" hidden="false" customHeight="true" outlineLevel="0" collapsed="false">
      <c r="A2118" s="46"/>
      <c r="B2118" s="47"/>
      <c r="C2118" s="48"/>
      <c r="D2118" s="48"/>
      <c r="E2118" s="49"/>
      <c r="F2118" s="50"/>
      <c r="G2118" s="51"/>
      <c r="H2118" s="51"/>
      <c r="I2118" s="52"/>
      <c r="J2118" s="53"/>
      <c r="K2118" s="54" t="n">
        <f aca="false">I2118-(I2118*J2118)</f>
        <v>0</v>
      </c>
      <c r="L2118" s="54"/>
      <c r="M2118" s="55"/>
      <c r="N2118" s="56" t="n">
        <f aca="false">IF(M2118="",(K2118),(K2118/M2118))</f>
        <v>0</v>
      </c>
      <c r="O2118" s="57" t="e">
        <f aca="false">(1-(N2118/R2118))</f>
        <v>#DIV/0!</v>
      </c>
      <c r="P2118" s="58"/>
      <c r="Q2118" s="58"/>
      <c r="R2118" s="59"/>
      <c r="S2118" s="60"/>
      <c r="T2118" s="61" t="str">
        <f aca="false">IF(W2118="","",VLOOKUP(W2118,Categories!$M$155:$N$866,2,FALSE()))</f>
        <v/>
      </c>
      <c r="U2118" s="62"/>
      <c r="V2118" s="63"/>
      <c r="W2118" s="64"/>
      <c r="X2118" s="65"/>
      <c r="Y2118" s="66" t="str">
        <f aca="false">IF(ISERROR(VLOOKUP(T2118,'Target Margins'!A:F,5,FALSE())),"",VLOOKUP(T2118,'Target Margins'!A:F,5,FALSE()))</f>
        <v/>
      </c>
    </row>
    <row r="2119" customFormat="false" ht="13" hidden="false" customHeight="true" outlineLevel="0" collapsed="false">
      <c r="A2119" s="46"/>
      <c r="B2119" s="47"/>
      <c r="C2119" s="48"/>
      <c r="D2119" s="48"/>
      <c r="E2119" s="49"/>
      <c r="F2119" s="50"/>
      <c r="G2119" s="51"/>
      <c r="H2119" s="51"/>
      <c r="I2119" s="52"/>
      <c r="J2119" s="53"/>
      <c r="K2119" s="54" t="n">
        <f aca="false">I2119-(I2119*J2119)</f>
        <v>0</v>
      </c>
      <c r="L2119" s="54"/>
      <c r="M2119" s="55"/>
      <c r="N2119" s="56" t="n">
        <f aca="false">IF(M2119="",(K2119),(K2119/M2119))</f>
        <v>0</v>
      </c>
      <c r="O2119" s="57" t="e">
        <f aca="false">(1-(N2119/R2119))</f>
        <v>#DIV/0!</v>
      </c>
      <c r="P2119" s="58"/>
      <c r="Q2119" s="58"/>
      <c r="R2119" s="59"/>
      <c r="S2119" s="60"/>
      <c r="T2119" s="61" t="str">
        <f aca="false">IF(W2119="","",VLOOKUP(W2119,Categories!$M$155:$N$866,2,FALSE()))</f>
        <v/>
      </c>
      <c r="U2119" s="62"/>
      <c r="V2119" s="63"/>
      <c r="W2119" s="64"/>
      <c r="X2119" s="65"/>
      <c r="Y2119" s="66" t="str">
        <f aca="false">IF(ISERROR(VLOOKUP(T2119,'Target Margins'!A:F,5,FALSE())),"",VLOOKUP(T2119,'Target Margins'!A:F,5,FALSE()))</f>
        <v/>
      </c>
    </row>
    <row r="2120" customFormat="false" ht="13" hidden="false" customHeight="true" outlineLevel="0" collapsed="false">
      <c r="A2120" s="46"/>
      <c r="B2120" s="47"/>
      <c r="C2120" s="48"/>
      <c r="D2120" s="48"/>
      <c r="E2120" s="49"/>
      <c r="F2120" s="50"/>
      <c r="G2120" s="51"/>
      <c r="H2120" s="51"/>
      <c r="I2120" s="52"/>
      <c r="J2120" s="53"/>
      <c r="K2120" s="54" t="n">
        <f aca="false">I2120-(I2120*J2120)</f>
        <v>0</v>
      </c>
      <c r="L2120" s="54"/>
      <c r="M2120" s="55"/>
      <c r="N2120" s="56" t="n">
        <f aca="false">IF(M2120="",(K2120),(K2120/M2120))</f>
        <v>0</v>
      </c>
      <c r="O2120" s="57" t="e">
        <f aca="false">(1-(N2120/R2120))</f>
        <v>#DIV/0!</v>
      </c>
      <c r="P2120" s="58"/>
      <c r="Q2120" s="58"/>
      <c r="R2120" s="59"/>
      <c r="S2120" s="60"/>
      <c r="T2120" s="61" t="str">
        <f aca="false">IF(W2120="","",VLOOKUP(W2120,Categories!$M$155:$N$866,2,FALSE()))</f>
        <v/>
      </c>
      <c r="U2120" s="62"/>
      <c r="V2120" s="63"/>
      <c r="W2120" s="64"/>
      <c r="X2120" s="65"/>
      <c r="Y2120" s="66" t="str">
        <f aca="false">IF(ISERROR(VLOOKUP(T2120,'Target Margins'!A:F,5,FALSE())),"",VLOOKUP(T2120,'Target Margins'!A:F,5,FALSE()))</f>
        <v/>
      </c>
    </row>
    <row r="2121" customFormat="false" ht="13" hidden="false" customHeight="true" outlineLevel="0" collapsed="false">
      <c r="A2121" s="46"/>
      <c r="B2121" s="47"/>
      <c r="C2121" s="48"/>
      <c r="D2121" s="48"/>
      <c r="E2121" s="49"/>
      <c r="F2121" s="50"/>
      <c r="G2121" s="51"/>
      <c r="H2121" s="51"/>
      <c r="I2121" s="52"/>
      <c r="J2121" s="53"/>
      <c r="K2121" s="54" t="n">
        <f aca="false">I2121-(I2121*J2121)</f>
        <v>0</v>
      </c>
      <c r="L2121" s="54"/>
      <c r="M2121" s="55"/>
      <c r="N2121" s="56" t="n">
        <f aca="false">IF(M2121="",(K2121),(K2121/M2121))</f>
        <v>0</v>
      </c>
      <c r="O2121" s="57" t="e">
        <f aca="false">(1-(N2121/R2121))</f>
        <v>#DIV/0!</v>
      </c>
      <c r="P2121" s="58"/>
      <c r="Q2121" s="58"/>
      <c r="R2121" s="59"/>
      <c r="S2121" s="60"/>
      <c r="T2121" s="61" t="str">
        <f aca="false">IF(W2121="","",VLOOKUP(W2121,Categories!$M$155:$N$866,2,FALSE()))</f>
        <v/>
      </c>
      <c r="U2121" s="62"/>
      <c r="V2121" s="63"/>
      <c r="W2121" s="64"/>
      <c r="X2121" s="65"/>
      <c r="Y2121" s="66" t="str">
        <f aca="false">IF(ISERROR(VLOOKUP(T2121,'Target Margins'!A:F,5,FALSE())),"",VLOOKUP(T2121,'Target Margins'!A:F,5,FALSE()))</f>
        <v/>
      </c>
    </row>
    <row r="2122" customFormat="false" ht="13" hidden="false" customHeight="true" outlineLevel="0" collapsed="false">
      <c r="A2122" s="46"/>
      <c r="B2122" s="47"/>
      <c r="C2122" s="48"/>
      <c r="D2122" s="48"/>
      <c r="E2122" s="49"/>
      <c r="F2122" s="50"/>
      <c r="G2122" s="51"/>
      <c r="H2122" s="51"/>
      <c r="I2122" s="52"/>
      <c r="J2122" s="53"/>
      <c r="K2122" s="54" t="n">
        <f aca="false">I2122-(I2122*J2122)</f>
        <v>0</v>
      </c>
      <c r="L2122" s="54"/>
      <c r="M2122" s="55"/>
      <c r="N2122" s="56" t="n">
        <f aca="false">IF(M2122="",(K2122),(K2122/M2122))</f>
        <v>0</v>
      </c>
      <c r="O2122" s="57" t="e">
        <f aca="false">(1-(N2122/R2122))</f>
        <v>#DIV/0!</v>
      </c>
      <c r="P2122" s="58"/>
      <c r="Q2122" s="58"/>
      <c r="R2122" s="59"/>
      <c r="S2122" s="60"/>
      <c r="T2122" s="61" t="str">
        <f aca="false">IF(W2122="","",VLOOKUP(W2122,Categories!$M$155:$N$866,2,FALSE()))</f>
        <v/>
      </c>
      <c r="U2122" s="62"/>
      <c r="V2122" s="63"/>
      <c r="W2122" s="64"/>
      <c r="X2122" s="65"/>
      <c r="Y2122" s="66" t="str">
        <f aca="false">IF(ISERROR(VLOOKUP(T2122,'Target Margins'!A:F,5,FALSE())),"",VLOOKUP(T2122,'Target Margins'!A:F,5,FALSE()))</f>
        <v/>
      </c>
    </row>
    <row r="2123" customFormat="false" ht="13" hidden="false" customHeight="true" outlineLevel="0" collapsed="false">
      <c r="A2123" s="46"/>
      <c r="B2123" s="47"/>
      <c r="C2123" s="48"/>
      <c r="D2123" s="48"/>
      <c r="E2123" s="49"/>
      <c r="F2123" s="50"/>
      <c r="G2123" s="51"/>
      <c r="H2123" s="51"/>
      <c r="I2123" s="52"/>
      <c r="J2123" s="53"/>
      <c r="K2123" s="54" t="n">
        <f aca="false">I2123-(I2123*J2123)</f>
        <v>0</v>
      </c>
      <c r="L2123" s="54"/>
      <c r="M2123" s="55"/>
      <c r="N2123" s="56" t="n">
        <f aca="false">IF(M2123="",(K2123),(K2123/M2123))</f>
        <v>0</v>
      </c>
      <c r="O2123" s="57" t="e">
        <f aca="false">(1-(N2123/R2123))</f>
        <v>#DIV/0!</v>
      </c>
      <c r="P2123" s="58"/>
      <c r="Q2123" s="58"/>
      <c r="R2123" s="59"/>
      <c r="S2123" s="60"/>
      <c r="T2123" s="61" t="str">
        <f aca="false">IF(W2123="","",VLOOKUP(W2123,Categories!$M$155:$N$866,2,FALSE()))</f>
        <v/>
      </c>
      <c r="U2123" s="62"/>
      <c r="V2123" s="63"/>
      <c r="W2123" s="64"/>
      <c r="X2123" s="65"/>
      <c r="Y2123" s="66" t="str">
        <f aca="false">IF(ISERROR(VLOOKUP(T2123,'Target Margins'!A:F,5,FALSE())),"",VLOOKUP(T2123,'Target Margins'!A:F,5,FALSE()))</f>
        <v/>
      </c>
    </row>
    <row r="2124" customFormat="false" ht="13" hidden="false" customHeight="true" outlineLevel="0" collapsed="false">
      <c r="A2124" s="46"/>
      <c r="B2124" s="47"/>
      <c r="C2124" s="48"/>
      <c r="D2124" s="48"/>
      <c r="E2124" s="49"/>
      <c r="F2124" s="50"/>
      <c r="G2124" s="51"/>
      <c r="H2124" s="51"/>
      <c r="I2124" s="52"/>
      <c r="J2124" s="53"/>
      <c r="K2124" s="54" t="n">
        <f aca="false">I2124-(I2124*J2124)</f>
        <v>0</v>
      </c>
      <c r="L2124" s="54"/>
      <c r="M2124" s="55"/>
      <c r="N2124" s="56" t="n">
        <f aca="false">IF(M2124="",(K2124),(K2124/M2124))</f>
        <v>0</v>
      </c>
      <c r="O2124" s="57" t="e">
        <f aca="false">(1-(N2124/R2124))</f>
        <v>#DIV/0!</v>
      </c>
      <c r="P2124" s="58"/>
      <c r="Q2124" s="58"/>
      <c r="R2124" s="59"/>
      <c r="S2124" s="60"/>
      <c r="T2124" s="61" t="str">
        <f aca="false">IF(W2124="","",VLOOKUP(W2124,Categories!$M$155:$N$866,2,FALSE()))</f>
        <v/>
      </c>
      <c r="U2124" s="62"/>
      <c r="V2124" s="63"/>
      <c r="W2124" s="64"/>
      <c r="X2124" s="65"/>
      <c r="Y2124" s="66" t="str">
        <f aca="false">IF(ISERROR(VLOOKUP(T2124,'Target Margins'!A:F,5,FALSE())),"",VLOOKUP(T2124,'Target Margins'!A:F,5,FALSE()))</f>
        <v/>
      </c>
    </row>
    <row r="2125" customFormat="false" ht="13" hidden="false" customHeight="true" outlineLevel="0" collapsed="false">
      <c r="A2125" s="46"/>
      <c r="B2125" s="47"/>
      <c r="C2125" s="48"/>
      <c r="D2125" s="48"/>
      <c r="E2125" s="49"/>
      <c r="F2125" s="50"/>
      <c r="G2125" s="51"/>
      <c r="H2125" s="51"/>
      <c r="I2125" s="52"/>
      <c r="J2125" s="53"/>
      <c r="K2125" s="54" t="n">
        <f aca="false">I2125-(I2125*J2125)</f>
        <v>0</v>
      </c>
      <c r="L2125" s="54"/>
      <c r="M2125" s="55"/>
      <c r="N2125" s="56" t="n">
        <f aca="false">IF(M2125="",(K2125),(K2125/M2125))</f>
        <v>0</v>
      </c>
      <c r="O2125" s="57" t="e">
        <f aca="false">(1-(N2125/R2125))</f>
        <v>#DIV/0!</v>
      </c>
      <c r="P2125" s="58"/>
      <c r="Q2125" s="58"/>
      <c r="R2125" s="59"/>
      <c r="S2125" s="60"/>
      <c r="T2125" s="61" t="str">
        <f aca="false">IF(W2125="","",VLOOKUP(W2125,Categories!$M$155:$N$866,2,FALSE()))</f>
        <v/>
      </c>
      <c r="U2125" s="62"/>
      <c r="V2125" s="63"/>
      <c r="W2125" s="64"/>
      <c r="X2125" s="65"/>
      <c r="Y2125" s="66" t="str">
        <f aca="false">IF(ISERROR(VLOOKUP(T2125,'Target Margins'!A:F,5,FALSE())),"",VLOOKUP(T2125,'Target Margins'!A:F,5,FALSE()))</f>
        <v/>
      </c>
    </row>
    <row r="2126" customFormat="false" ht="13" hidden="false" customHeight="true" outlineLevel="0" collapsed="false">
      <c r="A2126" s="46"/>
      <c r="B2126" s="47"/>
      <c r="C2126" s="48"/>
      <c r="D2126" s="48"/>
      <c r="E2126" s="49"/>
      <c r="F2126" s="50"/>
      <c r="G2126" s="51"/>
      <c r="H2126" s="51"/>
      <c r="I2126" s="52"/>
      <c r="J2126" s="53"/>
      <c r="K2126" s="54" t="n">
        <f aca="false">I2126-(I2126*J2126)</f>
        <v>0</v>
      </c>
      <c r="L2126" s="54"/>
      <c r="M2126" s="55"/>
      <c r="N2126" s="56" t="n">
        <f aca="false">IF(M2126="",(K2126),(K2126/M2126))</f>
        <v>0</v>
      </c>
      <c r="O2126" s="57" t="e">
        <f aca="false">(1-(N2126/R2126))</f>
        <v>#DIV/0!</v>
      </c>
      <c r="P2126" s="58"/>
      <c r="Q2126" s="58"/>
      <c r="R2126" s="59"/>
      <c r="S2126" s="60"/>
      <c r="T2126" s="61" t="str">
        <f aca="false">IF(W2126="","",VLOOKUP(W2126,Categories!$M$155:$N$866,2,FALSE()))</f>
        <v/>
      </c>
      <c r="U2126" s="62"/>
      <c r="V2126" s="63"/>
      <c r="W2126" s="64"/>
      <c r="X2126" s="65"/>
      <c r="Y2126" s="66" t="str">
        <f aca="false">IF(ISERROR(VLOOKUP(T2126,'Target Margins'!A:F,5,FALSE())),"",VLOOKUP(T2126,'Target Margins'!A:F,5,FALSE()))</f>
        <v/>
      </c>
    </row>
    <row r="2127" customFormat="false" ht="13" hidden="false" customHeight="true" outlineLevel="0" collapsed="false">
      <c r="A2127" s="46"/>
      <c r="B2127" s="47"/>
      <c r="C2127" s="48"/>
      <c r="D2127" s="48"/>
      <c r="E2127" s="49"/>
      <c r="F2127" s="50"/>
      <c r="G2127" s="51"/>
      <c r="H2127" s="51"/>
      <c r="I2127" s="52"/>
      <c r="J2127" s="53"/>
      <c r="K2127" s="54" t="n">
        <f aca="false">I2127-(I2127*J2127)</f>
        <v>0</v>
      </c>
      <c r="L2127" s="54"/>
      <c r="M2127" s="55"/>
      <c r="N2127" s="56" t="n">
        <f aca="false">IF(M2127="",(K2127),(K2127/M2127))</f>
        <v>0</v>
      </c>
      <c r="O2127" s="57" t="e">
        <f aca="false">(1-(N2127/R2127))</f>
        <v>#DIV/0!</v>
      </c>
      <c r="P2127" s="58"/>
      <c r="Q2127" s="58"/>
      <c r="R2127" s="59"/>
      <c r="S2127" s="60"/>
      <c r="T2127" s="61" t="str">
        <f aca="false">IF(W2127="","",VLOOKUP(W2127,Categories!$M$155:$N$866,2,FALSE()))</f>
        <v/>
      </c>
      <c r="U2127" s="62"/>
      <c r="V2127" s="63"/>
      <c r="W2127" s="64"/>
      <c r="X2127" s="65"/>
      <c r="Y2127" s="66" t="str">
        <f aca="false">IF(ISERROR(VLOOKUP(T2127,'Target Margins'!A:F,5,FALSE())),"",VLOOKUP(T2127,'Target Margins'!A:F,5,FALSE()))</f>
        <v/>
      </c>
    </row>
    <row r="2128" customFormat="false" ht="13" hidden="false" customHeight="true" outlineLevel="0" collapsed="false">
      <c r="A2128" s="46"/>
      <c r="B2128" s="47"/>
      <c r="C2128" s="48"/>
      <c r="D2128" s="48"/>
      <c r="E2128" s="49"/>
      <c r="F2128" s="50"/>
      <c r="G2128" s="51"/>
      <c r="H2128" s="51"/>
      <c r="I2128" s="52"/>
      <c r="J2128" s="53"/>
      <c r="K2128" s="54" t="n">
        <f aca="false">I2128-(I2128*J2128)</f>
        <v>0</v>
      </c>
      <c r="L2128" s="54"/>
      <c r="M2128" s="55"/>
      <c r="N2128" s="56" t="n">
        <f aca="false">IF(M2128="",(K2128),(K2128/M2128))</f>
        <v>0</v>
      </c>
      <c r="O2128" s="57" t="e">
        <f aca="false">(1-(N2128/R2128))</f>
        <v>#DIV/0!</v>
      </c>
      <c r="P2128" s="58"/>
      <c r="Q2128" s="58"/>
      <c r="R2128" s="59"/>
      <c r="S2128" s="60"/>
      <c r="T2128" s="61" t="str">
        <f aca="false">IF(W2128="","",VLOOKUP(W2128,Categories!$M$155:$N$866,2,FALSE()))</f>
        <v/>
      </c>
      <c r="U2128" s="62"/>
      <c r="V2128" s="63"/>
      <c r="W2128" s="64"/>
      <c r="X2128" s="65"/>
      <c r="Y2128" s="66" t="str">
        <f aca="false">IF(ISERROR(VLOOKUP(T2128,'Target Margins'!A:F,5,FALSE())),"",VLOOKUP(T2128,'Target Margins'!A:F,5,FALSE()))</f>
        <v/>
      </c>
    </row>
    <row r="2129" customFormat="false" ht="13" hidden="false" customHeight="true" outlineLevel="0" collapsed="false">
      <c r="A2129" s="46"/>
      <c r="B2129" s="47"/>
      <c r="C2129" s="48"/>
      <c r="D2129" s="48"/>
      <c r="E2129" s="49"/>
      <c r="F2129" s="50"/>
      <c r="G2129" s="51"/>
      <c r="H2129" s="51"/>
      <c r="I2129" s="52"/>
      <c r="J2129" s="53"/>
      <c r="K2129" s="54" t="n">
        <f aca="false">I2129-(I2129*J2129)</f>
        <v>0</v>
      </c>
      <c r="L2129" s="54"/>
      <c r="M2129" s="55"/>
      <c r="N2129" s="56" t="n">
        <f aca="false">IF(M2129="",(K2129),(K2129/M2129))</f>
        <v>0</v>
      </c>
      <c r="O2129" s="57" t="e">
        <f aca="false">(1-(N2129/R2129))</f>
        <v>#DIV/0!</v>
      </c>
      <c r="P2129" s="58"/>
      <c r="Q2129" s="58"/>
      <c r="R2129" s="59"/>
      <c r="S2129" s="60"/>
      <c r="T2129" s="61" t="str">
        <f aca="false">IF(W2129="","",VLOOKUP(W2129,Categories!$M$155:$N$866,2,FALSE()))</f>
        <v/>
      </c>
      <c r="U2129" s="62"/>
      <c r="V2129" s="63"/>
      <c r="W2129" s="64"/>
      <c r="X2129" s="65"/>
      <c r="Y2129" s="66" t="str">
        <f aca="false">IF(ISERROR(VLOOKUP(T2129,'Target Margins'!A:F,5,FALSE())),"",VLOOKUP(T2129,'Target Margins'!A:F,5,FALSE()))</f>
        <v/>
      </c>
    </row>
    <row r="2130" customFormat="false" ht="13" hidden="false" customHeight="true" outlineLevel="0" collapsed="false">
      <c r="A2130" s="46"/>
      <c r="B2130" s="47"/>
      <c r="C2130" s="48"/>
      <c r="D2130" s="48"/>
      <c r="E2130" s="49"/>
      <c r="F2130" s="50"/>
      <c r="G2130" s="51"/>
      <c r="H2130" s="51"/>
      <c r="I2130" s="52"/>
      <c r="J2130" s="53"/>
      <c r="K2130" s="54" t="n">
        <f aca="false">I2130-(I2130*J2130)</f>
        <v>0</v>
      </c>
      <c r="L2130" s="54"/>
      <c r="M2130" s="55"/>
      <c r="N2130" s="56" t="n">
        <f aca="false">IF(M2130="",(K2130),(K2130/M2130))</f>
        <v>0</v>
      </c>
      <c r="O2130" s="57" t="e">
        <f aca="false">(1-(N2130/R2130))</f>
        <v>#DIV/0!</v>
      </c>
      <c r="P2130" s="58"/>
      <c r="Q2130" s="58"/>
      <c r="R2130" s="59"/>
      <c r="S2130" s="60"/>
      <c r="T2130" s="61" t="str">
        <f aca="false">IF(W2130="","",VLOOKUP(W2130,Categories!$M$155:$N$866,2,FALSE()))</f>
        <v/>
      </c>
      <c r="U2130" s="62"/>
      <c r="V2130" s="63"/>
      <c r="W2130" s="64"/>
      <c r="X2130" s="65"/>
      <c r="Y2130" s="66" t="str">
        <f aca="false">IF(ISERROR(VLOOKUP(T2130,'Target Margins'!A:F,5,FALSE())),"",VLOOKUP(T2130,'Target Margins'!A:F,5,FALSE()))</f>
        <v/>
      </c>
    </row>
    <row r="2131" customFormat="false" ht="13" hidden="false" customHeight="true" outlineLevel="0" collapsed="false">
      <c r="A2131" s="46"/>
      <c r="B2131" s="47"/>
      <c r="C2131" s="48"/>
      <c r="D2131" s="48"/>
      <c r="E2131" s="49"/>
      <c r="F2131" s="50"/>
      <c r="G2131" s="51"/>
      <c r="H2131" s="51"/>
      <c r="I2131" s="52"/>
      <c r="J2131" s="53"/>
      <c r="K2131" s="54" t="n">
        <f aca="false">I2131-(I2131*J2131)</f>
        <v>0</v>
      </c>
      <c r="L2131" s="54"/>
      <c r="M2131" s="55"/>
      <c r="N2131" s="56" t="n">
        <f aca="false">IF(M2131="",(K2131),(K2131/M2131))</f>
        <v>0</v>
      </c>
      <c r="O2131" s="57" t="e">
        <f aca="false">(1-(N2131/R2131))</f>
        <v>#DIV/0!</v>
      </c>
      <c r="P2131" s="58"/>
      <c r="Q2131" s="58"/>
      <c r="R2131" s="59"/>
      <c r="S2131" s="60"/>
      <c r="T2131" s="61" t="str">
        <f aca="false">IF(W2131="","",VLOOKUP(W2131,Categories!$M$155:$N$866,2,FALSE()))</f>
        <v/>
      </c>
      <c r="U2131" s="62"/>
      <c r="V2131" s="63"/>
      <c r="W2131" s="64"/>
      <c r="X2131" s="65"/>
      <c r="Y2131" s="66" t="str">
        <f aca="false">IF(ISERROR(VLOOKUP(T2131,'Target Margins'!A:F,5,FALSE())),"",VLOOKUP(T2131,'Target Margins'!A:F,5,FALSE()))</f>
        <v/>
      </c>
    </row>
    <row r="2132" customFormat="false" ht="13" hidden="false" customHeight="true" outlineLevel="0" collapsed="false">
      <c r="A2132" s="46"/>
      <c r="B2132" s="47"/>
      <c r="C2132" s="48"/>
      <c r="D2132" s="48"/>
      <c r="E2132" s="49"/>
      <c r="F2132" s="50"/>
      <c r="G2132" s="51"/>
      <c r="H2132" s="51"/>
      <c r="I2132" s="52"/>
      <c r="J2132" s="53"/>
      <c r="K2132" s="54" t="n">
        <f aca="false">I2132-(I2132*J2132)</f>
        <v>0</v>
      </c>
      <c r="L2132" s="54"/>
      <c r="M2132" s="55"/>
      <c r="N2132" s="56" t="n">
        <f aca="false">IF(M2132="",(K2132),(K2132/M2132))</f>
        <v>0</v>
      </c>
      <c r="O2132" s="57" t="e">
        <f aca="false">(1-(N2132/R2132))</f>
        <v>#DIV/0!</v>
      </c>
      <c r="P2132" s="58"/>
      <c r="Q2132" s="58"/>
      <c r="R2132" s="59"/>
      <c r="S2132" s="60"/>
      <c r="T2132" s="61" t="str">
        <f aca="false">IF(W2132="","",VLOOKUP(W2132,Categories!$M$155:$N$866,2,FALSE()))</f>
        <v/>
      </c>
      <c r="U2132" s="62"/>
      <c r="V2132" s="63"/>
      <c r="W2132" s="64"/>
      <c r="X2132" s="65"/>
      <c r="Y2132" s="66" t="str">
        <f aca="false">IF(ISERROR(VLOOKUP(T2132,'Target Margins'!A:F,5,FALSE())),"",VLOOKUP(T2132,'Target Margins'!A:F,5,FALSE()))</f>
        <v/>
      </c>
    </row>
    <row r="2133" customFormat="false" ht="13" hidden="false" customHeight="true" outlineLevel="0" collapsed="false">
      <c r="A2133" s="46"/>
      <c r="B2133" s="47"/>
      <c r="C2133" s="48"/>
      <c r="D2133" s="48"/>
      <c r="E2133" s="49"/>
      <c r="F2133" s="50"/>
      <c r="G2133" s="51"/>
      <c r="H2133" s="51"/>
      <c r="I2133" s="52"/>
      <c r="J2133" s="53"/>
      <c r="K2133" s="54" t="n">
        <f aca="false">I2133-(I2133*J2133)</f>
        <v>0</v>
      </c>
      <c r="L2133" s="54"/>
      <c r="M2133" s="55"/>
      <c r="N2133" s="56" t="n">
        <f aca="false">IF(M2133="",(K2133),(K2133/M2133))</f>
        <v>0</v>
      </c>
      <c r="O2133" s="57" t="e">
        <f aca="false">(1-(N2133/R2133))</f>
        <v>#DIV/0!</v>
      </c>
      <c r="P2133" s="58"/>
      <c r="Q2133" s="58"/>
      <c r="R2133" s="59"/>
      <c r="S2133" s="60"/>
      <c r="T2133" s="61" t="str">
        <f aca="false">IF(W2133="","",VLOOKUP(W2133,Categories!$M$155:$N$866,2,FALSE()))</f>
        <v/>
      </c>
      <c r="U2133" s="62"/>
      <c r="V2133" s="63"/>
      <c r="W2133" s="64"/>
      <c r="X2133" s="65"/>
      <c r="Y2133" s="66" t="str">
        <f aca="false">IF(ISERROR(VLOOKUP(T2133,'Target Margins'!A:F,5,FALSE())),"",VLOOKUP(T2133,'Target Margins'!A:F,5,FALSE()))</f>
        <v/>
      </c>
    </row>
    <row r="2134" customFormat="false" ht="13" hidden="false" customHeight="true" outlineLevel="0" collapsed="false">
      <c r="A2134" s="46"/>
      <c r="B2134" s="47"/>
      <c r="C2134" s="48"/>
      <c r="D2134" s="48"/>
      <c r="E2134" s="49"/>
      <c r="F2134" s="50"/>
      <c r="G2134" s="51"/>
      <c r="H2134" s="51"/>
      <c r="I2134" s="52"/>
      <c r="J2134" s="53"/>
      <c r="K2134" s="54" t="n">
        <f aca="false">I2134-(I2134*J2134)</f>
        <v>0</v>
      </c>
      <c r="L2134" s="54"/>
      <c r="M2134" s="55"/>
      <c r="N2134" s="56" t="n">
        <f aca="false">IF(M2134="",(K2134),(K2134/M2134))</f>
        <v>0</v>
      </c>
      <c r="O2134" s="57" t="e">
        <f aca="false">(1-(N2134/R2134))</f>
        <v>#DIV/0!</v>
      </c>
      <c r="P2134" s="58"/>
      <c r="Q2134" s="58"/>
      <c r="R2134" s="59"/>
      <c r="S2134" s="60"/>
      <c r="T2134" s="61" t="str">
        <f aca="false">IF(W2134="","",VLOOKUP(W2134,Categories!$M$155:$N$866,2,FALSE()))</f>
        <v/>
      </c>
      <c r="U2134" s="62"/>
      <c r="V2134" s="63"/>
      <c r="W2134" s="64"/>
      <c r="X2134" s="65"/>
      <c r="Y2134" s="66" t="str">
        <f aca="false">IF(ISERROR(VLOOKUP(T2134,'Target Margins'!A:F,5,FALSE())),"",VLOOKUP(T2134,'Target Margins'!A:F,5,FALSE()))</f>
        <v/>
      </c>
    </row>
    <row r="2135" customFormat="false" ht="13" hidden="false" customHeight="true" outlineLevel="0" collapsed="false">
      <c r="A2135" s="46"/>
      <c r="B2135" s="47"/>
      <c r="C2135" s="48"/>
      <c r="D2135" s="48"/>
      <c r="E2135" s="49"/>
      <c r="F2135" s="50"/>
      <c r="G2135" s="51"/>
      <c r="H2135" s="51"/>
      <c r="I2135" s="52"/>
      <c r="J2135" s="53"/>
      <c r="K2135" s="54" t="n">
        <f aca="false">I2135-(I2135*J2135)</f>
        <v>0</v>
      </c>
      <c r="L2135" s="54"/>
      <c r="M2135" s="55"/>
      <c r="N2135" s="56" t="n">
        <f aca="false">IF(M2135="",(K2135),(K2135/M2135))</f>
        <v>0</v>
      </c>
      <c r="O2135" s="57" t="e">
        <f aca="false">(1-(N2135/R2135))</f>
        <v>#DIV/0!</v>
      </c>
      <c r="P2135" s="58"/>
      <c r="Q2135" s="58"/>
      <c r="R2135" s="59"/>
      <c r="S2135" s="60"/>
      <c r="T2135" s="61" t="str">
        <f aca="false">IF(W2135="","",VLOOKUP(W2135,Categories!$M$155:$N$866,2,FALSE()))</f>
        <v/>
      </c>
      <c r="U2135" s="62"/>
      <c r="V2135" s="63"/>
      <c r="W2135" s="64"/>
      <c r="X2135" s="65"/>
      <c r="Y2135" s="66" t="str">
        <f aca="false">IF(ISERROR(VLOOKUP(T2135,'Target Margins'!A:F,5,FALSE())),"",VLOOKUP(T2135,'Target Margins'!A:F,5,FALSE()))</f>
        <v/>
      </c>
    </row>
    <row r="2136" customFormat="false" ht="13" hidden="false" customHeight="true" outlineLevel="0" collapsed="false">
      <c r="A2136" s="46"/>
      <c r="B2136" s="47"/>
      <c r="C2136" s="48"/>
      <c r="D2136" s="48"/>
      <c r="E2136" s="49"/>
      <c r="F2136" s="50"/>
      <c r="G2136" s="51"/>
      <c r="H2136" s="51"/>
      <c r="I2136" s="52"/>
      <c r="J2136" s="53"/>
      <c r="K2136" s="54" t="n">
        <f aca="false">I2136-(I2136*J2136)</f>
        <v>0</v>
      </c>
      <c r="L2136" s="54"/>
      <c r="M2136" s="55"/>
      <c r="N2136" s="56" t="n">
        <f aca="false">IF(M2136="",(K2136),(K2136/M2136))</f>
        <v>0</v>
      </c>
      <c r="O2136" s="57" t="e">
        <f aca="false">(1-(N2136/R2136))</f>
        <v>#DIV/0!</v>
      </c>
      <c r="P2136" s="58"/>
      <c r="Q2136" s="58"/>
      <c r="R2136" s="59"/>
      <c r="S2136" s="60"/>
      <c r="T2136" s="61" t="str">
        <f aca="false">IF(W2136="","",VLOOKUP(W2136,Categories!$M$155:$N$866,2,FALSE()))</f>
        <v/>
      </c>
      <c r="U2136" s="62"/>
      <c r="V2136" s="63"/>
      <c r="W2136" s="64"/>
      <c r="X2136" s="65"/>
      <c r="Y2136" s="66" t="str">
        <f aca="false">IF(ISERROR(VLOOKUP(T2136,'Target Margins'!A:F,5,FALSE())),"",VLOOKUP(T2136,'Target Margins'!A:F,5,FALSE()))</f>
        <v/>
      </c>
    </row>
    <row r="2137" customFormat="false" ht="13" hidden="false" customHeight="true" outlineLevel="0" collapsed="false">
      <c r="A2137" s="46"/>
      <c r="B2137" s="47"/>
      <c r="C2137" s="48"/>
      <c r="D2137" s="48"/>
      <c r="E2137" s="49"/>
      <c r="F2137" s="50"/>
      <c r="G2137" s="51"/>
      <c r="H2137" s="51"/>
      <c r="I2137" s="52"/>
      <c r="J2137" s="53"/>
      <c r="K2137" s="54" t="n">
        <f aca="false">I2137-(I2137*J2137)</f>
        <v>0</v>
      </c>
      <c r="L2137" s="54"/>
      <c r="M2137" s="55"/>
      <c r="N2137" s="56" t="n">
        <f aca="false">IF(M2137="",(K2137),(K2137/M2137))</f>
        <v>0</v>
      </c>
      <c r="O2137" s="57" t="e">
        <f aca="false">(1-(N2137/R2137))</f>
        <v>#DIV/0!</v>
      </c>
      <c r="P2137" s="58"/>
      <c r="Q2137" s="58"/>
      <c r="R2137" s="59"/>
      <c r="S2137" s="60"/>
      <c r="T2137" s="61" t="str">
        <f aca="false">IF(W2137="","",VLOOKUP(W2137,Categories!$M$155:$N$866,2,FALSE()))</f>
        <v/>
      </c>
      <c r="U2137" s="62"/>
      <c r="V2137" s="63"/>
      <c r="W2137" s="64"/>
      <c r="X2137" s="65"/>
      <c r="Y2137" s="66" t="str">
        <f aca="false">IF(ISERROR(VLOOKUP(T2137,'Target Margins'!A:F,5,FALSE())),"",VLOOKUP(T2137,'Target Margins'!A:F,5,FALSE()))</f>
        <v/>
      </c>
    </row>
    <row r="2138" customFormat="false" ht="13" hidden="false" customHeight="true" outlineLevel="0" collapsed="false">
      <c r="A2138" s="46"/>
      <c r="B2138" s="47"/>
      <c r="C2138" s="48"/>
      <c r="D2138" s="48"/>
      <c r="E2138" s="49"/>
      <c r="F2138" s="50"/>
      <c r="G2138" s="51"/>
      <c r="H2138" s="51"/>
      <c r="I2138" s="52"/>
      <c r="J2138" s="53"/>
      <c r="K2138" s="54" t="n">
        <f aca="false">I2138-(I2138*J2138)</f>
        <v>0</v>
      </c>
      <c r="L2138" s="54"/>
      <c r="M2138" s="55"/>
      <c r="N2138" s="56" t="n">
        <f aca="false">IF(M2138="",(K2138),(K2138/M2138))</f>
        <v>0</v>
      </c>
      <c r="O2138" s="57" t="e">
        <f aca="false">(1-(N2138/R2138))</f>
        <v>#DIV/0!</v>
      </c>
      <c r="P2138" s="58"/>
      <c r="Q2138" s="58"/>
      <c r="R2138" s="59"/>
      <c r="S2138" s="60"/>
      <c r="T2138" s="61" t="str">
        <f aca="false">IF(W2138="","",VLOOKUP(W2138,Categories!$M$155:$N$866,2,FALSE()))</f>
        <v/>
      </c>
      <c r="U2138" s="62"/>
      <c r="V2138" s="63"/>
      <c r="W2138" s="64"/>
      <c r="X2138" s="65"/>
      <c r="Y2138" s="66" t="str">
        <f aca="false">IF(ISERROR(VLOOKUP(T2138,'Target Margins'!A:F,5,FALSE())),"",VLOOKUP(T2138,'Target Margins'!A:F,5,FALSE()))</f>
        <v/>
      </c>
    </row>
    <row r="2139" customFormat="false" ht="13" hidden="false" customHeight="true" outlineLevel="0" collapsed="false">
      <c r="A2139" s="46"/>
      <c r="B2139" s="47"/>
      <c r="C2139" s="48"/>
      <c r="D2139" s="48"/>
      <c r="E2139" s="49"/>
      <c r="F2139" s="50"/>
      <c r="G2139" s="51"/>
      <c r="H2139" s="51"/>
      <c r="I2139" s="52"/>
      <c r="J2139" s="53"/>
      <c r="K2139" s="54" t="n">
        <f aca="false">I2139-(I2139*J2139)</f>
        <v>0</v>
      </c>
      <c r="L2139" s="54"/>
      <c r="M2139" s="55"/>
      <c r="N2139" s="56" t="n">
        <f aca="false">IF(M2139="",(K2139),(K2139/M2139))</f>
        <v>0</v>
      </c>
      <c r="O2139" s="57" t="e">
        <f aca="false">(1-(N2139/R2139))</f>
        <v>#DIV/0!</v>
      </c>
      <c r="P2139" s="58"/>
      <c r="Q2139" s="58"/>
      <c r="R2139" s="59"/>
      <c r="S2139" s="60"/>
      <c r="T2139" s="61" t="str">
        <f aca="false">IF(W2139="","",VLOOKUP(W2139,Categories!$M$155:$N$866,2,FALSE()))</f>
        <v/>
      </c>
      <c r="U2139" s="62"/>
      <c r="V2139" s="63"/>
      <c r="W2139" s="64"/>
      <c r="X2139" s="65"/>
      <c r="Y2139" s="66" t="str">
        <f aca="false">IF(ISERROR(VLOOKUP(T2139,'Target Margins'!A:F,5,FALSE())),"",VLOOKUP(T2139,'Target Margins'!A:F,5,FALSE()))</f>
        <v/>
      </c>
    </row>
    <row r="2140" customFormat="false" ht="13" hidden="false" customHeight="true" outlineLevel="0" collapsed="false">
      <c r="A2140" s="46"/>
      <c r="B2140" s="47"/>
      <c r="C2140" s="48"/>
      <c r="D2140" s="48"/>
      <c r="E2140" s="49"/>
      <c r="F2140" s="50"/>
      <c r="G2140" s="51"/>
      <c r="H2140" s="51"/>
      <c r="I2140" s="52"/>
      <c r="J2140" s="53"/>
      <c r="K2140" s="54" t="n">
        <f aca="false">I2140-(I2140*J2140)</f>
        <v>0</v>
      </c>
      <c r="L2140" s="54"/>
      <c r="M2140" s="55"/>
      <c r="N2140" s="56" t="n">
        <f aca="false">IF(M2140="",(K2140),(K2140/M2140))</f>
        <v>0</v>
      </c>
      <c r="O2140" s="57" t="e">
        <f aca="false">(1-(N2140/R2140))</f>
        <v>#DIV/0!</v>
      </c>
      <c r="P2140" s="58"/>
      <c r="Q2140" s="58"/>
      <c r="R2140" s="59"/>
      <c r="S2140" s="60"/>
      <c r="T2140" s="61" t="str">
        <f aca="false">IF(W2140="","",VLOOKUP(W2140,Categories!$M$155:$N$866,2,FALSE()))</f>
        <v/>
      </c>
      <c r="U2140" s="62"/>
      <c r="V2140" s="63"/>
      <c r="W2140" s="64"/>
      <c r="X2140" s="65"/>
      <c r="Y2140" s="66" t="str">
        <f aca="false">IF(ISERROR(VLOOKUP(T2140,'Target Margins'!A:F,5,FALSE())),"",VLOOKUP(T2140,'Target Margins'!A:F,5,FALSE()))</f>
        <v/>
      </c>
    </row>
    <row r="2141" customFormat="false" ht="13" hidden="false" customHeight="true" outlineLevel="0" collapsed="false">
      <c r="A2141" s="46"/>
      <c r="B2141" s="47"/>
      <c r="C2141" s="48"/>
      <c r="D2141" s="48"/>
      <c r="E2141" s="49"/>
      <c r="F2141" s="50"/>
      <c r="G2141" s="51"/>
      <c r="H2141" s="51"/>
      <c r="I2141" s="52"/>
      <c r="J2141" s="53"/>
      <c r="K2141" s="54" t="n">
        <f aca="false">I2141-(I2141*J2141)</f>
        <v>0</v>
      </c>
      <c r="L2141" s="54"/>
      <c r="M2141" s="55"/>
      <c r="N2141" s="56" t="n">
        <f aca="false">IF(M2141="",(K2141),(K2141/M2141))</f>
        <v>0</v>
      </c>
      <c r="O2141" s="57" t="e">
        <f aca="false">(1-(N2141/R2141))</f>
        <v>#DIV/0!</v>
      </c>
      <c r="P2141" s="58"/>
      <c r="Q2141" s="58"/>
      <c r="R2141" s="59"/>
      <c r="S2141" s="60"/>
      <c r="T2141" s="61" t="str">
        <f aca="false">IF(W2141="","",VLOOKUP(W2141,Categories!$M$155:$N$866,2,FALSE()))</f>
        <v/>
      </c>
      <c r="U2141" s="62"/>
      <c r="V2141" s="63"/>
      <c r="W2141" s="64"/>
      <c r="X2141" s="65"/>
      <c r="Y2141" s="66" t="str">
        <f aca="false">IF(ISERROR(VLOOKUP(T2141,'Target Margins'!A:F,5,FALSE())),"",VLOOKUP(T2141,'Target Margins'!A:F,5,FALSE()))</f>
        <v/>
      </c>
    </row>
    <row r="2142" customFormat="false" ht="13" hidden="false" customHeight="true" outlineLevel="0" collapsed="false">
      <c r="A2142" s="46"/>
      <c r="B2142" s="47"/>
      <c r="C2142" s="48"/>
      <c r="D2142" s="48"/>
      <c r="E2142" s="49"/>
      <c r="F2142" s="50"/>
      <c r="G2142" s="51"/>
      <c r="H2142" s="51"/>
      <c r="I2142" s="52"/>
      <c r="J2142" s="53"/>
      <c r="K2142" s="54" t="n">
        <f aca="false">I2142-(I2142*J2142)</f>
        <v>0</v>
      </c>
      <c r="L2142" s="54"/>
      <c r="M2142" s="55"/>
      <c r="N2142" s="56" t="n">
        <f aca="false">IF(M2142="",(K2142),(K2142/M2142))</f>
        <v>0</v>
      </c>
      <c r="O2142" s="57" t="e">
        <f aca="false">(1-(N2142/R2142))</f>
        <v>#DIV/0!</v>
      </c>
      <c r="P2142" s="58"/>
      <c r="Q2142" s="58"/>
      <c r="R2142" s="59"/>
      <c r="S2142" s="60"/>
      <c r="T2142" s="61" t="str">
        <f aca="false">IF(W2142="","",VLOOKUP(W2142,Categories!$M$155:$N$866,2,FALSE()))</f>
        <v/>
      </c>
      <c r="U2142" s="62"/>
      <c r="V2142" s="63"/>
      <c r="W2142" s="64"/>
      <c r="X2142" s="65"/>
      <c r="Y2142" s="66" t="str">
        <f aca="false">IF(ISERROR(VLOOKUP(T2142,'Target Margins'!A:F,5,FALSE())),"",VLOOKUP(T2142,'Target Margins'!A:F,5,FALSE()))</f>
        <v/>
      </c>
    </row>
    <row r="2143" customFormat="false" ht="13" hidden="false" customHeight="true" outlineLevel="0" collapsed="false">
      <c r="A2143" s="46"/>
      <c r="B2143" s="47"/>
      <c r="C2143" s="48"/>
      <c r="D2143" s="48"/>
      <c r="E2143" s="49"/>
      <c r="F2143" s="50"/>
      <c r="G2143" s="51"/>
      <c r="H2143" s="51"/>
      <c r="I2143" s="52"/>
      <c r="J2143" s="53"/>
      <c r="K2143" s="54" t="n">
        <f aca="false">I2143-(I2143*J2143)</f>
        <v>0</v>
      </c>
      <c r="L2143" s="54"/>
      <c r="M2143" s="55"/>
      <c r="N2143" s="56" t="n">
        <f aca="false">IF(M2143="",(K2143),(K2143/M2143))</f>
        <v>0</v>
      </c>
      <c r="O2143" s="57" t="e">
        <f aca="false">(1-(N2143/R2143))</f>
        <v>#DIV/0!</v>
      </c>
      <c r="P2143" s="58"/>
      <c r="Q2143" s="58"/>
      <c r="R2143" s="59"/>
      <c r="S2143" s="60"/>
      <c r="T2143" s="61" t="str">
        <f aca="false">IF(W2143="","",VLOOKUP(W2143,Categories!$M$155:$N$866,2,FALSE()))</f>
        <v/>
      </c>
      <c r="U2143" s="62"/>
      <c r="V2143" s="63"/>
      <c r="W2143" s="64"/>
      <c r="X2143" s="65"/>
      <c r="Y2143" s="66" t="str">
        <f aca="false">IF(ISERROR(VLOOKUP(T2143,'Target Margins'!A:F,5,FALSE())),"",VLOOKUP(T2143,'Target Margins'!A:F,5,FALSE()))</f>
        <v/>
      </c>
    </row>
    <row r="2144" customFormat="false" ht="13" hidden="false" customHeight="true" outlineLevel="0" collapsed="false">
      <c r="A2144" s="46"/>
      <c r="B2144" s="47"/>
      <c r="C2144" s="48"/>
      <c r="D2144" s="48"/>
      <c r="E2144" s="49"/>
      <c r="F2144" s="50"/>
      <c r="G2144" s="51"/>
      <c r="H2144" s="51"/>
      <c r="I2144" s="52"/>
      <c r="J2144" s="53"/>
      <c r="K2144" s="54" t="n">
        <f aca="false">I2144-(I2144*J2144)</f>
        <v>0</v>
      </c>
      <c r="L2144" s="54"/>
      <c r="M2144" s="55"/>
      <c r="N2144" s="56" t="n">
        <f aca="false">IF(M2144="",(K2144),(K2144/M2144))</f>
        <v>0</v>
      </c>
      <c r="O2144" s="57" t="e">
        <f aca="false">(1-(N2144/R2144))</f>
        <v>#DIV/0!</v>
      </c>
      <c r="P2144" s="58"/>
      <c r="Q2144" s="58"/>
      <c r="R2144" s="59"/>
      <c r="S2144" s="60"/>
      <c r="T2144" s="61" t="str">
        <f aca="false">IF(W2144="","",VLOOKUP(W2144,Categories!$M$155:$N$866,2,FALSE()))</f>
        <v/>
      </c>
      <c r="U2144" s="62"/>
      <c r="V2144" s="63"/>
      <c r="W2144" s="64"/>
      <c r="X2144" s="65"/>
      <c r="Y2144" s="66" t="str">
        <f aca="false">IF(ISERROR(VLOOKUP(T2144,'Target Margins'!A:F,5,FALSE())),"",VLOOKUP(T2144,'Target Margins'!A:F,5,FALSE()))</f>
        <v/>
      </c>
    </row>
    <row r="2145" customFormat="false" ht="13" hidden="false" customHeight="true" outlineLevel="0" collapsed="false">
      <c r="A2145" s="46"/>
      <c r="B2145" s="47"/>
      <c r="C2145" s="48"/>
      <c r="D2145" s="48"/>
      <c r="E2145" s="49"/>
      <c r="F2145" s="50"/>
      <c r="G2145" s="51"/>
      <c r="H2145" s="51"/>
      <c r="I2145" s="52"/>
      <c r="J2145" s="53"/>
      <c r="K2145" s="54" t="n">
        <f aca="false">I2145-(I2145*J2145)</f>
        <v>0</v>
      </c>
      <c r="L2145" s="54"/>
      <c r="M2145" s="55"/>
      <c r="N2145" s="56" t="n">
        <f aca="false">IF(M2145="",(K2145),(K2145/M2145))</f>
        <v>0</v>
      </c>
      <c r="O2145" s="57" t="e">
        <f aca="false">(1-(N2145/R2145))</f>
        <v>#DIV/0!</v>
      </c>
      <c r="P2145" s="58"/>
      <c r="Q2145" s="58"/>
      <c r="R2145" s="59"/>
      <c r="S2145" s="60"/>
      <c r="T2145" s="61" t="str">
        <f aca="false">IF(W2145="","",VLOOKUP(W2145,Categories!$M$155:$N$866,2,FALSE()))</f>
        <v/>
      </c>
      <c r="U2145" s="62"/>
      <c r="V2145" s="63"/>
      <c r="W2145" s="64"/>
      <c r="X2145" s="65"/>
      <c r="Y2145" s="66" t="str">
        <f aca="false">IF(ISERROR(VLOOKUP(T2145,'Target Margins'!A:F,5,FALSE())),"",VLOOKUP(T2145,'Target Margins'!A:F,5,FALSE()))</f>
        <v/>
      </c>
    </row>
    <row r="2146" customFormat="false" ht="13" hidden="false" customHeight="true" outlineLevel="0" collapsed="false">
      <c r="A2146" s="46"/>
      <c r="B2146" s="47"/>
      <c r="C2146" s="48"/>
      <c r="D2146" s="48"/>
      <c r="E2146" s="49"/>
      <c r="F2146" s="50"/>
      <c r="G2146" s="51"/>
      <c r="H2146" s="51"/>
      <c r="I2146" s="52"/>
      <c r="J2146" s="53"/>
      <c r="K2146" s="54" t="n">
        <f aca="false">I2146-(I2146*J2146)</f>
        <v>0</v>
      </c>
      <c r="L2146" s="54"/>
      <c r="M2146" s="55"/>
      <c r="N2146" s="56" t="n">
        <f aca="false">IF(M2146="",(K2146),(K2146/M2146))</f>
        <v>0</v>
      </c>
      <c r="O2146" s="57" t="e">
        <f aca="false">(1-(N2146/R2146))</f>
        <v>#DIV/0!</v>
      </c>
      <c r="P2146" s="58"/>
      <c r="Q2146" s="58"/>
      <c r="R2146" s="59"/>
      <c r="S2146" s="60"/>
      <c r="T2146" s="61" t="str">
        <f aca="false">IF(W2146="","",VLOOKUP(W2146,Categories!$M$155:$N$866,2,FALSE()))</f>
        <v/>
      </c>
      <c r="U2146" s="62"/>
      <c r="V2146" s="63"/>
      <c r="W2146" s="64"/>
      <c r="X2146" s="65"/>
      <c r="Y2146" s="66" t="str">
        <f aca="false">IF(ISERROR(VLOOKUP(T2146,'Target Margins'!A:F,5,FALSE())),"",VLOOKUP(T2146,'Target Margins'!A:F,5,FALSE()))</f>
        <v/>
      </c>
    </row>
    <row r="2147" customFormat="false" ht="13" hidden="false" customHeight="true" outlineLevel="0" collapsed="false">
      <c r="A2147" s="46"/>
      <c r="B2147" s="47"/>
      <c r="C2147" s="48"/>
      <c r="D2147" s="48"/>
      <c r="E2147" s="49"/>
      <c r="F2147" s="50"/>
      <c r="G2147" s="51"/>
      <c r="H2147" s="51"/>
      <c r="I2147" s="52"/>
      <c r="J2147" s="53"/>
      <c r="K2147" s="54" t="n">
        <f aca="false">I2147-(I2147*J2147)</f>
        <v>0</v>
      </c>
      <c r="L2147" s="54"/>
      <c r="M2147" s="55"/>
      <c r="N2147" s="56" t="n">
        <f aca="false">IF(M2147="",(K2147),(K2147/M2147))</f>
        <v>0</v>
      </c>
      <c r="O2147" s="57" t="e">
        <f aca="false">(1-(N2147/R2147))</f>
        <v>#DIV/0!</v>
      </c>
      <c r="P2147" s="58"/>
      <c r="Q2147" s="58"/>
      <c r="R2147" s="59"/>
      <c r="S2147" s="60"/>
      <c r="T2147" s="61" t="str">
        <f aca="false">IF(W2147="","",VLOOKUP(W2147,Categories!$M$155:$N$866,2,FALSE()))</f>
        <v/>
      </c>
      <c r="U2147" s="62"/>
      <c r="V2147" s="63"/>
      <c r="W2147" s="64"/>
      <c r="X2147" s="65"/>
      <c r="Y2147" s="66" t="str">
        <f aca="false">IF(ISERROR(VLOOKUP(T2147,'Target Margins'!A:F,5,FALSE())),"",VLOOKUP(T2147,'Target Margins'!A:F,5,FALSE()))</f>
        <v/>
      </c>
    </row>
    <row r="2148" customFormat="false" ht="13" hidden="false" customHeight="true" outlineLevel="0" collapsed="false">
      <c r="A2148" s="46"/>
      <c r="B2148" s="47"/>
      <c r="C2148" s="48"/>
      <c r="D2148" s="48"/>
      <c r="E2148" s="49"/>
      <c r="F2148" s="50"/>
      <c r="G2148" s="51"/>
      <c r="H2148" s="51"/>
      <c r="I2148" s="52"/>
      <c r="J2148" s="53"/>
      <c r="K2148" s="54" t="n">
        <f aca="false">I2148-(I2148*J2148)</f>
        <v>0</v>
      </c>
      <c r="L2148" s="54"/>
      <c r="M2148" s="55"/>
      <c r="N2148" s="56" t="n">
        <f aca="false">IF(M2148="",(K2148),(K2148/M2148))</f>
        <v>0</v>
      </c>
      <c r="O2148" s="57" t="e">
        <f aca="false">(1-(N2148/R2148))</f>
        <v>#DIV/0!</v>
      </c>
      <c r="P2148" s="58"/>
      <c r="Q2148" s="58"/>
      <c r="R2148" s="59"/>
      <c r="S2148" s="60"/>
      <c r="T2148" s="61" t="str">
        <f aca="false">IF(W2148="","",VLOOKUP(W2148,Categories!$M$155:$N$866,2,FALSE()))</f>
        <v/>
      </c>
      <c r="U2148" s="62"/>
      <c r="V2148" s="63"/>
      <c r="W2148" s="64"/>
      <c r="X2148" s="65"/>
      <c r="Y2148" s="66" t="str">
        <f aca="false">IF(ISERROR(VLOOKUP(T2148,'Target Margins'!A:F,5,FALSE())),"",VLOOKUP(T2148,'Target Margins'!A:F,5,FALSE()))</f>
        <v/>
      </c>
    </row>
    <row r="2149" customFormat="false" ht="13" hidden="false" customHeight="true" outlineLevel="0" collapsed="false">
      <c r="A2149" s="46"/>
      <c r="B2149" s="47"/>
      <c r="C2149" s="48"/>
      <c r="D2149" s="48"/>
      <c r="E2149" s="49"/>
      <c r="F2149" s="50"/>
      <c r="G2149" s="51"/>
      <c r="H2149" s="51"/>
      <c r="I2149" s="52"/>
      <c r="J2149" s="53"/>
      <c r="K2149" s="54" t="n">
        <f aca="false">I2149-(I2149*J2149)</f>
        <v>0</v>
      </c>
      <c r="L2149" s="54"/>
      <c r="M2149" s="55"/>
      <c r="N2149" s="56" t="n">
        <f aca="false">IF(M2149="",(K2149),(K2149/M2149))</f>
        <v>0</v>
      </c>
      <c r="O2149" s="57" t="e">
        <f aca="false">(1-(N2149/R2149))</f>
        <v>#DIV/0!</v>
      </c>
      <c r="P2149" s="58"/>
      <c r="Q2149" s="58"/>
      <c r="R2149" s="59"/>
      <c r="S2149" s="60"/>
      <c r="T2149" s="61" t="str">
        <f aca="false">IF(W2149="","",VLOOKUP(W2149,Categories!$M$155:$N$866,2,FALSE()))</f>
        <v/>
      </c>
      <c r="U2149" s="62"/>
      <c r="V2149" s="63"/>
      <c r="W2149" s="64"/>
      <c r="X2149" s="65"/>
      <c r="Y2149" s="66" t="str">
        <f aca="false">IF(ISERROR(VLOOKUP(T2149,'Target Margins'!A:F,5,FALSE())),"",VLOOKUP(T2149,'Target Margins'!A:F,5,FALSE()))</f>
        <v/>
      </c>
    </row>
    <row r="2150" customFormat="false" ht="13" hidden="false" customHeight="true" outlineLevel="0" collapsed="false">
      <c r="A2150" s="46"/>
      <c r="B2150" s="47"/>
      <c r="C2150" s="48"/>
      <c r="D2150" s="48"/>
      <c r="E2150" s="49"/>
      <c r="F2150" s="50"/>
      <c r="G2150" s="51"/>
      <c r="H2150" s="51"/>
      <c r="I2150" s="52"/>
      <c r="J2150" s="53"/>
      <c r="K2150" s="54" t="n">
        <f aca="false">I2150-(I2150*J2150)</f>
        <v>0</v>
      </c>
      <c r="L2150" s="54"/>
      <c r="M2150" s="55"/>
      <c r="N2150" s="56" t="n">
        <f aca="false">IF(M2150="",(K2150),(K2150/M2150))</f>
        <v>0</v>
      </c>
      <c r="O2150" s="57" t="e">
        <f aca="false">(1-(N2150/R2150))</f>
        <v>#DIV/0!</v>
      </c>
      <c r="P2150" s="58"/>
      <c r="Q2150" s="58"/>
      <c r="R2150" s="59"/>
      <c r="S2150" s="60"/>
      <c r="T2150" s="61" t="str">
        <f aca="false">IF(W2150="","",VLOOKUP(W2150,Categories!$M$155:$N$866,2,FALSE()))</f>
        <v/>
      </c>
      <c r="U2150" s="62"/>
      <c r="V2150" s="63"/>
      <c r="W2150" s="64"/>
      <c r="X2150" s="65"/>
      <c r="Y2150" s="66" t="str">
        <f aca="false">IF(ISERROR(VLOOKUP(T2150,'Target Margins'!A:F,5,FALSE())),"",VLOOKUP(T2150,'Target Margins'!A:F,5,FALSE()))</f>
        <v/>
      </c>
    </row>
    <row r="2151" customFormat="false" ht="13" hidden="false" customHeight="true" outlineLevel="0" collapsed="false">
      <c r="A2151" s="46"/>
      <c r="B2151" s="47"/>
      <c r="C2151" s="48"/>
      <c r="D2151" s="48"/>
      <c r="E2151" s="49"/>
      <c r="F2151" s="50"/>
      <c r="G2151" s="51"/>
      <c r="H2151" s="51"/>
      <c r="I2151" s="52"/>
      <c r="J2151" s="53"/>
      <c r="K2151" s="54" t="n">
        <f aca="false">I2151-(I2151*J2151)</f>
        <v>0</v>
      </c>
      <c r="L2151" s="54"/>
      <c r="M2151" s="55"/>
      <c r="N2151" s="56" t="n">
        <f aca="false">IF(M2151="",(K2151),(K2151/M2151))</f>
        <v>0</v>
      </c>
      <c r="O2151" s="57" t="e">
        <f aca="false">(1-(N2151/R2151))</f>
        <v>#DIV/0!</v>
      </c>
      <c r="P2151" s="58"/>
      <c r="Q2151" s="58"/>
      <c r="R2151" s="59"/>
      <c r="S2151" s="60"/>
      <c r="T2151" s="61" t="str">
        <f aca="false">IF(W2151="","",VLOOKUP(W2151,Categories!$M$155:$N$866,2,FALSE()))</f>
        <v/>
      </c>
      <c r="U2151" s="62"/>
      <c r="V2151" s="63"/>
      <c r="W2151" s="64"/>
      <c r="X2151" s="65"/>
      <c r="Y2151" s="66" t="str">
        <f aca="false">IF(ISERROR(VLOOKUP(T2151,'Target Margins'!A:F,5,FALSE())),"",VLOOKUP(T2151,'Target Margins'!A:F,5,FALSE()))</f>
        <v/>
      </c>
    </row>
    <row r="2152" customFormat="false" ht="13" hidden="false" customHeight="true" outlineLevel="0" collapsed="false">
      <c r="A2152" s="46"/>
      <c r="B2152" s="47"/>
      <c r="C2152" s="48"/>
      <c r="D2152" s="48"/>
      <c r="E2152" s="49"/>
      <c r="F2152" s="50"/>
      <c r="G2152" s="51"/>
      <c r="H2152" s="51"/>
      <c r="I2152" s="52"/>
      <c r="J2152" s="53"/>
      <c r="K2152" s="54" t="n">
        <f aca="false">I2152-(I2152*J2152)</f>
        <v>0</v>
      </c>
      <c r="L2152" s="54"/>
      <c r="M2152" s="55"/>
      <c r="N2152" s="56" t="n">
        <f aca="false">IF(M2152="",(K2152),(K2152/M2152))</f>
        <v>0</v>
      </c>
      <c r="O2152" s="57" t="e">
        <f aca="false">(1-(N2152/R2152))</f>
        <v>#DIV/0!</v>
      </c>
      <c r="P2152" s="58"/>
      <c r="Q2152" s="58"/>
      <c r="R2152" s="59"/>
      <c r="S2152" s="60"/>
      <c r="T2152" s="61" t="str">
        <f aca="false">IF(W2152="","",VLOOKUP(W2152,Categories!$M$155:$N$866,2,FALSE()))</f>
        <v/>
      </c>
      <c r="U2152" s="62"/>
      <c r="V2152" s="63"/>
      <c r="W2152" s="64"/>
      <c r="X2152" s="65"/>
      <c r="Y2152" s="66" t="str">
        <f aca="false">IF(ISERROR(VLOOKUP(T2152,'Target Margins'!A:F,5,FALSE())),"",VLOOKUP(T2152,'Target Margins'!A:F,5,FALSE()))</f>
        <v/>
      </c>
    </row>
    <row r="2153" customFormat="false" ht="13" hidden="false" customHeight="true" outlineLevel="0" collapsed="false">
      <c r="A2153" s="46"/>
      <c r="B2153" s="47"/>
      <c r="C2153" s="48"/>
      <c r="D2153" s="48"/>
      <c r="E2153" s="49"/>
      <c r="F2153" s="50"/>
      <c r="G2153" s="51"/>
      <c r="H2153" s="51"/>
      <c r="I2153" s="52"/>
      <c r="J2153" s="53"/>
      <c r="K2153" s="54" t="n">
        <f aca="false">I2153-(I2153*J2153)</f>
        <v>0</v>
      </c>
      <c r="L2153" s="54"/>
      <c r="M2153" s="55"/>
      <c r="N2153" s="56" t="n">
        <f aca="false">IF(M2153="",(K2153),(K2153/M2153))</f>
        <v>0</v>
      </c>
      <c r="O2153" s="57" t="e">
        <f aca="false">(1-(N2153/R2153))</f>
        <v>#DIV/0!</v>
      </c>
      <c r="P2153" s="58"/>
      <c r="Q2153" s="58"/>
      <c r="R2153" s="59"/>
      <c r="S2153" s="60"/>
      <c r="T2153" s="61" t="str">
        <f aca="false">IF(W2153="","",VLOOKUP(W2153,Categories!$M$155:$N$866,2,FALSE()))</f>
        <v/>
      </c>
      <c r="U2153" s="62"/>
      <c r="V2153" s="63"/>
      <c r="W2153" s="64"/>
      <c r="X2153" s="65"/>
      <c r="Y2153" s="66" t="str">
        <f aca="false">IF(ISERROR(VLOOKUP(T2153,'Target Margins'!A:F,5,FALSE())),"",VLOOKUP(T2153,'Target Margins'!A:F,5,FALSE()))</f>
        <v/>
      </c>
    </row>
    <row r="2154" customFormat="false" ht="13" hidden="false" customHeight="true" outlineLevel="0" collapsed="false">
      <c r="A2154" s="46"/>
      <c r="B2154" s="47"/>
      <c r="C2154" s="48"/>
      <c r="D2154" s="48"/>
      <c r="E2154" s="49"/>
      <c r="F2154" s="50"/>
      <c r="G2154" s="51"/>
      <c r="H2154" s="51"/>
      <c r="I2154" s="52"/>
      <c r="J2154" s="53"/>
      <c r="K2154" s="54" t="n">
        <f aca="false">I2154-(I2154*J2154)</f>
        <v>0</v>
      </c>
      <c r="L2154" s="54"/>
      <c r="M2154" s="55"/>
      <c r="N2154" s="56" t="n">
        <f aca="false">IF(M2154="",(K2154),(K2154/M2154))</f>
        <v>0</v>
      </c>
      <c r="O2154" s="57" t="e">
        <f aca="false">(1-(N2154/R2154))</f>
        <v>#DIV/0!</v>
      </c>
      <c r="P2154" s="58"/>
      <c r="Q2154" s="58"/>
      <c r="R2154" s="59"/>
      <c r="S2154" s="60"/>
      <c r="T2154" s="61" t="str">
        <f aca="false">IF(W2154="","",VLOOKUP(W2154,Categories!$M$155:$N$866,2,FALSE()))</f>
        <v/>
      </c>
      <c r="U2154" s="62"/>
      <c r="V2154" s="63"/>
      <c r="W2154" s="64"/>
      <c r="X2154" s="65"/>
      <c r="Y2154" s="66" t="str">
        <f aca="false">IF(ISERROR(VLOOKUP(T2154,'Target Margins'!A:F,5,FALSE())),"",VLOOKUP(T2154,'Target Margins'!A:F,5,FALSE()))</f>
        <v/>
      </c>
    </row>
    <row r="2155" customFormat="false" ht="13" hidden="false" customHeight="true" outlineLevel="0" collapsed="false">
      <c r="A2155" s="46"/>
      <c r="B2155" s="47"/>
      <c r="C2155" s="48"/>
      <c r="D2155" s="48"/>
      <c r="E2155" s="49"/>
      <c r="F2155" s="50"/>
      <c r="G2155" s="51"/>
      <c r="H2155" s="51"/>
      <c r="I2155" s="52"/>
      <c r="J2155" s="53"/>
      <c r="K2155" s="54" t="n">
        <f aca="false">I2155-(I2155*J2155)</f>
        <v>0</v>
      </c>
      <c r="L2155" s="54"/>
      <c r="M2155" s="55"/>
      <c r="N2155" s="56" t="n">
        <f aca="false">IF(M2155="",(K2155),(K2155/M2155))</f>
        <v>0</v>
      </c>
      <c r="O2155" s="57" t="e">
        <f aca="false">(1-(N2155/R2155))</f>
        <v>#DIV/0!</v>
      </c>
      <c r="P2155" s="58"/>
      <c r="Q2155" s="58"/>
      <c r="R2155" s="59"/>
      <c r="S2155" s="60"/>
      <c r="T2155" s="61" t="str">
        <f aca="false">IF(W2155="","",VLOOKUP(W2155,Categories!$M$155:$N$866,2,FALSE()))</f>
        <v/>
      </c>
      <c r="U2155" s="62"/>
      <c r="V2155" s="63"/>
      <c r="W2155" s="64"/>
      <c r="X2155" s="65"/>
      <c r="Y2155" s="66" t="str">
        <f aca="false">IF(ISERROR(VLOOKUP(T2155,'Target Margins'!A:F,5,FALSE())),"",VLOOKUP(T2155,'Target Margins'!A:F,5,FALSE()))</f>
        <v/>
      </c>
    </row>
    <row r="2156" customFormat="false" ht="13" hidden="false" customHeight="true" outlineLevel="0" collapsed="false">
      <c r="A2156" s="46"/>
      <c r="B2156" s="47"/>
      <c r="C2156" s="48"/>
      <c r="D2156" s="48"/>
      <c r="E2156" s="49"/>
      <c r="F2156" s="50"/>
      <c r="G2156" s="51"/>
      <c r="H2156" s="51"/>
      <c r="I2156" s="52"/>
      <c r="J2156" s="53"/>
      <c r="K2156" s="54" t="n">
        <f aca="false">I2156-(I2156*J2156)</f>
        <v>0</v>
      </c>
      <c r="L2156" s="54"/>
      <c r="M2156" s="55"/>
      <c r="N2156" s="56" t="n">
        <f aca="false">IF(M2156="",(K2156),(K2156/M2156))</f>
        <v>0</v>
      </c>
      <c r="O2156" s="57" t="e">
        <f aca="false">(1-(N2156/R2156))</f>
        <v>#DIV/0!</v>
      </c>
      <c r="P2156" s="58"/>
      <c r="Q2156" s="58"/>
      <c r="R2156" s="59"/>
      <c r="S2156" s="60"/>
      <c r="T2156" s="61" t="str">
        <f aca="false">IF(W2156="","",VLOOKUP(W2156,Categories!$M$155:$N$866,2,FALSE()))</f>
        <v/>
      </c>
      <c r="U2156" s="62"/>
      <c r="V2156" s="63"/>
      <c r="W2156" s="64"/>
      <c r="X2156" s="65"/>
      <c r="Y2156" s="66" t="str">
        <f aca="false">IF(ISERROR(VLOOKUP(T2156,'Target Margins'!A:F,5,FALSE())),"",VLOOKUP(T2156,'Target Margins'!A:F,5,FALSE()))</f>
        <v/>
      </c>
    </row>
    <row r="2157" customFormat="false" ht="13" hidden="false" customHeight="true" outlineLevel="0" collapsed="false">
      <c r="A2157" s="46"/>
      <c r="B2157" s="47"/>
      <c r="C2157" s="48"/>
      <c r="D2157" s="48"/>
      <c r="E2157" s="49"/>
      <c r="F2157" s="50"/>
      <c r="G2157" s="51"/>
      <c r="H2157" s="51"/>
      <c r="I2157" s="52"/>
      <c r="J2157" s="53"/>
      <c r="K2157" s="54" t="n">
        <f aca="false">I2157-(I2157*J2157)</f>
        <v>0</v>
      </c>
      <c r="L2157" s="54"/>
      <c r="M2157" s="55"/>
      <c r="N2157" s="56" t="n">
        <f aca="false">IF(M2157="",(K2157),(K2157/M2157))</f>
        <v>0</v>
      </c>
      <c r="O2157" s="57" t="e">
        <f aca="false">(1-(N2157/R2157))</f>
        <v>#DIV/0!</v>
      </c>
      <c r="P2157" s="58"/>
      <c r="Q2157" s="58"/>
      <c r="R2157" s="59"/>
      <c r="S2157" s="60"/>
      <c r="T2157" s="61" t="str">
        <f aca="false">IF(W2157="","",VLOOKUP(W2157,Categories!$M$155:$N$866,2,FALSE()))</f>
        <v/>
      </c>
      <c r="U2157" s="62"/>
      <c r="V2157" s="63"/>
      <c r="W2157" s="64"/>
      <c r="X2157" s="65"/>
      <c r="Y2157" s="66" t="str">
        <f aca="false">IF(ISERROR(VLOOKUP(T2157,'Target Margins'!A:F,5,FALSE())),"",VLOOKUP(T2157,'Target Margins'!A:F,5,FALSE()))</f>
        <v/>
      </c>
    </row>
    <row r="2158" customFormat="false" ht="13" hidden="false" customHeight="true" outlineLevel="0" collapsed="false">
      <c r="A2158" s="46"/>
      <c r="B2158" s="47"/>
      <c r="C2158" s="48"/>
      <c r="D2158" s="48"/>
      <c r="E2158" s="49"/>
      <c r="F2158" s="50"/>
      <c r="G2158" s="51"/>
      <c r="H2158" s="51"/>
      <c r="I2158" s="52"/>
      <c r="J2158" s="53"/>
      <c r="K2158" s="54" t="n">
        <f aca="false">I2158-(I2158*J2158)</f>
        <v>0</v>
      </c>
      <c r="L2158" s="54"/>
      <c r="M2158" s="55"/>
      <c r="N2158" s="56" t="n">
        <f aca="false">IF(M2158="",(K2158),(K2158/M2158))</f>
        <v>0</v>
      </c>
      <c r="O2158" s="57" t="e">
        <f aca="false">(1-(N2158/R2158))</f>
        <v>#DIV/0!</v>
      </c>
      <c r="P2158" s="58"/>
      <c r="Q2158" s="58"/>
      <c r="R2158" s="59"/>
      <c r="S2158" s="60"/>
      <c r="T2158" s="61" t="str">
        <f aca="false">IF(W2158="","",VLOOKUP(W2158,Categories!$M$155:$N$866,2,FALSE()))</f>
        <v/>
      </c>
      <c r="U2158" s="62"/>
      <c r="V2158" s="63"/>
      <c r="W2158" s="64"/>
      <c r="X2158" s="65"/>
      <c r="Y2158" s="66" t="str">
        <f aca="false">IF(ISERROR(VLOOKUP(T2158,'Target Margins'!A:F,5,FALSE())),"",VLOOKUP(T2158,'Target Margins'!A:F,5,FALSE()))</f>
        <v/>
      </c>
    </row>
    <row r="2159" customFormat="false" ht="13" hidden="false" customHeight="true" outlineLevel="0" collapsed="false">
      <c r="A2159" s="46"/>
      <c r="B2159" s="47"/>
      <c r="C2159" s="48"/>
      <c r="D2159" s="48"/>
      <c r="E2159" s="49"/>
      <c r="F2159" s="50"/>
      <c r="G2159" s="51"/>
      <c r="H2159" s="51"/>
      <c r="I2159" s="52"/>
      <c r="J2159" s="53"/>
      <c r="K2159" s="54" t="n">
        <f aca="false">I2159-(I2159*J2159)</f>
        <v>0</v>
      </c>
      <c r="L2159" s="54"/>
      <c r="M2159" s="55"/>
      <c r="N2159" s="56" t="n">
        <f aca="false">IF(M2159="",(K2159),(K2159/M2159))</f>
        <v>0</v>
      </c>
      <c r="O2159" s="57" t="e">
        <f aca="false">(1-(N2159/R2159))</f>
        <v>#DIV/0!</v>
      </c>
      <c r="P2159" s="58"/>
      <c r="Q2159" s="58"/>
      <c r="R2159" s="59"/>
      <c r="S2159" s="60"/>
      <c r="T2159" s="61" t="str">
        <f aca="false">IF(W2159="","",VLOOKUP(W2159,Categories!$M$155:$N$866,2,FALSE()))</f>
        <v/>
      </c>
      <c r="U2159" s="62"/>
      <c r="V2159" s="63"/>
      <c r="W2159" s="64"/>
      <c r="X2159" s="65"/>
      <c r="Y2159" s="66" t="str">
        <f aca="false">IF(ISERROR(VLOOKUP(T2159,'Target Margins'!A:F,5,FALSE())),"",VLOOKUP(T2159,'Target Margins'!A:F,5,FALSE()))</f>
        <v/>
      </c>
    </row>
    <row r="2160" customFormat="false" ht="13" hidden="false" customHeight="true" outlineLevel="0" collapsed="false">
      <c r="A2160" s="46"/>
      <c r="B2160" s="47"/>
      <c r="C2160" s="48"/>
      <c r="D2160" s="48"/>
      <c r="E2160" s="49"/>
      <c r="F2160" s="50"/>
      <c r="G2160" s="51"/>
      <c r="H2160" s="51"/>
      <c r="I2160" s="52"/>
      <c r="J2160" s="53"/>
      <c r="K2160" s="54" t="n">
        <f aca="false">I2160-(I2160*J2160)</f>
        <v>0</v>
      </c>
      <c r="L2160" s="54"/>
      <c r="M2160" s="55"/>
      <c r="N2160" s="56" t="n">
        <f aca="false">IF(M2160="",(K2160),(K2160/M2160))</f>
        <v>0</v>
      </c>
      <c r="O2160" s="57" t="e">
        <f aca="false">(1-(N2160/R2160))</f>
        <v>#DIV/0!</v>
      </c>
      <c r="P2160" s="58"/>
      <c r="Q2160" s="58"/>
      <c r="R2160" s="59"/>
      <c r="S2160" s="60"/>
      <c r="T2160" s="61" t="str">
        <f aca="false">IF(W2160="","",VLOOKUP(W2160,Categories!$M$155:$N$866,2,FALSE()))</f>
        <v/>
      </c>
      <c r="U2160" s="62"/>
      <c r="V2160" s="63"/>
      <c r="W2160" s="64"/>
      <c r="X2160" s="65"/>
      <c r="Y2160" s="66" t="str">
        <f aca="false">IF(ISERROR(VLOOKUP(T2160,'Target Margins'!A:F,5,FALSE())),"",VLOOKUP(T2160,'Target Margins'!A:F,5,FALSE()))</f>
        <v/>
      </c>
    </row>
    <row r="2161" customFormat="false" ht="13" hidden="false" customHeight="true" outlineLevel="0" collapsed="false">
      <c r="A2161" s="46"/>
      <c r="B2161" s="47"/>
      <c r="C2161" s="48"/>
      <c r="D2161" s="48"/>
      <c r="E2161" s="49"/>
      <c r="F2161" s="50"/>
      <c r="G2161" s="51"/>
      <c r="H2161" s="51"/>
      <c r="I2161" s="52"/>
      <c r="J2161" s="53"/>
      <c r="K2161" s="54" t="n">
        <f aca="false">I2161-(I2161*J2161)</f>
        <v>0</v>
      </c>
      <c r="L2161" s="54"/>
      <c r="M2161" s="55"/>
      <c r="N2161" s="56" t="n">
        <f aca="false">IF(M2161="",(K2161),(K2161/M2161))</f>
        <v>0</v>
      </c>
      <c r="O2161" s="57" t="e">
        <f aca="false">(1-(N2161/R2161))</f>
        <v>#DIV/0!</v>
      </c>
      <c r="P2161" s="58"/>
      <c r="Q2161" s="58"/>
      <c r="R2161" s="59"/>
      <c r="S2161" s="60"/>
      <c r="T2161" s="61" t="str">
        <f aca="false">IF(W2161="","",VLOOKUP(W2161,Categories!$M$155:$N$866,2,FALSE()))</f>
        <v/>
      </c>
      <c r="U2161" s="62"/>
      <c r="V2161" s="63"/>
      <c r="W2161" s="64"/>
      <c r="X2161" s="65"/>
      <c r="Y2161" s="66" t="str">
        <f aca="false">IF(ISERROR(VLOOKUP(T2161,'Target Margins'!A:F,5,FALSE())),"",VLOOKUP(T2161,'Target Margins'!A:F,5,FALSE()))</f>
        <v/>
      </c>
    </row>
    <row r="2162" customFormat="false" ht="13" hidden="false" customHeight="true" outlineLevel="0" collapsed="false">
      <c r="A2162" s="46"/>
      <c r="B2162" s="47"/>
      <c r="C2162" s="48"/>
      <c r="D2162" s="48"/>
      <c r="E2162" s="49"/>
      <c r="F2162" s="50"/>
      <c r="G2162" s="51"/>
      <c r="H2162" s="51"/>
      <c r="I2162" s="52"/>
      <c r="J2162" s="53"/>
      <c r="K2162" s="54" t="n">
        <f aca="false">I2162-(I2162*J2162)</f>
        <v>0</v>
      </c>
      <c r="L2162" s="54"/>
      <c r="M2162" s="55"/>
      <c r="N2162" s="56" t="n">
        <f aca="false">IF(M2162="",(K2162),(K2162/M2162))</f>
        <v>0</v>
      </c>
      <c r="O2162" s="57" t="e">
        <f aca="false">(1-(N2162/R2162))</f>
        <v>#DIV/0!</v>
      </c>
      <c r="P2162" s="58"/>
      <c r="Q2162" s="58"/>
      <c r="R2162" s="59"/>
      <c r="S2162" s="60"/>
      <c r="T2162" s="61" t="str">
        <f aca="false">IF(W2162="","",VLOOKUP(W2162,Categories!$M$155:$N$866,2,FALSE()))</f>
        <v/>
      </c>
      <c r="U2162" s="62"/>
      <c r="V2162" s="63"/>
      <c r="W2162" s="64"/>
      <c r="X2162" s="65"/>
      <c r="Y2162" s="66" t="str">
        <f aca="false">IF(ISERROR(VLOOKUP(T2162,'Target Margins'!A:F,5,FALSE())),"",VLOOKUP(T2162,'Target Margins'!A:F,5,FALSE()))</f>
        <v/>
      </c>
    </row>
    <row r="2163" customFormat="false" ht="13" hidden="false" customHeight="true" outlineLevel="0" collapsed="false">
      <c r="A2163" s="46"/>
      <c r="B2163" s="47"/>
      <c r="C2163" s="48"/>
      <c r="D2163" s="48"/>
      <c r="E2163" s="49"/>
      <c r="F2163" s="50"/>
      <c r="G2163" s="51"/>
      <c r="H2163" s="51"/>
      <c r="I2163" s="52"/>
      <c r="J2163" s="53"/>
      <c r="K2163" s="54" t="n">
        <f aca="false">I2163-(I2163*J2163)</f>
        <v>0</v>
      </c>
      <c r="L2163" s="54"/>
      <c r="M2163" s="55"/>
      <c r="N2163" s="56" t="n">
        <f aca="false">IF(M2163="",(K2163),(K2163/M2163))</f>
        <v>0</v>
      </c>
      <c r="O2163" s="57" t="e">
        <f aca="false">(1-(N2163/R2163))</f>
        <v>#DIV/0!</v>
      </c>
      <c r="P2163" s="58"/>
      <c r="Q2163" s="58"/>
      <c r="R2163" s="59"/>
      <c r="S2163" s="60"/>
      <c r="T2163" s="61" t="str">
        <f aca="false">IF(W2163="","",VLOOKUP(W2163,Categories!$M$155:$N$866,2,FALSE()))</f>
        <v/>
      </c>
      <c r="U2163" s="62"/>
      <c r="V2163" s="63"/>
      <c r="W2163" s="64"/>
      <c r="X2163" s="65"/>
      <c r="Y2163" s="66" t="str">
        <f aca="false">IF(ISERROR(VLOOKUP(T2163,'Target Margins'!A:F,5,FALSE())),"",VLOOKUP(T2163,'Target Margins'!A:F,5,FALSE()))</f>
        <v/>
      </c>
    </row>
    <row r="2164" customFormat="false" ht="13" hidden="false" customHeight="true" outlineLevel="0" collapsed="false">
      <c r="A2164" s="46"/>
      <c r="B2164" s="47"/>
      <c r="C2164" s="48"/>
      <c r="D2164" s="48"/>
      <c r="E2164" s="49"/>
      <c r="F2164" s="50"/>
      <c r="G2164" s="51"/>
      <c r="H2164" s="51"/>
      <c r="I2164" s="52"/>
      <c r="J2164" s="53"/>
      <c r="K2164" s="54" t="n">
        <f aca="false">I2164-(I2164*J2164)</f>
        <v>0</v>
      </c>
      <c r="L2164" s="54"/>
      <c r="M2164" s="55"/>
      <c r="N2164" s="56" t="n">
        <f aca="false">IF(M2164="",(K2164),(K2164/M2164))</f>
        <v>0</v>
      </c>
      <c r="O2164" s="57" t="e">
        <f aca="false">(1-(N2164/R2164))</f>
        <v>#DIV/0!</v>
      </c>
      <c r="P2164" s="58"/>
      <c r="Q2164" s="58"/>
      <c r="R2164" s="59"/>
      <c r="S2164" s="60"/>
      <c r="T2164" s="61" t="str">
        <f aca="false">IF(W2164="","",VLOOKUP(W2164,Categories!$M$155:$N$866,2,FALSE()))</f>
        <v/>
      </c>
      <c r="U2164" s="62"/>
      <c r="V2164" s="63"/>
      <c r="W2164" s="64"/>
      <c r="X2164" s="65"/>
      <c r="Y2164" s="66" t="str">
        <f aca="false">IF(ISERROR(VLOOKUP(T2164,'Target Margins'!A:F,5,FALSE())),"",VLOOKUP(T2164,'Target Margins'!A:F,5,FALSE()))</f>
        <v/>
      </c>
    </row>
    <row r="2165" customFormat="false" ht="13" hidden="false" customHeight="true" outlineLevel="0" collapsed="false">
      <c r="A2165" s="46"/>
      <c r="B2165" s="47"/>
      <c r="C2165" s="48"/>
      <c r="D2165" s="48"/>
      <c r="E2165" s="49"/>
      <c r="F2165" s="50"/>
      <c r="G2165" s="51"/>
      <c r="H2165" s="51"/>
      <c r="I2165" s="52"/>
      <c r="J2165" s="53"/>
      <c r="K2165" s="54" t="n">
        <f aca="false">I2165-(I2165*J2165)</f>
        <v>0</v>
      </c>
      <c r="L2165" s="54"/>
      <c r="M2165" s="55"/>
      <c r="N2165" s="56" t="n">
        <f aca="false">IF(M2165="",(K2165),(K2165/M2165))</f>
        <v>0</v>
      </c>
      <c r="O2165" s="57" t="e">
        <f aca="false">(1-(N2165/R2165))</f>
        <v>#DIV/0!</v>
      </c>
      <c r="P2165" s="58"/>
      <c r="Q2165" s="58"/>
      <c r="R2165" s="59"/>
      <c r="S2165" s="60"/>
      <c r="T2165" s="61" t="str">
        <f aca="false">IF(W2165="","",VLOOKUP(W2165,Categories!$M$155:$N$866,2,FALSE()))</f>
        <v/>
      </c>
      <c r="U2165" s="62"/>
      <c r="V2165" s="63"/>
      <c r="W2165" s="64"/>
      <c r="X2165" s="65"/>
      <c r="Y2165" s="66" t="str">
        <f aca="false">IF(ISERROR(VLOOKUP(T2165,'Target Margins'!A:F,5,FALSE())),"",VLOOKUP(T2165,'Target Margins'!A:F,5,FALSE()))</f>
        <v/>
      </c>
    </row>
    <row r="2166" customFormat="false" ht="13" hidden="false" customHeight="true" outlineLevel="0" collapsed="false">
      <c r="A2166" s="46"/>
      <c r="B2166" s="47"/>
      <c r="C2166" s="48"/>
      <c r="D2166" s="48"/>
      <c r="E2166" s="49"/>
      <c r="F2166" s="50"/>
      <c r="G2166" s="51"/>
      <c r="H2166" s="51"/>
      <c r="I2166" s="52"/>
      <c r="J2166" s="53"/>
      <c r="K2166" s="54" t="n">
        <f aca="false">I2166-(I2166*J2166)</f>
        <v>0</v>
      </c>
      <c r="L2166" s="54"/>
      <c r="M2166" s="55"/>
      <c r="N2166" s="56" t="n">
        <f aca="false">IF(M2166="",(K2166),(K2166/M2166))</f>
        <v>0</v>
      </c>
      <c r="O2166" s="57" t="e">
        <f aca="false">(1-(N2166/R2166))</f>
        <v>#DIV/0!</v>
      </c>
      <c r="P2166" s="58"/>
      <c r="Q2166" s="58"/>
      <c r="R2166" s="59"/>
      <c r="S2166" s="60"/>
      <c r="T2166" s="61" t="str">
        <f aca="false">IF(W2166="","",VLOOKUP(W2166,Categories!$M$155:$N$866,2,FALSE()))</f>
        <v/>
      </c>
      <c r="U2166" s="62"/>
      <c r="V2166" s="63"/>
      <c r="W2166" s="64"/>
      <c r="X2166" s="65"/>
      <c r="Y2166" s="66" t="str">
        <f aca="false">IF(ISERROR(VLOOKUP(T2166,'Target Margins'!A:F,5,FALSE())),"",VLOOKUP(T2166,'Target Margins'!A:F,5,FALSE()))</f>
        <v/>
      </c>
    </row>
    <row r="2167" customFormat="false" ht="13" hidden="false" customHeight="true" outlineLevel="0" collapsed="false">
      <c r="A2167" s="46"/>
      <c r="B2167" s="47"/>
      <c r="C2167" s="48"/>
      <c r="D2167" s="48"/>
      <c r="E2167" s="49"/>
      <c r="F2167" s="50"/>
      <c r="G2167" s="51"/>
      <c r="H2167" s="51"/>
      <c r="I2167" s="52"/>
      <c r="J2167" s="53"/>
      <c r="K2167" s="54" t="n">
        <f aca="false">I2167-(I2167*J2167)</f>
        <v>0</v>
      </c>
      <c r="L2167" s="54"/>
      <c r="M2167" s="55"/>
      <c r="N2167" s="56" t="n">
        <f aca="false">IF(M2167="",(K2167),(K2167/M2167))</f>
        <v>0</v>
      </c>
      <c r="O2167" s="57" t="e">
        <f aca="false">(1-(N2167/R2167))</f>
        <v>#DIV/0!</v>
      </c>
      <c r="P2167" s="58"/>
      <c r="Q2167" s="58"/>
      <c r="R2167" s="59"/>
      <c r="S2167" s="60"/>
      <c r="T2167" s="61" t="str">
        <f aca="false">IF(W2167="","",VLOOKUP(W2167,Categories!$M$155:$N$866,2,FALSE()))</f>
        <v/>
      </c>
      <c r="U2167" s="62"/>
      <c r="V2167" s="63"/>
      <c r="W2167" s="64"/>
      <c r="X2167" s="65"/>
      <c r="Y2167" s="66" t="str">
        <f aca="false">IF(ISERROR(VLOOKUP(T2167,'Target Margins'!A:F,5,FALSE())),"",VLOOKUP(T2167,'Target Margins'!A:F,5,FALSE()))</f>
        <v/>
      </c>
    </row>
    <row r="2168" customFormat="false" ht="13" hidden="false" customHeight="true" outlineLevel="0" collapsed="false">
      <c r="A2168" s="46"/>
      <c r="B2168" s="47"/>
      <c r="C2168" s="48"/>
      <c r="D2168" s="48"/>
      <c r="E2168" s="49"/>
      <c r="F2168" s="50"/>
      <c r="G2168" s="51"/>
      <c r="H2168" s="51"/>
      <c r="I2168" s="52"/>
      <c r="J2168" s="53"/>
      <c r="K2168" s="54" t="n">
        <f aca="false">I2168-(I2168*J2168)</f>
        <v>0</v>
      </c>
      <c r="L2168" s="54"/>
      <c r="M2168" s="55"/>
      <c r="N2168" s="56" t="n">
        <f aca="false">IF(M2168="",(K2168),(K2168/M2168))</f>
        <v>0</v>
      </c>
      <c r="O2168" s="57" t="e">
        <f aca="false">(1-(N2168/R2168))</f>
        <v>#DIV/0!</v>
      </c>
      <c r="P2168" s="58"/>
      <c r="Q2168" s="58"/>
      <c r="R2168" s="59"/>
      <c r="S2168" s="60"/>
      <c r="T2168" s="61" t="str">
        <f aca="false">IF(W2168="","",VLOOKUP(W2168,Categories!$M$155:$N$866,2,FALSE()))</f>
        <v/>
      </c>
      <c r="U2168" s="62"/>
      <c r="V2168" s="63"/>
      <c r="W2168" s="64"/>
      <c r="X2168" s="65"/>
      <c r="Y2168" s="66" t="str">
        <f aca="false">IF(ISERROR(VLOOKUP(T2168,'Target Margins'!A:F,5,FALSE())),"",VLOOKUP(T2168,'Target Margins'!A:F,5,FALSE()))</f>
        <v/>
      </c>
    </row>
    <row r="2169" customFormat="false" ht="13" hidden="false" customHeight="true" outlineLevel="0" collapsed="false">
      <c r="A2169" s="46"/>
      <c r="B2169" s="47"/>
      <c r="C2169" s="48"/>
      <c r="D2169" s="48"/>
      <c r="E2169" s="49"/>
      <c r="F2169" s="50"/>
      <c r="G2169" s="51"/>
      <c r="H2169" s="51"/>
      <c r="I2169" s="52"/>
      <c r="J2169" s="53"/>
      <c r="K2169" s="54" t="n">
        <f aca="false">I2169-(I2169*J2169)</f>
        <v>0</v>
      </c>
      <c r="L2169" s="54"/>
      <c r="M2169" s="55"/>
      <c r="N2169" s="56" t="n">
        <f aca="false">IF(M2169="",(K2169),(K2169/M2169))</f>
        <v>0</v>
      </c>
      <c r="O2169" s="57" t="e">
        <f aca="false">(1-(N2169/R2169))</f>
        <v>#DIV/0!</v>
      </c>
      <c r="P2169" s="58"/>
      <c r="Q2169" s="58"/>
      <c r="R2169" s="59"/>
      <c r="S2169" s="60"/>
      <c r="T2169" s="61" t="str">
        <f aca="false">IF(W2169="","",VLOOKUP(W2169,Categories!$M$155:$N$866,2,FALSE()))</f>
        <v/>
      </c>
      <c r="U2169" s="62"/>
      <c r="V2169" s="63"/>
      <c r="W2169" s="64"/>
      <c r="X2169" s="65"/>
      <c r="Y2169" s="66" t="str">
        <f aca="false">IF(ISERROR(VLOOKUP(T2169,'Target Margins'!A:F,5,FALSE())),"",VLOOKUP(T2169,'Target Margins'!A:F,5,FALSE()))</f>
        <v/>
      </c>
    </row>
    <row r="2170" customFormat="false" ht="13" hidden="false" customHeight="true" outlineLevel="0" collapsed="false">
      <c r="A2170" s="46"/>
      <c r="B2170" s="47"/>
      <c r="C2170" s="48"/>
      <c r="D2170" s="48"/>
      <c r="E2170" s="49"/>
      <c r="F2170" s="50"/>
      <c r="G2170" s="51"/>
      <c r="H2170" s="51"/>
      <c r="I2170" s="52"/>
      <c r="J2170" s="53"/>
      <c r="K2170" s="54" t="n">
        <f aca="false">I2170-(I2170*J2170)</f>
        <v>0</v>
      </c>
      <c r="L2170" s="54"/>
      <c r="M2170" s="55"/>
      <c r="N2170" s="56" t="n">
        <f aca="false">IF(M2170="",(K2170),(K2170/M2170))</f>
        <v>0</v>
      </c>
      <c r="O2170" s="57" t="e">
        <f aca="false">(1-(N2170/R2170))</f>
        <v>#DIV/0!</v>
      </c>
      <c r="P2170" s="58"/>
      <c r="Q2170" s="58"/>
      <c r="R2170" s="59"/>
      <c r="S2170" s="60"/>
      <c r="T2170" s="61" t="str">
        <f aca="false">IF(W2170="","",VLOOKUP(W2170,Categories!$M$155:$N$866,2,FALSE()))</f>
        <v/>
      </c>
      <c r="U2170" s="62"/>
      <c r="V2170" s="63"/>
      <c r="W2170" s="64"/>
      <c r="X2170" s="65"/>
      <c r="Y2170" s="66" t="str">
        <f aca="false">IF(ISERROR(VLOOKUP(T2170,'Target Margins'!A:F,5,FALSE())),"",VLOOKUP(T2170,'Target Margins'!A:F,5,FALSE()))</f>
        <v/>
      </c>
    </row>
    <row r="2171" customFormat="false" ht="13" hidden="false" customHeight="true" outlineLevel="0" collapsed="false">
      <c r="A2171" s="46"/>
      <c r="B2171" s="47"/>
      <c r="C2171" s="48"/>
      <c r="D2171" s="48"/>
      <c r="E2171" s="49"/>
      <c r="F2171" s="50"/>
      <c r="G2171" s="51"/>
      <c r="H2171" s="51"/>
      <c r="I2171" s="52"/>
      <c r="J2171" s="53"/>
      <c r="K2171" s="54" t="n">
        <f aca="false">I2171-(I2171*J2171)</f>
        <v>0</v>
      </c>
      <c r="L2171" s="54"/>
      <c r="M2171" s="55"/>
      <c r="N2171" s="56" t="n">
        <f aca="false">IF(M2171="",(K2171),(K2171/M2171))</f>
        <v>0</v>
      </c>
      <c r="O2171" s="57" t="e">
        <f aca="false">(1-(N2171/R2171))</f>
        <v>#DIV/0!</v>
      </c>
      <c r="P2171" s="58"/>
      <c r="Q2171" s="58"/>
      <c r="R2171" s="59"/>
      <c r="S2171" s="60"/>
      <c r="T2171" s="61" t="str">
        <f aca="false">IF(W2171="","",VLOOKUP(W2171,Categories!$M$155:$N$866,2,FALSE()))</f>
        <v/>
      </c>
      <c r="U2171" s="62"/>
      <c r="V2171" s="63"/>
      <c r="W2171" s="64"/>
      <c r="X2171" s="65"/>
      <c r="Y2171" s="66" t="str">
        <f aca="false">IF(ISERROR(VLOOKUP(T2171,'Target Margins'!A:F,5,FALSE())),"",VLOOKUP(T2171,'Target Margins'!A:F,5,FALSE()))</f>
        <v/>
      </c>
    </row>
    <row r="2172" customFormat="false" ht="13" hidden="false" customHeight="true" outlineLevel="0" collapsed="false">
      <c r="A2172" s="46"/>
      <c r="B2172" s="47"/>
      <c r="C2172" s="48"/>
      <c r="D2172" s="48"/>
      <c r="E2172" s="49"/>
      <c r="F2172" s="50"/>
      <c r="G2172" s="51"/>
      <c r="H2172" s="51"/>
      <c r="I2172" s="52"/>
      <c r="J2172" s="53"/>
      <c r="K2172" s="54" t="n">
        <f aca="false">I2172-(I2172*J2172)</f>
        <v>0</v>
      </c>
      <c r="L2172" s="54"/>
      <c r="M2172" s="55"/>
      <c r="N2172" s="56" t="n">
        <f aca="false">IF(M2172="",(K2172),(K2172/M2172))</f>
        <v>0</v>
      </c>
      <c r="O2172" s="57" t="e">
        <f aca="false">(1-(N2172/R2172))</f>
        <v>#DIV/0!</v>
      </c>
      <c r="P2172" s="58"/>
      <c r="Q2172" s="58"/>
      <c r="R2172" s="59"/>
      <c r="S2172" s="60"/>
      <c r="T2172" s="61" t="str">
        <f aca="false">IF(W2172="","",VLOOKUP(W2172,Categories!$M$155:$N$866,2,FALSE()))</f>
        <v/>
      </c>
      <c r="U2172" s="62"/>
      <c r="V2172" s="63"/>
      <c r="W2172" s="64"/>
      <c r="X2172" s="65"/>
      <c r="Y2172" s="66" t="str">
        <f aca="false">IF(ISERROR(VLOOKUP(T2172,'Target Margins'!A:F,5,FALSE())),"",VLOOKUP(T2172,'Target Margins'!A:F,5,FALSE()))</f>
        <v/>
      </c>
    </row>
    <row r="2173" customFormat="false" ht="13" hidden="false" customHeight="true" outlineLevel="0" collapsed="false">
      <c r="A2173" s="46"/>
      <c r="B2173" s="47"/>
      <c r="C2173" s="48"/>
      <c r="D2173" s="48"/>
      <c r="E2173" s="49"/>
      <c r="F2173" s="50"/>
      <c r="G2173" s="51"/>
      <c r="H2173" s="51"/>
      <c r="I2173" s="52"/>
      <c r="J2173" s="53"/>
      <c r="K2173" s="54" t="n">
        <f aca="false">I2173-(I2173*J2173)</f>
        <v>0</v>
      </c>
      <c r="L2173" s="54"/>
      <c r="M2173" s="55"/>
      <c r="N2173" s="56" t="n">
        <f aca="false">IF(M2173="",(K2173),(K2173/M2173))</f>
        <v>0</v>
      </c>
      <c r="O2173" s="57" t="e">
        <f aca="false">(1-(N2173/R2173))</f>
        <v>#DIV/0!</v>
      </c>
      <c r="P2173" s="58"/>
      <c r="Q2173" s="58"/>
      <c r="R2173" s="59"/>
      <c r="S2173" s="60"/>
      <c r="T2173" s="61" t="str">
        <f aca="false">IF(W2173="","",VLOOKUP(W2173,Categories!$M$155:$N$866,2,FALSE()))</f>
        <v/>
      </c>
      <c r="U2173" s="62"/>
      <c r="V2173" s="63"/>
      <c r="W2173" s="64"/>
      <c r="X2173" s="65"/>
      <c r="Y2173" s="66" t="str">
        <f aca="false">IF(ISERROR(VLOOKUP(T2173,'Target Margins'!A:F,5,FALSE())),"",VLOOKUP(T2173,'Target Margins'!A:F,5,FALSE()))</f>
        <v/>
      </c>
    </row>
    <row r="2174" customFormat="false" ht="13" hidden="false" customHeight="true" outlineLevel="0" collapsed="false">
      <c r="A2174" s="46"/>
      <c r="B2174" s="47"/>
      <c r="C2174" s="48"/>
      <c r="D2174" s="48"/>
      <c r="E2174" s="49"/>
      <c r="F2174" s="50"/>
      <c r="G2174" s="51"/>
      <c r="H2174" s="51"/>
      <c r="I2174" s="52"/>
      <c r="J2174" s="53"/>
      <c r="K2174" s="54" t="n">
        <f aca="false">I2174-(I2174*J2174)</f>
        <v>0</v>
      </c>
      <c r="L2174" s="54"/>
      <c r="M2174" s="55"/>
      <c r="N2174" s="56" t="n">
        <f aca="false">IF(M2174="",(K2174),(K2174/M2174))</f>
        <v>0</v>
      </c>
      <c r="O2174" s="57" t="e">
        <f aca="false">(1-(N2174/R2174))</f>
        <v>#DIV/0!</v>
      </c>
      <c r="P2174" s="58"/>
      <c r="Q2174" s="58"/>
      <c r="R2174" s="59"/>
      <c r="S2174" s="60"/>
      <c r="T2174" s="61" t="str">
        <f aca="false">IF(W2174="","",VLOOKUP(W2174,Categories!$M$155:$N$866,2,FALSE()))</f>
        <v/>
      </c>
      <c r="U2174" s="62"/>
      <c r="V2174" s="63"/>
      <c r="W2174" s="64"/>
      <c r="X2174" s="65"/>
      <c r="Y2174" s="66" t="str">
        <f aca="false">IF(ISERROR(VLOOKUP(T2174,'Target Margins'!A:F,5,FALSE())),"",VLOOKUP(T2174,'Target Margins'!A:F,5,FALSE()))</f>
        <v/>
      </c>
    </row>
    <row r="2175" customFormat="false" ht="13" hidden="false" customHeight="true" outlineLevel="0" collapsed="false">
      <c r="A2175" s="46"/>
      <c r="B2175" s="47"/>
      <c r="C2175" s="48"/>
      <c r="D2175" s="48"/>
      <c r="E2175" s="49"/>
      <c r="F2175" s="50"/>
      <c r="G2175" s="51"/>
      <c r="H2175" s="51"/>
      <c r="I2175" s="52"/>
      <c r="J2175" s="53"/>
      <c r="K2175" s="54" t="n">
        <f aca="false">I2175-(I2175*J2175)</f>
        <v>0</v>
      </c>
      <c r="L2175" s="54"/>
      <c r="M2175" s="55"/>
      <c r="N2175" s="56" t="n">
        <f aca="false">IF(M2175="",(K2175),(K2175/M2175))</f>
        <v>0</v>
      </c>
      <c r="O2175" s="57" t="e">
        <f aca="false">(1-(N2175/R2175))</f>
        <v>#DIV/0!</v>
      </c>
      <c r="P2175" s="58"/>
      <c r="Q2175" s="58"/>
      <c r="R2175" s="59"/>
      <c r="S2175" s="60"/>
      <c r="T2175" s="61" t="str">
        <f aca="false">IF(W2175="","",VLOOKUP(W2175,Categories!$M$155:$N$866,2,FALSE()))</f>
        <v/>
      </c>
      <c r="U2175" s="62"/>
      <c r="V2175" s="63"/>
      <c r="W2175" s="64"/>
      <c r="X2175" s="65"/>
      <c r="Y2175" s="66" t="str">
        <f aca="false">IF(ISERROR(VLOOKUP(T2175,'Target Margins'!A:F,5,FALSE())),"",VLOOKUP(T2175,'Target Margins'!A:F,5,FALSE()))</f>
        <v/>
      </c>
    </row>
    <row r="2176" customFormat="false" ht="13" hidden="false" customHeight="true" outlineLevel="0" collapsed="false">
      <c r="A2176" s="46"/>
      <c r="B2176" s="47"/>
      <c r="C2176" s="48"/>
      <c r="D2176" s="48"/>
      <c r="E2176" s="49"/>
      <c r="F2176" s="50"/>
      <c r="G2176" s="51"/>
      <c r="H2176" s="51"/>
      <c r="I2176" s="52"/>
      <c r="J2176" s="53"/>
      <c r="K2176" s="54" t="n">
        <f aca="false">I2176-(I2176*J2176)</f>
        <v>0</v>
      </c>
      <c r="L2176" s="54"/>
      <c r="M2176" s="55"/>
      <c r="N2176" s="56" t="n">
        <f aca="false">IF(M2176="",(K2176),(K2176/M2176))</f>
        <v>0</v>
      </c>
      <c r="O2176" s="57" t="e">
        <f aca="false">(1-(N2176/R2176))</f>
        <v>#DIV/0!</v>
      </c>
      <c r="P2176" s="58"/>
      <c r="Q2176" s="58"/>
      <c r="R2176" s="59"/>
      <c r="S2176" s="60"/>
      <c r="T2176" s="61" t="str">
        <f aca="false">IF(W2176="","",VLOOKUP(W2176,Categories!$M$155:$N$866,2,FALSE()))</f>
        <v/>
      </c>
      <c r="U2176" s="62"/>
      <c r="V2176" s="63"/>
      <c r="W2176" s="64"/>
      <c r="X2176" s="65"/>
      <c r="Y2176" s="66" t="str">
        <f aca="false">IF(ISERROR(VLOOKUP(T2176,'Target Margins'!A:F,5,FALSE())),"",VLOOKUP(T2176,'Target Margins'!A:F,5,FALSE()))</f>
        <v/>
      </c>
    </row>
    <row r="2177" customFormat="false" ht="13" hidden="false" customHeight="true" outlineLevel="0" collapsed="false">
      <c r="A2177" s="46"/>
      <c r="B2177" s="47"/>
      <c r="C2177" s="48"/>
      <c r="D2177" s="48"/>
      <c r="E2177" s="49"/>
      <c r="F2177" s="50"/>
      <c r="G2177" s="51"/>
      <c r="H2177" s="51"/>
      <c r="I2177" s="52"/>
      <c r="J2177" s="53"/>
      <c r="K2177" s="54" t="n">
        <f aca="false">I2177-(I2177*J2177)</f>
        <v>0</v>
      </c>
      <c r="L2177" s="54"/>
      <c r="M2177" s="55"/>
      <c r="N2177" s="56" t="n">
        <f aca="false">IF(M2177="",(K2177),(K2177/M2177))</f>
        <v>0</v>
      </c>
      <c r="O2177" s="57" t="e">
        <f aca="false">(1-(N2177/R2177))</f>
        <v>#DIV/0!</v>
      </c>
      <c r="P2177" s="58"/>
      <c r="Q2177" s="58"/>
      <c r="R2177" s="59"/>
      <c r="S2177" s="60"/>
      <c r="T2177" s="61" t="str">
        <f aca="false">IF(W2177="","",VLOOKUP(W2177,Categories!$M$155:$N$866,2,FALSE()))</f>
        <v/>
      </c>
      <c r="U2177" s="62"/>
      <c r="V2177" s="63"/>
      <c r="W2177" s="64"/>
      <c r="X2177" s="65"/>
      <c r="Y2177" s="66" t="str">
        <f aca="false">IF(ISERROR(VLOOKUP(T2177,'Target Margins'!A:F,5,FALSE())),"",VLOOKUP(T2177,'Target Margins'!A:F,5,FALSE()))</f>
        <v/>
      </c>
    </row>
    <row r="2178" customFormat="false" ht="13" hidden="false" customHeight="true" outlineLevel="0" collapsed="false">
      <c r="A2178" s="46"/>
      <c r="B2178" s="47"/>
      <c r="C2178" s="48"/>
      <c r="D2178" s="48"/>
      <c r="E2178" s="49"/>
      <c r="F2178" s="50"/>
      <c r="G2178" s="51"/>
      <c r="H2178" s="51"/>
      <c r="I2178" s="52"/>
      <c r="J2178" s="53"/>
      <c r="K2178" s="54" t="n">
        <f aca="false">I2178-(I2178*J2178)</f>
        <v>0</v>
      </c>
      <c r="L2178" s="54"/>
      <c r="M2178" s="55"/>
      <c r="N2178" s="56" t="n">
        <f aca="false">IF(M2178="",(K2178),(K2178/M2178))</f>
        <v>0</v>
      </c>
      <c r="O2178" s="57" t="e">
        <f aca="false">(1-(N2178/R2178))</f>
        <v>#DIV/0!</v>
      </c>
      <c r="P2178" s="58"/>
      <c r="Q2178" s="58"/>
      <c r="R2178" s="59"/>
      <c r="S2178" s="60"/>
      <c r="T2178" s="61" t="str">
        <f aca="false">IF(W2178="","",VLOOKUP(W2178,Categories!$M$155:$N$866,2,FALSE()))</f>
        <v/>
      </c>
      <c r="U2178" s="62"/>
      <c r="V2178" s="63"/>
      <c r="W2178" s="64"/>
      <c r="X2178" s="65"/>
      <c r="Y2178" s="66" t="str">
        <f aca="false">IF(ISERROR(VLOOKUP(T2178,'Target Margins'!A:F,5,FALSE())),"",VLOOKUP(T2178,'Target Margins'!A:F,5,FALSE()))</f>
        <v/>
      </c>
    </row>
    <row r="2179" customFormat="false" ht="13" hidden="false" customHeight="true" outlineLevel="0" collapsed="false">
      <c r="A2179" s="46"/>
      <c r="B2179" s="47"/>
      <c r="C2179" s="48"/>
      <c r="D2179" s="48"/>
      <c r="E2179" s="49"/>
      <c r="F2179" s="50"/>
      <c r="G2179" s="51"/>
      <c r="H2179" s="51"/>
      <c r="I2179" s="52"/>
      <c r="J2179" s="53"/>
      <c r="K2179" s="54" t="n">
        <f aca="false">I2179-(I2179*J2179)</f>
        <v>0</v>
      </c>
      <c r="L2179" s="54"/>
      <c r="M2179" s="55"/>
      <c r="N2179" s="56" t="n">
        <f aca="false">IF(M2179="",(K2179),(K2179/M2179))</f>
        <v>0</v>
      </c>
      <c r="O2179" s="57" t="e">
        <f aca="false">(1-(N2179/R2179))</f>
        <v>#DIV/0!</v>
      </c>
      <c r="P2179" s="58"/>
      <c r="Q2179" s="58"/>
      <c r="R2179" s="59"/>
      <c r="S2179" s="60"/>
      <c r="T2179" s="61" t="str">
        <f aca="false">IF(W2179="","",VLOOKUP(W2179,Categories!$M$155:$N$866,2,FALSE()))</f>
        <v/>
      </c>
      <c r="U2179" s="62"/>
      <c r="V2179" s="63"/>
      <c r="W2179" s="64"/>
      <c r="X2179" s="65"/>
      <c r="Y2179" s="66" t="str">
        <f aca="false">IF(ISERROR(VLOOKUP(T2179,'Target Margins'!A:F,5,FALSE())),"",VLOOKUP(T2179,'Target Margins'!A:F,5,FALSE()))</f>
        <v/>
      </c>
    </row>
    <row r="2180" customFormat="false" ht="13" hidden="false" customHeight="true" outlineLevel="0" collapsed="false">
      <c r="A2180" s="46"/>
      <c r="B2180" s="47"/>
      <c r="C2180" s="48"/>
      <c r="D2180" s="48"/>
      <c r="E2180" s="49"/>
      <c r="F2180" s="50"/>
      <c r="G2180" s="51"/>
      <c r="H2180" s="51"/>
      <c r="I2180" s="52"/>
      <c r="J2180" s="53"/>
      <c r="K2180" s="54" t="n">
        <f aca="false">I2180-(I2180*J2180)</f>
        <v>0</v>
      </c>
      <c r="L2180" s="54"/>
      <c r="M2180" s="55"/>
      <c r="N2180" s="56" t="n">
        <f aca="false">IF(M2180="",(K2180),(K2180/M2180))</f>
        <v>0</v>
      </c>
      <c r="O2180" s="57" t="e">
        <f aca="false">(1-(N2180/R2180))</f>
        <v>#DIV/0!</v>
      </c>
      <c r="P2180" s="58"/>
      <c r="Q2180" s="58"/>
      <c r="R2180" s="59"/>
      <c r="S2180" s="60"/>
      <c r="T2180" s="61" t="str">
        <f aca="false">IF(W2180="","",VLOOKUP(W2180,Categories!$M$155:$N$866,2,FALSE()))</f>
        <v/>
      </c>
      <c r="U2180" s="62"/>
      <c r="V2180" s="63"/>
      <c r="W2180" s="64"/>
      <c r="X2180" s="65"/>
      <c r="Y2180" s="66" t="str">
        <f aca="false">IF(ISERROR(VLOOKUP(T2180,'Target Margins'!A:F,5,FALSE())),"",VLOOKUP(T2180,'Target Margins'!A:F,5,FALSE()))</f>
        <v/>
      </c>
    </row>
    <row r="2181" customFormat="false" ht="13" hidden="false" customHeight="true" outlineLevel="0" collapsed="false">
      <c r="A2181" s="46"/>
      <c r="B2181" s="47"/>
      <c r="C2181" s="48"/>
      <c r="D2181" s="48"/>
      <c r="E2181" s="49"/>
      <c r="F2181" s="50"/>
      <c r="G2181" s="51"/>
      <c r="H2181" s="51"/>
      <c r="I2181" s="52"/>
      <c r="J2181" s="53"/>
      <c r="K2181" s="54" t="n">
        <f aca="false">I2181-(I2181*J2181)</f>
        <v>0</v>
      </c>
      <c r="L2181" s="54"/>
      <c r="M2181" s="55"/>
      <c r="N2181" s="56" t="n">
        <f aca="false">IF(M2181="",(K2181),(K2181/M2181))</f>
        <v>0</v>
      </c>
      <c r="O2181" s="57" t="e">
        <f aca="false">(1-(N2181/R2181))</f>
        <v>#DIV/0!</v>
      </c>
      <c r="P2181" s="58"/>
      <c r="Q2181" s="58"/>
      <c r="R2181" s="59"/>
      <c r="S2181" s="60"/>
      <c r="T2181" s="61" t="str">
        <f aca="false">IF(W2181="","",VLOOKUP(W2181,Categories!$M$155:$N$866,2,FALSE()))</f>
        <v/>
      </c>
      <c r="U2181" s="62"/>
      <c r="V2181" s="63"/>
      <c r="W2181" s="64"/>
      <c r="X2181" s="65"/>
      <c r="Y2181" s="66" t="str">
        <f aca="false">IF(ISERROR(VLOOKUP(T2181,'Target Margins'!A:F,5,FALSE())),"",VLOOKUP(T2181,'Target Margins'!A:F,5,FALSE()))</f>
        <v/>
      </c>
    </row>
    <row r="2182" customFormat="false" ht="13" hidden="false" customHeight="true" outlineLevel="0" collapsed="false">
      <c r="A2182" s="46"/>
      <c r="B2182" s="47"/>
      <c r="C2182" s="48"/>
      <c r="D2182" s="48"/>
      <c r="E2182" s="49"/>
      <c r="F2182" s="50"/>
      <c r="G2182" s="51"/>
      <c r="H2182" s="51"/>
      <c r="I2182" s="52"/>
      <c r="J2182" s="53"/>
      <c r="K2182" s="54" t="n">
        <f aca="false">I2182-(I2182*J2182)</f>
        <v>0</v>
      </c>
      <c r="L2182" s="54"/>
      <c r="M2182" s="55"/>
      <c r="N2182" s="56" t="n">
        <f aca="false">IF(M2182="",(K2182),(K2182/M2182))</f>
        <v>0</v>
      </c>
      <c r="O2182" s="57" t="e">
        <f aca="false">(1-(N2182/R2182))</f>
        <v>#DIV/0!</v>
      </c>
      <c r="P2182" s="58"/>
      <c r="Q2182" s="58"/>
      <c r="R2182" s="59"/>
      <c r="S2182" s="60"/>
      <c r="T2182" s="61" t="str">
        <f aca="false">IF(W2182="","",VLOOKUP(W2182,Categories!$M$155:$N$866,2,FALSE()))</f>
        <v/>
      </c>
      <c r="U2182" s="62"/>
      <c r="V2182" s="63"/>
      <c r="W2182" s="64"/>
      <c r="X2182" s="65"/>
      <c r="Y2182" s="66" t="str">
        <f aca="false">IF(ISERROR(VLOOKUP(T2182,'Target Margins'!A:F,5,FALSE())),"",VLOOKUP(T2182,'Target Margins'!A:F,5,FALSE()))</f>
        <v/>
      </c>
    </row>
    <row r="2183" customFormat="false" ht="13" hidden="false" customHeight="true" outlineLevel="0" collapsed="false">
      <c r="A2183" s="46"/>
      <c r="B2183" s="47"/>
      <c r="C2183" s="48"/>
      <c r="D2183" s="48"/>
      <c r="E2183" s="49"/>
      <c r="F2183" s="50"/>
      <c r="G2183" s="51"/>
      <c r="H2183" s="51"/>
      <c r="I2183" s="52"/>
      <c r="J2183" s="53"/>
      <c r="K2183" s="54" t="n">
        <f aca="false">I2183-(I2183*J2183)</f>
        <v>0</v>
      </c>
      <c r="L2183" s="54"/>
      <c r="M2183" s="55"/>
      <c r="N2183" s="56" t="n">
        <f aca="false">IF(M2183="",(K2183),(K2183/M2183))</f>
        <v>0</v>
      </c>
      <c r="O2183" s="57" t="e">
        <f aca="false">(1-(N2183/R2183))</f>
        <v>#DIV/0!</v>
      </c>
      <c r="P2183" s="58"/>
      <c r="Q2183" s="58"/>
      <c r="R2183" s="59"/>
      <c r="S2183" s="60"/>
      <c r="T2183" s="61" t="str">
        <f aca="false">IF(W2183="","",VLOOKUP(W2183,Categories!$M$155:$N$866,2,FALSE()))</f>
        <v/>
      </c>
      <c r="U2183" s="62"/>
      <c r="V2183" s="63"/>
      <c r="W2183" s="64"/>
      <c r="X2183" s="65"/>
      <c r="Y2183" s="66" t="str">
        <f aca="false">IF(ISERROR(VLOOKUP(T2183,'Target Margins'!A:F,5,FALSE())),"",VLOOKUP(T2183,'Target Margins'!A:F,5,FALSE()))</f>
        <v/>
      </c>
    </row>
    <row r="2184" customFormat="false" ht="13" hidden="false" customHeight="true" outlineLevel="0" collapsed="false">
      <c r="A2184" s="46"/>
      <c r="B2184" s="47"/>
      <c r="C2184" s="48"/>
      <c r="D2184" s="48"/>
      <c r="E2184" s="49"/>
      <c r="F2184" s="50"/>
      <c r="G2184" s="51"/>
      <c r="H2184" s="51"/>
      <c r="I2184" s="52"/>
      <c r="J2184" s="53"/>
      <c r="K2184" s="54" t="n">
        <f aca="false">I2184-(I2184*J2184)</f>
        <v>0</v>
      </c>
      <c r="L2184" s="54"/>
      <c r="M2184" s="55"/>
      <c r="N2184" s="56" t="n">
        <f aca="false">IF(M2184="",(K2184),(K2184/M2184))</f>
        <v>0</v>
      </c>
      <c r="O2184" s="57" t="e">
        <f aca="false">(1-(N2184/R2184))</f>
        <v>#DIV/0!</v>
      </c>
      <c r="P2184" s="58"/>
      <c r="Q2184" s="58"/>
      <c r="R2184" s="59"/>
      <c r="S2184" s="60"/>
      <c r="T2184" s="61" t="str">
        <f aca="false">IF(W2184="","",VLOOKUP(W2184,Categories!$M$155:$N$866,2,FALSE()))</f>
        <v/>
      </c>
      <c r="U2184" s="62"/>
      <c r="V2184" s="63"/>
      <c r="W2184" s="64"/>
      <c r="X2184" s="65"/>
      <c r="Y2184" s="66" t="str">
        <f aca="false">IF(ISERROR(VLOOKUP(T2184,'Target Margins'!A:F,5,FALSE())),"",VLOOKUP(T2184,'Target Margins'!A:F,5,FALSE()))</f>
        <v/>
      </c>
    </row>
    <row r="2185" customFormat="false" ht="13" hidden="false" customHeight="true" outlineLevel="0" collapsed="false">
      <c r="A2185" s="46"/>
      <c r="B2185" s="47"/>
      <c r="C2185" s="48"/>
      <c r="D2185" s="48"/>
      <c r="E2185" s="49"/>
      <c r="F2185" s="50"/>
      <c r="G2185" s="51"/>
      <c r="H2185" s="51"/>
      <c r="I2185" s="52"/>
      <c r="J2185" s="53"/>
      <c r="K2185" s="54" t="n">
        <f aca="false">I2185-(I2185*J2185)</f>
        <v>0</v>
      </c>
      <c r="L2185" s="54"/>
      <c r="M2185" s="55"/>
      <c r="N2185" s="56" t="n">
        <f aca="false">IF(M2185="",(K2185),(K2185/M2185))</f>
        <v>0</v>
      </c>
      <c r="O2185" s="57" t="e">
        <f aca="false">(1-(N2185/R2185))</f>
        <v>#DIV/0!</v>
      </c>
      <c r="P2185" s="58"/>
      <c r="Q2185" s="58"/>
      <c r="R2185" s="59"/>
      <c r="S2185" s="60"/>
      <c r="T2185" s="61" t="str">
        <f aca="false">IF(W2185="","",VLOOKUP(W2185,Categories!$M$155:$N$866,2,FALSE()))</f>
        <v/>
      </c>
      <c r="U2185" s="62"/>
      <c r="V2185" s="63"/>
      <c r="W2185" s="64"/>
      <c r="X2185" s="65"/>
      <c r="Y2185" s="66" t="str">
        <f aca="false">IF(ISERROR(VLOOKUP(T2185,'Target Margins'!A:F,5,FALSE())),"",VLOOKUP(T2185,'Target Margins'!A:F,5,FALSE()))</f>
        <v/>
      </c>
    </row>
    <row r="2186" customFormat="false" ht="13" hidden="false" customHeight="true" outlineLevel="0" collapsed="false">
      <c r="A2186" s="46"/>
      <c r="B2186" s="47"/>
      <c r="C2186" s="48"/>
      <c r="D2186" s="48"/>
      <c r="E2186" s="49"/>
      <c r="F2186" s="50"/>
      <c r="G2186" s="51"/>
      <c r="H2186" s="51"/>
      <c r="I2186" s="52"/>
      <c r="J2186" s="53"/>
      <c r="K2186" s="54" t="n">
        <f aca="false">I2186-(I2186*J2186)</f>
        <v>0</v>
      </c>
      <c r="L2186" s="54"/>
      <c r="M2186" s="55"/>
      <c r="N2186" s="56" t="n">
        <f aca="false">IF(M2186="",(K2186),(K2186/M2186))</f>
        <v>0</v>
      </c>
      <c r="O2186" s="57" t="e">
        <f aca="false">(1-(N2186/R2186))</f>
        <v>#DIV/0!</v>
      </c>
      <c r="P2186" s="58"/>
      <c r="Q2186" s="58"/>
      <c r="R2186" s="59"/>
      <c r="S2186" s="60"/>
      <c r="T2186" s="61" t="str">
        <f aca="false">IF(W2186="","",VLOOKUP(W2186,Categories!$M$155:$N$866,2,FALSE()))</f>
        <v/>
      </c>
      <c r="U2186" s="62"/>
      <c r="V2186" s="63"/>
      <c r="W2186" s="64"/>
      <c r="X2186" s="65"/>
      <c r="Y2186" s="66" t="str">
        <f aca="false">IF(ISERROR(VLOOKUP(T2186,'Target Margins'!A:F,5,FALSE())),"",VLOOKUP(T2186,'Target Margins'!A:F,5,FALSE()))</f>
        <v/>
      </c>
    </row>
    <row r="2187" customFormat="false" ht="13" hidden="false" customHeight="true" outlineLevel="0" collapsed="false">
      <c r="A2187" s="46"/>
      <c r="B2187" s="47"/>
      <c r="C2187" s="48"/>
      <c r="D2187" s="48"/>
      <c r="E2187" s="49"/>
      <c r="F2187" s="50"/>
      <c r="G2187" s="51"/>
      <c r="H2187" s="51"/>
      <c r="I2187" s="52"/>
      <c r="J2187" s="53"/>
      <c r="K2187" s="54" t="n">
        <f aca="false">I2187-(I2187*J2187)</f>
        <v>0</v>
      </c>
      <c r="L2187" s="54"/>
      <c r="M2187" s="55"/>
      <c r="N2187" s="56" t="n">
        <f aca="false">IF(M2187="",(K2187),(K2187/M2187))</f>
        <v>0</v>
      </c>
      <c r="O2187" s="57" t="e">
        <f aca="false">(1-(N2187/R2187))</f>
        <v>#DIV/0!</v>
      </c>
      <c r="P2187" s="58"/>
      <c r="Q2187" s="58"/>
      <c r="R2187" s="59"/>
      <c r="S2187" s="60"/>
      <c r="T2187" s="61" t="str">
        <f aca="false">IF(W2187="","",VLOOKUP(W2187,Categories!$M$155:$N$866,2,FALSE()))</f>
        <v/>
      </c>
      <c r="U2187" s="62"/>
      <c r="V2187" s="63"/>
      <c r="W2187" s="64"/>
      <c r="X2187" s="65"/>
      <c r="Y2187" s="66" t="str">
        <f aca="false">IF(ISERROR(VLOOKUP(T2187,'Target Margins'!A:F,5,FALSE())),"",VLOOKUP(T2187,'Target Margins'!A:F,5,FALSE()))</f>
        <v/>
      </c>
    </row>
    <row r="2188" customFormat="false" ht="13" hidden="false" customHeight="true" outlineLevel="0" collapsed="false">
      <c r="A2188" s="46"/>
      <c r="B2188" s="47"/>
      <c r="C2188" s="48"/>
      <c r="D2188" s="48"/>
      <c r="E2188" s="49"/>
      <c r="F2188" s="50"/>
      <c r="G2188" s="51"/>
      <c r="H2188" s="51"/>
      <c r="I2188" s="52"/>
      <c r="J2188" s="53"/>
      <c r="K2188" s="54" t="n">
        <f aca="false">I2188-(I2188*J2188)</f>
        <v>0</v>
      </c>
      <c r="L2188" s="54"/>
      <c r="M2188" s="55"/>
      <c r="N2188" s="56" t="n">
        <f aca="false">IF(M2188="",(K2188),(K2188/M2188))</f>
        <v>0</v>
      </c>
      <c r="O2188" s="57" t="e">
        <f aca="false">(1-(N2188/R2188))</f>
        <v>#DIV/0!</v>
      </c>
      <c r="P2188" s="58"/>
      <c r="Q2188" s="58"/>
      <c r="R2188" s="59"/>
      <c r="S2188" s="60"/>
      <c r="T2188" s="61" t="str">
        <f aca="false">IF(W2188="","",VLOOKUP(W2188,Categories!$M$155:$N$866,2,FALSE()))</f>
        <v/>
      </c>
      <c r="U2188" s="62"/>
      <c r="V2188" s="63"/>
      <c r="W2188" s="64"/>
      <c r="X2188" s="65"/>
      <c r="Y2188" s="66" t="str">
        <f aca="false">IF(ISERROR(VLOOKUP(T2188,'Target Margins'!A:F,5,FALSE())),"",VLOOKUP(T2188,'Target Margins'!A:F,5,FALSE()))</f>
        <v/>
      </c>
    </row>
    <row r="2189" customFormat="false" ht="13" hidden="false" customHeight="true" outlineLevel="0" collapsed="false">
      <c r="A2189" s="46"/>
      <c r="B2189" s="47"/>
      <c r="C2189" s="48"/>
      <c r="D2189" s="48"/>
      <c r="E2189" s="49"/>
      <c r="F2189" s="50"/>
      <c r="G2189" s="51"/>
      <c r="H2189" s="51"/>
      <c r="I2189" s="52"/>
      <c r="J2189" s="53"/>
      <c r="K2189" s="54" t="n">
        <f aca="false">I2189-(I2189*J2189)</f>
        <v>0</v>
      </c>
      <c r="L2189" s="54"/>
      <c r="M2189" s="55"/>
      <c r="N2189" s="56" t="n">
        <f aca="false">IF(M2189="",(K2189),(K2189/M2189))</f>
        <v>0</v>
      </c>
      <c r="O2189" s="57" t="e">
        <f aca="false">(1-(N2189/R2189))</f>
        <v>#DIV/0!</v>
      </c>
      <c r="P2189" s="58"/>
      <c r="Q2189" s="58"/>
      <c r="R2189" s="59"/>
      <c r="S2189" s="60"/>
      <c r="T2189" s="61" t="str">
        <f aca="false">IF(W2189="","",VLOOKUP(W2189,Categories!$M$155:$N$866,2,FALSE()))</f>
        <v/>
      </c>
      <c r="U2189" s="62"/>
      <c r="V2189" s="63"/>
      <c r="W2189" s="64"/>
      <c r="X2189" s="65"/>
      <c r="Y2189" s="66" t="str">
        <f aca="false">IF(ISERROR(VLOOKUP(T2189,'Target Margins'!A:F,5,FALSE())),"",VLOOKUP(T2189,'Target Margins'!A:F,5,FALSE()))</f>
        <v/>
      </c>
    </row>
    <row r="2190" customFormat="false" ht="13" hidden="false" customHeight="true" outlineLevel="0" collapsed="false">
      <c r="A2190" s="46"/>
      <c r="B2190" s="47"/>
      <c r="C2190" s="48"/>
      <c r="D2190" s="48"/>
      <c r="E2190" s="49"/>
      <c r="F2190" s="50"/>
      <c r="G2190" s="51"/>
      <c r="H2190" s="51"/>
      <c r="I2190" s="52"/>
      <c r="J2190" s="53"/>
      <c r="K2190" s="54" t="n">
        <f aca="false">I2190-(I2190*J2190)</f>
        <v>0</v>
      </c>
      <c r="L2190" s="54"/>
      <c r="M2190" s="55"/>
      <c r="N2190" s="56" t="n">
        <f aca="false">IF(M2190="",(K2190),(K2190/M2190))</f>
        <v>0</v>
      </c>
      <c r="O2190" s="57" t="e">
        <f aca="false">(1-(N2190/R2190))</f>
        <v>#DIV/0!</v>
      </c>
      <c r="P2190" s="58"/>
      <c r="Q2190" s="58"/>
      <c r="R2190" s="59"/>
      <c r="S2190" s="60"/>
      <c r="T2190" s="61" t="str">
        <f aca="false">IF(W2190="","",VLOOKUP(W2190,Categories!$M$155:$N$866,2,FALSE()))</f>
        <v/>
      </c>
      <c r="U2190" s="62"/>
      <c r="V2190" s="63"/>
      <c r="W2190" s="64"/>
      <c r="X2190" s="65"/>
      <c r="Y2190" s="66" t="str">
        <f aca="false">IF(ISERROR(VLOOKUP(T2190,'Target Margins'!A:F,5,FALSE())),"",VLOOKUP(T2190,'Target Margins'!A:F,5,FALSE()))</f>
        <v/>
      </c>
    </row>
    <row r="2191" customFormat="false" ht="13" hidden="false" customHeight="true" outlineLevel="0" collapsed="false">
      <c r="A2191" s="46"/>
      <c r="B2191" s="47"/>
      <c r="C2191" s="48"/>
      <c r="D2191" s="48"/>
      <c r="E2191" s="49"/>
      <c r="F2191" s="50"/>
      <c r="G2191" s="51"/>
      <c r="H2191" s="51"/>
      <c r="I2191" s="52"/>
      <c r="J2191" s="53"/>
      <c r="K2191" s="54" t="n">
        <f aca="false">I2191-(I2191*J2191)</f>
        <v>0</v>
      </c>
      <c r="L2191" s="54"/>
      <c r="M2191" s="55"/>
      <c r="N2191" s="56" t="n">
        <f aca="false">IF(M2191="",(K2191),(K2191/M2191))</f>
        <v>0</v>
      </c>
      <c r="O2191" s="57" t="e">
        <f aca="false">(1-(N2191/R2191))</f>
        <v>#DIV/0!</v>
      </c>
      <c r="P2191" s="58"/>
      <c r="Q2191" s="58"/>
      <c r="R2191" s="59"/>
      <c r="S2191" s="60"/>
      <c r="T2191" s="61" t="str">
        <f aca="false">IF(W2191="","",VLOOKUP(W2191,Categories!$M$155:$N$866,2,FALSE()))</f>
        <v/>
      </c>
      <c r="U2191" s="62"/>
      <c r="V2191" s="63"/>
      <c r="W2191" s="64"/>
      <c r="X2191" s="65"/>
      <c r="Y2191" s="66" t="str">
        <f aca="false">IF(ISERROR(VLOOKUP(T2191,'Target Margins'!A:F,5,FALSE())),"",VLOOKUP(T2191,'Target Margins'!A:F,5,FALSE()))</f>
        <v/>
      </c>
    </row>
    <row r="2192" customFormat="false" ht="13" hidden="false" customHeight="true" outlineLevel="0" collapsed="false">
      <c r="A2192" s="46"/>
      <c r="B2192" s="47"/>
      <c r="C2192" s="48"/>
      <c r="D2192" s="48"/>
      <c r="E2192" s="49"/>
      <c r="F2192" s="50"/>
      <c r="G2192" s="51"/>
      <c r="H2192" s="51"/>
      <c r="I2192" s="52"/>
      <c r="J2192" s="53"/>
      <c r="K2192" s="54" t="n">
        <f aca="false">I2192-(I2192*J2192)</f>
        <v>0</v>
      </c>
      <c r="L2192" s="54"/>
      <c r="M2192" s="55"/>
      <c r="N2192" s="56" t="n">
        <f aca="false">IF(M2192="",(K2192),(K2192/M2192))</f>
        <v>0</v>
      </c>
      <c r="O2192" s="57" t="e">
        <f aca="false">(1-(N2192/R2192))</f>
        <v>#DIV/0!</v>
      </c>
      <c r="P2192" s="58"/>
      <c r="Q2192" s="58"/>
      <c r="R2192" s="59"/>
      <c r="S2192" s="60"/>
      <c r="T2192" s="61" t="str">
        <f aca="false">IF(W2192="","",VLOOKUP(W2192,Categories!$M$155:$N$866,2,FALSE()))</f>
        <v/>
      </c>
      <c r="U2192" s="62"/>
      <c r="V2192" s="63"/>
      <c r="W2192" s="64"/>
      <c r="X2192" s="65"/>
      <c r="Y2192" s="66" t="str">
        <f aca="false">IF(ISERROR(VLOOKUP(T2192,'Target Margins'!A:F,5,FALSE())),"",VLOOKUP(T2192,'Target Margins'!A:F,5,FALSE()))</f>
        <v/>
      </c>
    </row>
    <row r="2193" customFormat="false" ht="13" hidden="false" customHeight="true" outlineLevel="0" collapsed="false">
      <c r="A2193" s="46"/>
      <c r="B2193" s="47"/>
      <c r="C2193" s="48"/>
      <c r="D2193" s="48"/>
      <c r="E2193" s="49"/>
      <c r="F2193" s="50"/>
      <c r="G2193" s="51"/>
      <c r="H2193" s="51"/>
      <c r="I2193" s="52"/>
      <c r="J2193" s="53"/>
      <c r="K2193" s="54" t="n">
        <f aca="false">I2193-(I2193*J2193)</f>
        <v>0</v>
      </c>
      <c r="L2193" s="54"/>
      <c r="M2193" s="55"/>
      <c r="N2193" s="56" t="n">
        <f aca="false">IF(M2193="",(K2193),(K2193/M2193))</f>
        <v>0</v>
      </c>
      <c r="O2193" s="57" t="e">
        <f aca="false">(1-(N2193/R2193))</f>
        <v>#DIV/0!</v>
      </c>
      <c r="P2193" s="58"/>
      <c r="Q2193" s="58"/>
      <c r="R2193" s="59"/>
      <c r="S2193" s="60"/>
      <c r="T2193" s="61" t="str">
        <f aca="false">IF(W2193="","",VLOOKUP(W2193,Categories!$M$155:$N$866,2,FALSE()))</f>
        <v/>
      </c>
      <c r="U2193" s="62"/>
      <c r="V2193" s="63"/>
      <c r="W2193" s="64"/>
      <c r="X2193" s="65"/>
      <c r="Y2193" s="66" t="str">
        <f aca="false">IF(ISERROR(VLOOKUP(T2193,'Target Margins'!A:F,5,FALSE())),"",VLOOKUP(T2193,'Target Margins'!A:F,5,FALSE()))</f>
        <v/>
      </c>
    </row>
    <row r="2194" customFormat="false" ht="13" hidden="false" customHeight="true" outlineLevel="0" collapsed="false">
      <c r="A2194" s="46"/>
      <c r="B2194" s="47"/>
      <c r="C2194" s="48"/>
      <c r="D2194" s="48"/>
      <c r="E2194" s="49"/>
      <c r="F2194" s="50"/>
      <c r="G2194" s="51"/>
      <c r="H2194" s="51"/>
      <c r="I2194" s="52"/>
      <c r="J2194" s="53"/>
      <c r="K2194" s="54" t="n">
        <f aca="false">I2194-(I2194*J2194)</f>
        <v>0</v>
      </c>
      <c r="L2194" s="54"/>
      <c r="M2194" s="55"/>
      <c r="N2194" s="56" t="n">
        <f aca="false">IF(M2194="",(K2194),(K2194/M2194))</f>
        <v>0</v>
      </c>
      <c r="O2194" s="57" t="e">
        <f aca="false">(1-(N2194/R2194))</f>
        <v>#DIV/0!</v>
      </c>
      <c r="P2194" s="58"/>
      <c r="Q2194" s="58"/>
      <c r="R2194" s="59"/>
      <c r="S2194" s="60"/>
      <c r="T2194" s="61" t="str">
        <f aca="false">IF(W2194="","",VLOOKUP(W2194,Categories!$M$155:$N$866,2,FALSE()))</f>
        <v/>
      </c>
      <c r="U2194" s="62"/>
      <c r="V2194" s="63"/>
      <c r="W2194" s="64"/>
      <c r="X2194" s="65"/>
      <c r="Y2194" s="66" t="str">
        <f aca="false">IF(ISERROR(VLOOKUP(T2194,'Target Margins'!A:F,5,FALSE())),"",VLOOKUP(T2194,'Target Margins'!A:F,5,FALSE()))</f>
        <v/>
      </c>
    </row>
    <row r="2195" customFormat="false" ht="13" hidden="false" customHeight="true" outlineLevel="0" collapsed="false">
      <c r="A2195" s="46"/>
      <c r="B2195" s="47"/>
      <c r="C2195" s="48"/>
      <c r="D2195" s="48"/>
      <c r="E2195" s="49"/>
      <c r="F2195" s="50"/>
      <c r="G2195" s="51"/>
      <c r="H2195" s="51"/>
      <c r="I2195" s="52"/>
      <c r="J2195" s="53"/>
      <c r="K2195" s="54" t="n">
        <f aca="false">I2195-(I2195*J2195)</f>
        <v>0</v>
      </c>
      <c r="L2195" s="54"/>
      <c r="M2195" s="55"/>
      <c r="N2195" s="56" t="n">
        <f aca="false">IF(M2195="",(K2195),(K2195/M2195))</f>
        <v>0</v>
      </c>
      <c r="O2195" s="57" t="e">
        <f aca="false">(1-(N2195/R2195))</f>
        <v>#DIV/0!</v>
      </c>
      <c r="P2195" s="58"/>
      <c r="Q2195" s="58"/>
      <c r="R2195" s="59"/>
      <c r="S2195" s="60"/>
      <c r="T2195" s="61" t="str">
        <f aca="false">IF(W2195="","",VLOOKUP(W2195,Categories!$M$155:$N$866,2,FALSE()))</f>
        <v/>
      </c>
      <c r="U2195" s="62"/>
      <c r="V2195" s="63"/>
      <c r="W2195" s="64"/>
      <c r="X2195" s="65"/>
      <c r="Y2195" s="66" t="str">
        <f aca="false">IF(ISERROR(VLOOKUP(T2195,'Target Margins'!A:F,5,FALSE())),"",VLOOKUP(T2195,'Target Margins'!A:F,5,FALSE()))</f>
        <v/>
      </c>
    </row>
    <row r="2196" customFormat="false" ht="13" hidden="false" customHeight="true" outlineLevel="0" collapsed="false">
      <c r="A2196" s="46"/>
      <c r="B2196" s="47"/>
      <c r="C2196" s="48"/>
      <c r="D2196" s="48"/>
      <c r="E2196" s="49"/>
      <c r="F2196" s="50"/>
      <c r="G2196" s="51"/>
      <c r="H2196" s="51"/>
      <c r="I2196" s="52"/>
      <c r="J2196" s="53"/>
      <c r="K2196" s="54" t="n">
        <f aca="false">I2196-(I2196*J2196)</f>
        <v>0</v>
      </c>
      <c r="L2196" s="54"/>
      <c r="M2196" s="55"/>
      <c r="N2196" s="56" t="n">
        <f aca="false">IF(M2196="",(K2196),(K2196/M2196))</f>
        <v>0</v>
      </c>
      <c r="O2196" s="57" t="e">
        <f aca="false">(1-(N2196/R2196))</f>
        <v>#DIV/0!</v>
      </c>
      <c r="P2196" s="58"/>
      <c r="Q2196" s="58"/>
      <c r="R2196" s="59"/>
      <c r="S2196" s="60"/>
      <c r="T2196" s="61" t="str">
        <f aca="false">IF(W2196="","",VLOOKUP(W2196,Categories!$M$155:$N$866,2,FALSE()))</f>
        <v/>
      </c>
      <c r="U2196" s="62"/>
      <c r="V2196" s="63"/>
      <c r="W2196" s="64"/>
      <c r="X2196" s="65"/>
      <c r="Y2196" s="66" t="str">
        <f aca="false">IF(ISERROR(VLOOKUP(T2196,'Target Margins'!A:F,5,FALSE())),"",VLOOKUP(T2196,'Target Margins'!A:F,5,FALSE()))</f>
        <v/>
      </c>
    </row>
    <row r="2197" customFormat="false" ht="13" hidden="false" customHeight="true" outlineLevel="0" collapsed="false">
      <c r="A2197" s="46"/>
      <c r="B2197" s="47"/>
      <c r="C2197" s="48"/>
      <c r="D2197" s="48"/>
      <c r="E2197" s="49"/>
      <c r="F2197" s="50"/>
      <c r="G2197" s="51"/>
      <c r="H2197" s="51"/>
      <c r="I2197" s="52"/>
      <c r="J2197" s="53"/>
      <c r="K2197" s="54" t="n">
        <f aca="false">I2197-(I2197*J2197)</f>
        <v>0</v>
      </c>
      <c r="L2197" s="54"/>
      <c r="M2197" s="55"/>
      <c r="N2197" s="56" t="n">
        <f aca="false">IF(M2197="",(K2197),(K2197/M2197))</f>
        <v>0</v>
      </c>
      <c r="O2197" s="57" t="e">
        <f aca="false">(1-(N2197/R2197))</f>
        <v>#DIV/0!</v>
      </c>
      <c r="P2197" s="58"/>
      <c r="Q2197" s="58"/>
      <c r="R2197" s="59"/>
      <c r="S2197" s="60"/>
      <c r="T2197" s="61" t="str">
        <f aca="false">IF(W2197="","",VLOOKUP(W2197,Categories!$M$155:$N$866,2,FALSE()))</f>
        <v/>
      </c>
      <c r="U2197" s="62"/>
      <c r="V2197" s="63"/>
      <c r="W2197" s="64"/>
      <c r="X2197" s="65"/>
      <c r="Y2197" s="66" t="str">
        <f aca="false">IF(ISERROR(VLOOKUP(T2197,'Target Margins'!A:F,5,FALSE())),"",VLOOKUP(T2197,'Target Margins'!A:F,5,FALSE()))</f>
        <v/>
      </c>
    </row>
    <row r="2198" customFormat="false" ht="13" hidden="false" customHeight="true" outlineLevel="0" collapsed="false">
      <c r="A2198" s="46"/>
      <c r="B2198" s="47"/>
      <c r="C2198" s="48"/>
      <c r="D2198" s="48"/>
      <c r="E2198" s="49"/>
      <c r="F2198" s="50"/>
      <c r="G2198" s="51"/>
      <c r="H2198" s="51"/>
      <c r="I2198" s="52"/>
      <c r="J2198" s="53"/>
      <c r="K2198" s="54" t="n">
        <f aca="false">I2198-(I2198*J2198)</f>
        <v>0</v>
      </c>
      <c r="L2198" s="54"/>
      <c r="M2198" s="55"/>
      <c r="N2198" s="56" t="n">
        <f aca="false">IF(M2198="",(K2198),(K2198/M2198))</f>
        <v>0</v>
      </c>
      <c r="O2198" s="57" t="e">
        <f aca="false">(1-(N2198/R2198))</f>
        <v>#DIV/0!</v>
      </c>
      <c r="P2198" s="58"/>
      <c r="Q2198" s="58"/>
      <c r="R2198" s="59"/>
      <c r="S2198" s="60"/>
      <c r="T2198" s="61" t="str">
        <f aca="false">IF(W2198="","",VLOOKUP(W2198,Categories!$M$155:$N$866,2,FALSE()))</f>
        <v/>
      </c>
      <c r="U2198" s="62"/>
      <c r="V2198" s="63"/>
      <c r="W2198" s="64"/>
      <c r="X2198" s="65"/>
      <c r="Y2198" s="66" t="str">
        <f aca="false">IF(ISERROR(VLOOKUP(T2198,'Target Margins'!A:F,5,FALSE())),"",VLOOKUP(T2198,'Target Margins'!A:F,5,FALSE()))</f>
        <v/>
      </c>
    </row>
    <row r="2199" customFormat="false" ht="13" hidden="false" customHeight="true" outlineLevel="0" collapsed="false">
      <c r="A2199" s="46"/>
      <c r="B2199" s="47"/>
      <c r="C2199" s="48"/>
      <c r="D2199" s="48"/>
      <c r="E2199" s="49"/>
      <c r="F2199" s="50"/>
      <c r="G2199" s="51"/>
      <c r="H2199" s="51"/>
      <c r="I2199" s="52"/>
      <c r="J2199" s="53"/>
      <c r="K2199" s="54" t="n">
        <f aca="false">I2199-(I2199*J2199)</f>
        <v>0</v>
      </c>
      <c r="L2199" s="54"/>
      <c r="M2199" s="55"/>
      <c r="N2199" s="56" t="n">
        <f aca="false">IF(M2199="",(K2199),(K2199/M2199))</f>
        <v>0</v>
      </c>
      <c r="O2199" s="57" t="e">
        <f aca="false">(1-(N2199/R2199))</f>
        <v>#DIV/0!</v>
      </c>
      <c r="P2199" s="58"/>
      <c r="Q2199" s="58"/>
      <c r="R2199" s="59"/>
      <c r="S2199" s="60"/>
      <c r="T2199" s="61" t="str">
        <f aca="false">IF(W2199="","",VLOOKUP(W2199,Categories!$M$155:$N$866,2,FALSE()))</f>
        <v/>
      </c>
      <c r="U2199" s="62"/>
      <c r="V2199" s="63"/>
      <c r="W2199" s="64"/>
      <c r="X2199" s="65"/>
      <c r="Y2199" s="66" t="str">
        <f aca="false">IF(ISERROR(VLOOKUP(T2199,'Target Margins'!A:F,5,FALSE())),"",VLOOKUP(T2199,'Target Margins'!A:F,5,FALSE()))</f>
        <v/>
      </c>
    </row>
    <row r="2200" customFormat="false" ht="13" hidden="false" customHeight="true" outlineLevel="0" collapsed="false">
      <c r="A2200" s="46"/>
      <c r="B2200" s="47"/>
      <c r="C2200" s="48"/>
      <c r="D2200" s="48"/>
      <c r="E2200" s="49"/>
      <c r="F2200" s="50"/>
      <c r="G2200" s="51"/>
      <c r="H2200" s="51"/>
      <c r="I2200" s="52"/>
      <c r="J2200" s="53"/>
      <c r="K2200" s="54" t="n">
        <f aca="false">I2200-(I2200*J2200)</f>
        <v>0</v>
      </c>
      <c r="L2200" s="54"/>
      <c r="M2200" s="55"/>
      <c r="N2200" s="56" t="n">
        <f aca="false">IF(M2200="",(K2200),(K2200/M2200))</f>
        <v>0</v>
      </c>
      <c r="O2200" s="57" t="e">
        <f aca="false">(1-(N2200/R2200))</f>
        <v>#DIV/0!</v>
      </c>
      <c r="P2200" s="58"/>
      <c r="Q2200" s="58"/>
      <c r="R2200" s="59"/>
      <c r="S2200" s="60"/>
      <c r="T2200" s="61" t="str">
        <f aca="false">IF(W2200="","",VLOOKUP(W2200,Categories!$M$155:$N$866,2,FALSE()))</f>
        <v/>
      </c>
      <c r="U2200" s="62"/>
      <c r="V2200" s="63"/>
      <c r="W2200" s="64"/>
      <c r="X2200" s="65"/>
      <c r="Y2200" s="66" t="str">
        <f aca="false">IF(ISERROR(VLOOKUP(T2200,'Target Margins'!A:F,5,FALSE())),"",VLOOKUP(T2200,'Target Margins'!A:F,5,FALSE()))</f>
        <v/>
      </c>
    </row>
    <row r="2201" customFormat="false" ht="13" hidden="false" customHeight="true" outlineLevel="0" collapsed="false">
      <c r="A2201" s="46"/>
      <c r="B2201" s="47"/>
      <c r="C2201" s="48"/>
      <c r="D2201" s="48"/>
      <c r="E2201" s="49"/>
      <c r="F2201" s="50"/>
      <c r="G2201" s="51"/>
      <c r="H2201" s="51"/>
      <c r="I2201" s="52"/>
      <c r="J2201" s="53"/>
      <c r="K2201" s="54" t="n">
        <f aca="false">I2201-(I2201*J2201)</f>
        <v>0</v>
      </c>
      <c r="L2201" s="54"/>
      <c r="M2201" s="55"/>
      <c r="N2201" s="56" t="n">
        <f aca="false">IF(M2201="",(K2201),(K2201/M2201))</f>
        <v>0</v>
      </c>
      <c r="O2201" s="57" t="e">
        <f aca="false">(1-(N2201/R2201))</f>
        <v>#DIV/0!</v>
      </c>
      <c r="P2201" s="58"/>
      <c r="Q2201" s="58"/>
      <c r="R2201" s="59"/>
      <c r="S2201" s="60"/>
      <c r="T2201" s="61" t="str">
        <f aca="false">IF(W2201="","",VLOOKUP(W2201,Categories!$M$155:$N$866,2,FALSE()))</f>
        <v/>
      </c>
      <c r="U2201" s="62"/>
      <c r="V2201" s="63"/>
      <c r="W2201" s="64"/>
      <c r="X2201" s="65"/>
      <c r="Y2201" s="66" t="str">
        <f aca="false">IF(ISERROR(VLOOKUP(T2201,'Target Margins'!A:F,5,FALSE())),"",VLOOKUP(T2201,'Target Margins'!A:F,5,FALSE()))</f>
        <v/>
      </c>
    </row>
    <row r="2202" customFormat="false" ht="13" hidden="false" customHeight="true" outlineLevel="0" collapsed="false">
      <c r="A2202" s="46"/>
      <c r="B2202" s="47"/>
      <c r="C2202" s="48"/>
      <c r="D2202" s="48"/>
      <c r="E2202" s="49"/>
      <c r="F2202" s="50"/>
      <c r="G2202" s="51"/>
      <c r="H2202" s="51"/>
      <c r="I2202" s="52"/>
      <c r="J2202" s="53"/>
      <c r="K2202" s="54" t="n">
        <f aca="false">I2202-(I2202*J2202)</f>
        <v>0</v>
      </c>
      <c r="L2202" s="54"/>
      <c r="M2202" s="55"/>
      <c r="N2202" s="56" t="n">
        <f aca="false">IF(M2202="",(K2202),(K2202/M2202))</f>
        <v>0</v>
      </c>
      <c r="O2202" s="57" t="e">
        <f aca="false">(1-(N2202/R2202))</f>
        <v>#DIV/0!</v>
      </c>
      <c r="P2202" s="58"/>
      <c r="Q2202" s="58"/>
      <c r="R2202" s="59"/>
      <c r="S2202" s="60"/>
      <c r="T2202" s="61" t="str">
        <f aca="false">IF(W2202="","",VLOOKUP(W2202,Categories!$M$155:$N$866,2,FALSE()))</f>
        <v/>
      </c>
      <c r="U2202" s="62"/>
      <c r="V2202" s="63"/>
      <c r="W2202" s="64"/>
      <c r="X2202" s="65"/>
      <c r="Y2202" s="66" t="str">
        <f aca="false">IF(ISERROR(VLOOKUP(T2202,'Target Margins'!A:F,5,FALSE())),"",VLOOKUP(T2202,'Target Margins'!A:F,5,FALSE()))</f>
        <v/>
      </c>
    </row>
    <row r="2203" customFormat="false" ht="13" hidden="false" customHeight="true" outlineLevel="0" collapsed="false">
      <c r="A2203" s="46"/>
      <c r="B2203" s="47"/>
      <c r="C2203" s="48"/>
      <c r="D2203" s="48"/>
      <c r="E2203" s="49"/>
      <c r="F2203" s="50"/>
      <c r="G2203" s="51"/>
      <c r="H2203" s="51"/>
      <c r="I2203" s="52"/>
      <c r="J2203" s="53"/>
      <c r="K2203" s="54" t="n">
        <f aca="false">I2203-(I2203*J2203)</f>
        <v>0</v>
      </c>
      <c r="L2203" s="54"/>
      <c r="M2203" s="55"/>
      <c r="N2203" s="56" t="n">
        <f aca="false">IF(M2203="",(K2203),(K2203/M2203))</f>
        <v>0</v>
      </c>
      <c r="O2203" s="57" t="e">
        <f aca="false">(1-(N2203/R2203))</f>
        <v>#DIV/0!</v>
      </c>
      <c r="P2203" s="58"/>
      <c r="Q2203" s="58"/>
      <c r="R2203" s="59"/>
      <c r="S2203" s="60"/>
      <c r="T2203" s="61" t="str">
        <f aca="false">IF(W2203="","",VLOOKUP(W2203,Categories!$M$155:$N$866,2,FALSE()))</f>
        <v/>
      </c>
      <c r="U2203" s="62"/>
      <c r="V2203" s="63"/>
      <c r="W2203" s="64"/>
      <c r="X2203" s="65"/>
      <c r="Y2203" s="66" t="str">
        <f aca="false">IF(ISERROR(VLOOKUP(T2203,'Target Margins'!A:F,5,FALSE())),"",VLOOKUP(T2203,'Target Margins'!A:F,5,FALSE()))</f>
        <v/>
      </c>
    </row>
    <row r="2204" customFormat="false" ht="13" hidden="false" customHeight="true" outlineLevel="0" collapsed="false">
      <c r="A2204" s="46"/>
      <c r="B2204" s="47"/>
      <c r="C2204" s="48"/>
      <c r="D2204" s="48"/>
      <c r="E2204" s="49"/>
      <c r="F2204" s="50"/>
      <c r="G2204" s="51"/>
      <c r="H2204" s="51"/>
      <c r="I2204" s="52"/>
      <c r="J2204" s="53"/>
      <c r="K2204" s="54" t="n">
        <f aca="false">I2204-(I2204*J2204)</f>
        <v>0</v>
      </c>
      <c r="L2204" s="54"/>
      <c r="M2204" s="55"/>
      <c r="N2204" s="56" t="n">
        <f aca="false">IF(M2204="",(K2204),(K2204/M2204))</f>
        <v>0</v>
      </c>
      <c r="O2204" s="57" t="e">
        <f aca="false">(1-(N2204/R2204))</f>
        <v>#DIV/0!</v>
      </c>
      <c r="P2204" s="58"/>
      <c r="Q2204" s="58"/>
      <c r="R2204" s="59"/>
      <c r="S2204" s="60"/>
      <c r="T2204" s="61" t="str">
        <f aca="false">IF(W2204="","",VLOOKUP(W2204,Categories!$M$155:$N$866,2,FALSE()))</f>
        <v/>
      </c>
      <c r="U2204" s="62"/>
      <c r="V2204" s="63"/>
      <c r="W2204" s="64"/>
      <c r="X2204" s="65"/>
      <c r="Y2204" s="66" t="str">
        <f aca="false">IF(ISERROR(VLOOKUP(T2204,'Target Margins'!A:F,5,FALSE())),"",VLOOKUP(T2204,'Target Margins'!A:F,5,FALSE()))</f>
        <v/>
      </c>
    </row>
    <row r="2205" customFormat="false" ht="13" hidden="false" customHeight="true" outlineLevel="0" collapsed="false">
      <c r="A2205" s="46"/>
      <c r="B2205" s="47"/>
      <c r="C2205" s="48"/>
      <c r="D2205" s="48"/>
      <c r="E2205" s="49"/>
      <c r="F2205" s="50"/>
      <c r="G2205" s="51"/>
      <c r="H2205" s="51"/>
      <c r="I2205" s="52"/>
      <c r="J2205" s="53"/>
      <c r="K2205" s="54" t="n">
        <f aca="false">I2205-(I2205*J2205)</f>
        <v>0</v>
      </c>
      <c r="L2205" s="54"/>
      <c r="M2205" s="55"/>
      <c r="N2205" s="56" t="n">
        <f aca="false">IF(M2205="",(K2205),(K2205/M2205))</f>
        <v>0</v>
      </c>
      <c r="O2205" s="57" t="e">
        <f aca="false">(1-(N2205/R2205))</f>
        <v>#DIV/0!</v>
      </c>
      <c r="P2205" s="58"/>
      <c r="Q2205" s="58"/>
      <c r="R2205" s="59"/>
      <c r="S2205" s="60"/>
      <c r="T2205" s="61" t="str">
        <f aca="false">IF(W2205="","",VLOOKUP(W2205,Categories!$M$155:$N$866,2,FALSE()))</f>
        <v/>
      </c>
      <c r="U2205" s="62"/>
      <c r="V2205" s="63"/>
      <c r="W2205" s="64"/>
      <c r="X2205" s="65"/>
      <c r="Y2205" s="66" t="str">
        <f aca="false">IF(ISERROR(VLOOKUP(T2205,'Target Margins'!A:F,5,FALSE())),"",VLOOKUP(T2205,'Target Margins'!A:F,5,FALSE()))</f>
        <v/>
      </c>
    </row>
    <row r="2206" customFormat="false" ht="13" hidden="false" customHeight="true" outlineLevel="0" collapsed="false">
      <c r="A2206" s="46"/>
      <c r="B2206" s="47"/>
      <c r="C2206" s="48"/>
      <c r="D2206" s="48"/>
      <c r="E2206" s="49"/>
      <c r="F2206" s="50"/>
      <c r="G2206" s="51"/>
      <c r="H2206" s="51"/>
      <c r="I2206" s="52"/>
      <c r="J2206" s="53"/>
      <c r="K2206" s="54" t="n">
        <f aca="false">I2206-(I2206*J2206)</f>
        <v>0</v>
      </c>
      <c r="L2206" s="54"/>
      <c r="M2206" s="55"/>
      <c r="N2206" s="56" t="n">
        <f aca="false">IF(M2206="",(K2206),(K2206/M2206))</f>
        <v>0</v>
      </c>
      <c r="O2206" s="57" t="e">
        <f aca="false">(1-(N2206/R2206))</f>
        <v>#DIV/0!</v>
      </c>
      <c r="P2206" s="58"/>
      <c r="Q2206" s="58"/>
      <c r="R2206" s="59"/>
      <c r="S2206" s="60"/>
      <c r="T2206" s="61" t="str">
        <f aca="false">IF(W2206="","",VLOOKUP(W2206,Categories!$M$155:$N$866,2,FALSE()))</f>
        <v/>
      </c>
      <c r="U2206" s="62"/>
      <c r="V2206" s="63"/>
      <c r="W2206" s="64"/>
      <c r="X2206" s="65"/>
      <c r="Y2206" s="66" t="str">
        <f aca="false">IF(ISERROR(VLOOKUP(T2206,'Target Margins'!A:F,5,FALSE())),"",VLOOKUP(T2206,'Target Margins'!A:F,5,FALSE()))</f>
        <v/>
      </c>
    </row>
    <row r="2207" customFormat="false" ht="13" hidden="false" customHeight="true" outlineLevel="0" collapsed="false">
      <c r="A2207" s="46"/>
      <c r="B2207" s="47"/>
      <c r="C2207" s="48"/>
      <c r="D2207" s="48"/>
      <c r="E2207" s="49"/>
      <c r="F2207" s="50"/>
      <c r="G2207" s="51"/>
      <c r="H2207" s="51"/>
      <c r="I2207" s="52"/>
      <c r="J2207" s="53"/>
      <c r="K2207" s="54" t="n">
        <f aca="false">I2207-(I2207*J2207)</f>
        <v>0</v>
      </c>
      <c r="L2207" s="54"/>
      <c r="M2207" s="55"/>
      <c r="N2207" s="56" t="n">
        <f aca="false">IF(M2207="",(K2207),(K2207/M2207))</f>
        <v>0</v>
      </c>
      <c r="O2207" s="57" t="e">
        <f aca="false">(1-(N2207/R2207))</f>
        <v>#DIV/0!</v>
      </c>
      <c r="P2207" s="58"/>
      <c r="Q2207" s="58"/>
      <c r="R2207" s="59"/>
      <c r="S2207" s="60"/>
      <c r="T2207" s="61" t="str">
        <f aca="false">IF(W2207="","",VLOOKUP(W2207,Categories!$M$155:$N$866,2,FALSE()))</f>
        <v/>
      </c>
      <c r="U2207" s="62"/>
      <c r="V2207" s="63"/>
      <c r="W2207" s="64"/>
      <c r="X2207" s="65"/>
      <c r="Y2207" s="66" t="str">
        <f aca="false">IF(ISERROR(VLOOKUP(T2207,'Target Margins'!A:F,5,FALSE())),"",VLOOKUP(T2207,'Target Margins'!A:F,5,FALSE()))</f>
        <v/>
      </c>
    </row>
    <row r="2208" customFormat="false" ht="13" hidden="false" customHeight="true" outlineLevel="0" collapsed="false">
      <c r="A2208" s="46"/>
      <c r="B2208" s="47"/>
      <c r="C2208" s="48"/>
      <c r="D2208" s="48"/>
      <c r="E2208" s="49"/>
      <c r="F2208" s="50"/>
      <c r="G2208" s="51"/>
      <c r="H2208" s="51"/>
      <c r="I2208" s="52"/>
      <c r="J2208" s="53"/>
      <c r="K2208" s="54" t="n">
        <f aca="false">I2208-(I2208*J2208)</f>
        <v>0</v>
      </c>
      <c r="L2208" s="54"/>
      <c r="M2208" s="55"/>
      <c r="N2208" s="56" t="n">
        <f aca="false">IF(M2208="",(K2208),(K2208/M2208))</f>
        <v>0</v>
      </c>
      <c r="O2208" s="57" t="e">
        <f aca="false">(1-(N2208/R2208))</f>
        <v>#DIV/0!</v>
      </c>
      <c r="P2208" s="58"/>
      <c r="Q2208" s="58"/>
      <c r="R2208" s="59"/>
      <c r="S2208" s="60"/>
      <c r="T2208" s="61" t="str">
        <f aca="false">IF(W2208="","",VLOOKUP(W2208,Categories!$M$155:$N$866,2,FALSE()))</f>
        <v/>
      </c>
      <c r="U2208" s="62"/>
      <c r="V2208" s="63"/>
      <c r="W2208" s="64"/>
      <c r="X2208" s="65"/>
      <c r="Y2208" s="66" t="str">
        <f aca="false">IF(ISERROR(VLOOKUP(T2208,'Target Margins'!A:F,5,FALSE())),"",VLOOKUP(T2208,'Target Margins'!A:F,5,FALSE()))</f>
        <v/>
      </c>
    </row>
    <row r="2209" customFormat="false" ht="13" hidden="false" customHeight="true" outlineLevel="0" collapsed="false">
      <c r="A2209" s="46"/>
      <c r="B2209" s="47"/>
      <c r="C2209" s="48"/>
      <c r="D2209" s="48"/>
      <c r="E2209" s="49"/>
      <c r="F2209" s="50"/>
      <c r="G2209" s="51"/>
      <c r="H2209" s="51"/>
      <c r="I2209" s="52"/>
      <c r="J2209" s="53"/>
      <c r="K2209" s="54" t="n">
        <f aca="false">I2209-(I2209*J2209)</f>
        <v>0</v>
      </c>
      <c r="L2209" s="54"/>
      <c r="M2209" s="55"/>
      <c r="N2209" s="56" t="n">
        <f aca="false">IF(M2209="",(K2209),(K2209/M2209))</f>
        <v>0</v>
      </c>
      <c r="O2209" s="57" t="e">
        <f aca="false">(1-(N2209/R2209))</f>
        <v>#DIV/0!</v>
      </c>
      <c r="P2209" s="58"/>
      <c r="Q2209" s="58"/>
      <c r="R2209" s="59"/>
      <c r="S2209" s="60"/>
      <c r="T2209" s="61" t="str">
        <f aca="false">IF(W2209="","",VLOOKUP(W2209,Categories!$M$155:$N$866,2,FALSE()))</f>
        <v/>
      </c>
      <c r="U2209" s="62"/>
      <c r="V2209" s="63"/>
      <c r="W2209" s="64"/>
      <c r="X2209" s="65"/>
      <c r="Y2209" s="66" t="str">
        <f aca="false">IF(ISERROR(VLOOKUP(T2209,'Target Margins'!A:F,5,FALSE())),"",VLOOKUP(T2209,'Target Margins'!A:F,5,FALSE()))</f>
        <v/>
      </c>
    </row>
    <row r="2210" customFormat="false" ht="13" hidden="false" customHeight="true" outlineLevel="0" collapsed="false">
      <c r="A2210" s="46"/>
      <c r="B2210" s="47"/>
      <c r="C2210" s="48"/>
      <c r="D2210" s="48"/>
      <c r="E2210" s="49"/>
      <c r="F2210" s="50"/>
      <c r="G2210" s="51"/>
      <c r="H2210" s="51"/>
      <c r="I2210" s="52"/>
      <c r="J2210" s="53"/>
      <c r="K2210" s="54" t="n">
        <f aca="false">I2210-(I2210*J2210)</f>
        <v>0</v>
      </c>
      <c r="L2210" s="54"/>
      <c r="M2210" s="55"/>
      <c r="N2210" s="56" t="n">
        <f aca="false">IF(M2210="",(K2210),(K2210/M2210))</f>
        <v>0</v>
      </c>
      <c r="O2210" s="57" t="e">
        <f aca="false">(1-(N2210/R2210))</f>
        <v>#DIV/0!</v>
      </c>
      <c r="P2210" s="58"/>
      <c r="Q2210" s="58"/>
      <c r="R2210" s="59"/>
      <c r="S2210" s="60"/>
      <c r="T2210" s="61" t="str">
        <f aca="false">IF(W2210="","",VLOOKUP(W2210,Categories!$M$155:$N$866,2,FALSE()))</f>
        <v/>
      </c>
      <c r="U2210" s="62"/>
      <c r="V2210" s="63"/>
      <c r="W2210" s="64"/>
      <c r="X2210" s="65"/>
      <c r="Y2210" s="66" t="str">
        <f aca="false">IF(ISERROR(VLOOKUP(T2210,'Target Margins'!A:F,5,FALSE())),"",VLOOKUP(T2210,'Target Margins'!A:F,5,FALSE()))</f>
        <v/>
      </c>
    </row>
    <row r="2211" customFormat="false" ht="13" hidden="false" customHeight="true" outlineLevel="0" collapsed="false">
      <c r="A2211" s="46"/>
      <c r="B2211" s="47"/>
      <c r="C2211" s="48"/>
      <c r="D2211" s="48"/>
      <c r="E2211" s="49"/>
      <c r="F2211" s="50"/>
      <c r="G2211" s="51"/>
      <c r="H2211" s="51"/>
      <c r="I2211" s="52"/>
      <c r="J2211" s="53"/>
      <c r="K2211" s="54" t="n">
        <f aca="false">I2211-(I2211*J2211)</f>
        <v>0</v>
      </c>
      <c r="L2211" s="54"/>
      <c r="M2211" s="55"/>
      <c r="N2211" s="56" t="n">
        <f aca="false">IF(M2211="",(K2211),(K2211/M2211))</f>
        <v>0</v>
      </c>
      <c r="O2211" s="57" t="e">
        <f aca="false">(1-(N2211/R2211))</f>
        <v>#DIV/0!</v>
      </c>
      <c r="P2211" s="58"/>
      <c r="Q2211" s="58"/>
      <c r="R2211" s="59"/>
      <c r="S2211" s="60"/>
      <c r="T2211" s="61" t="str">
        <f aca="false">IF(W2211="","",VLOOKUP(W2211,Categories!$M$155:$N$866,2,FALSE()))</f>
        <v/>
      </c>
      <c r="U2211" s="62"/>
      <c r="V2211" s="63"/>
      <c r="W2211" s="64"/>
      <c r="X2211" s="65"/>
      <c r="Y2211" s="66" t="str">
        <f aca="false">IF(ISERROR(VLOOKUP(T2211,'Target Margins'!A:F,5,FALSE())),"",VLOOKUP(T2211,'Target Margins'!A:F,5,FALSE()))</f>
        <v/>
      </c>
    </row>
    <row r="2212" customFormat="false" ht="13" hidden="false" customHeight="true" outlineLevel="0" collapsed="false">
      <c r="A2212" s="46"/>
      <c r="B2212" s="47"/>
      <c r="C2212" s="48"/>
      <c r="D2212" s="48"/>
      <c r="E2212" s="49"/>
      <c r="F2212" s="50"/>
      <c r="G2212" s="51"/>
      <c r="H2212" s="51"/>
      <c r="I2212" s="52"/>
      <c r="J2212" s="53"/>
      <c r="K2212" s="54" t="n">
        <f aca="false">I2212-(I2212*J2212)</f>
        <v>0</v>
      </c>
      <c r="L2212" s="54"/>
      <c r="M2212" s="55"/>
      <c r="N2212" s="56" t="n">
        <f aca="false">IF(M2212="",(K2212),(K2212/M2212))</f>
        <v>0</v>
      </c>
      <c r="O2212" s="57" t="e">
        <f aca="false">(1-(N2212/R2212))</f>
        <v>#DIV/0!</v>
      </c>
      <c r="P2212" s="58"/>
      <c r="Q2212" s="58"/>
      <c r="R2212" s="59"/>
      <c r="S2212" s="60"/>
      <c r="T2212" s="61" t="str">
        <f aca="false">IF(W2212="","",VLOOKUP(W2212,Categories!$M$155:$N$866,2,FALSE()))</f>
        <v/>
      </c>
      <c r="U2212" s="62"/>
      <c r="V2212" s="63"/>
      <c r="W2212" s="64"/>
      <c r="X2212" s="65"/>
      <c r="Y2212" s="66" t="str">
        <f aca="false">IF(ISERROR(VLOOKUP(T2212,'Target Margins'!A:F,5,FALSE())),"",VLOOKUP(T2212,'Target Margins'!A:F,5,FALSE()))</f>
        <v/>
      </c>
    </row>
    <row r="2213" customFormat="false" ht="13" hidden="false" customHeight="true" outlineLevel="0" collapsed="false">
      <c r="A2213" s="46"/>
      <c r="B2213" s="47"/>
      <c r="C2213" s="48"/>
      <c r="D2213" s="48"/>
      <c r="E2213" s="49"/>
      <c r="F2213" s="50"/>
      <c r="G2213" s="51"/>
      <c r="H2213" s="51"/>
      <c r="I2213" s="52"/>
      <c r="J2213" s="53"/>
      <c r="K2213" s="54" t="n">
        <f aca="false">I2213-(I2213*J2213)</f>
        <v>0</v>
      </c>
      <c r="L2213" s="54"/>
      <c r="M2213" s="55"/>
      <c r="N2213" s="56" t="n">
        <f aca="false">IF(M2213="",(K2213),(K2213/M2213))</f>
        <v>0</v>
      </c>
      <c r="O2213" s="57" t="e">
        <f aca="false">(1-(N2213/R2213))</f>
        <v>#DIV/0!</v>
      </c>
      <c r="P2213" s="58"/>
      <c r="Q2213" s="58"/>
      <c r="R2213" s="59"/>
      <c r="S2213" s="60"/>
      <c r="T2213" s="61" t="str">
        <f aca="false">IF(W2213="","",VLOOKUP(W2213,Categories!$M$155:$N$866,2,FALSE()))</f>
        <v/>
      </c>
      <c r="U2213" s="62"/>
      <c r="V2213" s="63"/>
      <c r="W2213" s="64"/>
      <c r="X2213" s="65"/>
      <c r="Y2213" s="66" t="str">
        <f aca="false">IF(ISERROR(VLOOKUP(T2213,'Target Margins'!A:F,5,FALSE())),"",VLOOKUP(T2213,'Target Margins'!A:F,5,FALSE()))</f>
        <v/>
      </c>
    </row>
    <row r="2214" customFormat="false" ht="13" hidden="false" customHeight="true" outlineLevel="0" collapsed="false">
      <c r="A2214" s="46"/>
      <c r="B2214" s="47"/>
      <c r="C2214" s="48"/>
      <c r="D2214" s="48"/>
      <c r="E2214" s="49"/>
      <c r="F2214" s="50"/>
      <c r="G2214" s="51"/>
      <c r="H2214" s="51"/>
      <c r="I2214" s="52"/>
      <c r="J2214" s="53"/>
      <c r="K2214" s="54" t="n">
        <f aca="false">I2214-(I2214*J2214)</f>
        <v>0</v>
      </c>
      <c r="L2214" s="54"/>
      <c r="M2214" s="55"/>
      <c r="N2214" s="56" t="n">
        <f aca="false">IF(M2214="",(K2214),(K2214/M2214))</f>
        <v>0</v>
      </c>
      <c r="O2214" s="57" t="e">
        <f aca="false">(1-(N2214/R2214))</f>
        <v>#DIV/0!</v>
      </c>
      <c r="P2214" s="58"/>
      <c r="Q2214" s="58"/>
      <c r="R2214" s="59"/>
      <c r="S2214" s="60"/>
      <c r="T2214" s="61" t="str">
        <f aca="false">IF(W2214="","",VLOOKUP(W2214,Categories!$M$155:$N$866,2,FALSE()))</f>
        <v/>
      </c>
      <c r="U2214" s="62"/>
      <c r="V2214" s="63"/>
      <c r="W2214" s="64"/>
      <c r="X2214" s="65"/>
      <c r="Y2214" s="66" t="str">
        <f aca="false">IF(ISERROR(VLOOKUP(T2214,'Target Margins'!A:F,5,FALSE())),"",VLOOKUP(T2214,'Target Margins'!A:F,5,FALSE()))</f>
        <v/>
      </c>
    </row>
    <row r="2215" customFormat="false" ht="13" hidden="false" customHeight="true" outlineLevel="0" collapsed="false">
      <c r="A2215" s="46"/>
      <c r="B2215" s="47"/>
      <c r="C2215" s="48"/>
      <c r="D2215" s="48"/>
      <c r="E2215" s="49"/>
      <c r="F2215" s="50"/>
      <c r="G2215" s="51"/>
      <c r="H2215" s="51"/>
      <c r="I2215" s="52"/>
      <c r="J2215" s="53"/>
      <c r="K2215" s="54" t="n">
        <f aca="false">I2215-(I2215*J2215)</f>
        <v>0</v>
      </c>
      <c r="L2215" s="54"/>
      <c r="M2215" s="55"/>
      <c r="N2215" s="56" t="n">
        <f aca="false">IF(M2215="",(K2215),(K2215/M2215))</f>
        <v>0</v>
      </c>
      <c r="O2215" s="57" t="e">
        <f aca="false">(1-(N2215/R2215))</f>
        <v>#DIV/0!</v>
      </c>
      <c r="P2215" s="58"/>
      <c r="Q2215" s="58"/>
      <c r="R2215" s="59"/>
      <c r="S2215" s="60"/>
      <c r="T2215" s="61" t="str">
        <f aca="false">IF(W2215="","",VLOOKUP(W2215,Categories!$M$155:$N$866,2,FALSE()))</f>
        <v/>
      </c>
      <c r="U2215" s="62"/>
      <c r="V2215" s="63"/>
      <c r="W2215" s="64"/>
      <c r="X2215" s="65"/>
      <c r="Y2215" s="66" t="str">
        <f aca="false">IF(ISERROR(VLOOKUP(T2215,'Target Margins'!A:F,5,FALSE())),"",VLOOKUP(T2215,'Target Margins'!A:F,5,FALSE()))</f>
        <v/>
      </c>
    </row>
    <row r="2216" customFormat="false" ht="13" hidden="false" customHeight="true" outlineLevel="0" collapsed="false">
      <c r="A2216" s="46"/>
      <c r="B2216" s="47"/>
      <c r="C2216" s="48"/>
      <c r="D2216" s="48"/>
      <c r="E2216" s="49"/>
      <c r="F2216" s="50"/>
      <c r="G2216" s="51"/>
      <c r="H2216" s="51"/>
      <c r="I2216" s="52"/>
      <c r="J2216" s="53"/>
      <c r="K2216" s="54" t="n">
        <f aca="false">I2216-(I2216*J2216)</f>
        <v>0</v>
      </c>
      <c r="L2216" s="54"/>
      <c r="M2216" s="55"/>
      <c r="N2216" s="56" t="n">
        <f aca="false">IF(M2216="",(K2216),(K2216/M2216))</f>
        <v>0</v>
      </c>
      <c r="O2216" s="57" t="e">
        <f aca="false">(1-(N2216/R2216))</f>
        <v>#DIV/0!</v>
      </c>
      <c r="P2216" s="58"/>
      <c r="Q2216" s="58"/>
      <c r="R2216" s="59"/>
      <c r="S2216" s="60"/>
      <c r="T2216" s="61" t="str">
        <f aca="false">IF(W2216="","",VLOOKUP(W2216,Categories!$M$155:$N$866,2,FALSE()))</f>
        <v/>
      </c>
      <c r="U2216" s="62"/>
      <c r="V2216" s="63"/>
      <c r="W2216" s="64"/>
      <c r="X2216" s="65"/>
      <c r="Y2216" s="66" t="str">
        <f aca="false">IF(ISERROR(VLOOKUP(T2216,'Target Margins'!A:F,5,FALSE())),"",VLOOKUP(T2216,'Target Margins'!A:F,5,FALSE()))</f>
        <v/>
      </c>
    </row>
    <row r="2217" customFormat="false" ht="13" hidden="false" customHeight="true" outlineLevel="0" collapsed="false">
      <c r="A2217" s="46"/>
      <c r="B2217" s="47"/>
      <c r="C2217" s="48"/>
      <c r="D2217" s="48"/>
      <c r="E2217" s="49"/>
      <c r="F2217" s="50"/>
      <c r="G2217" s="51"/>
      <c r="H2217" s="51"/>
      <c r="I2217" s="52"/>
      <c r="J2217" s="53"/>
      <c r="K2217" s="54" t="n">
        <f aca="false">I2217-(I2217*J2217)</f>
        <v>0</v>
      </c>
      <c r="L2217" s="54"/>
      <c r="M2217" s="55"/>
      <c r="N2217" s="56" t="n">
        <f aca="false">IF(M2217="",(K2217),(K2217/M2217))</f>
        <v>0</v>
      </c>
      <c r="O2217" s="57" t="e">
        <f aca="false">(1-(N2217/R2217))</f>
        <v>#DIV/0!</v>
      </c>
      <c r="P2217" s="58"/>
      <c r="Q2217" s="58"/>
      <c r="R2217" s="59"/>
      <c r="S2217" s="60"/>
      <c r="T2217" s="61" t="str">
        <f aca="false">IF(W2217="","",VLOOKUP(W2217,Categories!$M$155:$N$866,2,FALSE()))</f>
        <v/>
      </c>
      <c r="U2217" s="62"/>
      <c r="V2217" s="63"/>
      <c r="W2217" s="64"/>
      <c r="X2217" s="65"/>
      <c r="Y2217" s="66" t="str">
        <f aca="false">IF(ISERROR(VLOOKUP(T2217,'Target Margins'!A:F,5,FALSE())),"",VLOOKUP(T2217,'Target Margins'!A:F,5,FALSE()))</f>
        <v/>
      </c>
    </row>
    <row r="2218" customFormat="false" ht="13" hidden="false" customHeight="true" outlineLevel="0" collapsed="false">
      <c r="A2218" s="46"/>
      <c r="B2218" s="47"/>
      <c r="C2218" s="48"/>
      <c r="D2218" s="48"/>
      <c r="E2218" s="49"/>
      <c r="F2218" s="50"/>
      <c r="G2218" s="51"/>
      <c r="H2218" s="51"/>
      <c r="I2218" s="52"/>
      <c r="J2218" s="53"/>
      <c r="K2218" s="54" t="n">
        <f aca="false">I2218-(I2218*J2218)</f>
        <v>0</v>
      </c>
      <c r="L2218" s="54"/>
      <c r="M2218" s="55"/>
      <c r="N2218" s="56" t="n">
        <f aca="false">IF(M2218="",(K2218),(K2218/M2218))</f>
        <v>0</v>
      </c>
      <c r="O2218" s="57" t="e">
        <f aca="false">(1-(N2218/R2218))</f>
        <v>#DIV/0!</v>
      </c>
      <c r="P2218" s="58"/>
      <c r="Q2218" s="58"/>
      <c r="R2218" s="59"/>
      <c r="S2218" s="60"/>
      <c r="T2218" s="61" t="str">
        <f aca="false">IF(W2218="","",VLOOKUP(W2218,Categories!$M$155:$N$866,2,FALSE()))</f>
        <v/>
      </c>
      <c r="U2218" s="62"/>
      <c r="V2218" s="63"/>
      <c r="W2218" s="64"/>
      <c r="X2218" s="65"/>
      <c r="Y2218" s="66" t="str">
        <f aca="false">IF(ISERROR(VLOOKUP(T2218,'Target Margins'!A:F,5,FALSE())),"",VLOOKUP(T2218,'Target Margins'!A:F,5,FALSE()))</f>
        <v/>
      </c>
    </row>
    <row r="2219" customFormat="false" ht="13" hidden="false" customHeight="true" outlineLevel="0" collapsed="false">
      <c r="A2219" s="46"/>
      <c r="B2219" s="47"/>
      <c r="C2219" s="48"/>
      <c r="D2219" s="48"/>
      <c r="E2219" s="49"/>
      <c r="F2219" s="50"/>
      <c r="G2219" s="51"/>
      <c r="H2219" s="51"/>
      <c r="I2219" s="52"/>
      <c r="J2219" s="53"/>
      <c r="K2219" s="54" t="n">
        <f aca="false">I2219-(I2219*J2219)</f>
        <v>0</v>
      </c>
      <c r="L2219" s="54"/>
      <c r="M2219" s="55"/>
      <c r="N2219" s="56" t="n">
        <f aca="false">IF(M2219="",(K2219),(K2219/M2219))</f>
        <v>0</v>
      </c>
      <c r="O2219" s="57" t="e">
        <f aca="false">(1-(N2219/R2219))</f>
        <v>#DIV/0!</v>
      </c>
      <c r="P2219" s="58"/>
      <c r="Q2219" s="58"/>
      <c r="R2219" s="59"/>
      <c r="S2219" s="60"/>
      <c r="T2219" s="61" t="str">
        <f aca="false">IF(W2219="","",VLOOKUP(W2219,Categories!$M$155:$N$866,2,FALSE()))</f>
        <v/>
      </c>
      <c r="U2219" s="62"/>
      <c r="V2219" s="63"/>
      <c r="W2219" s="64"/>
      <c r="X2219" s="65"/>
      <c r="Y2219" s="66" t="str">
        <f aca="false">IF(ISERROR(VLOOKUP(T2219,'Target Margins'!A:F,5,FALSE())),"",VLOOKUP(T2219,'Target Margins'!A:F,5,FALSE()))</f>
        <v/>
      </c>
    </row>
    <row r="2220" customFormat="false" ht="13" hidden="false" customHeight="true" outlineLevel="0" collapsed="false">
      <c r="A2220" s="46"/>
      <c r="B2220" s="47"/>
      <c r="C2220" s="48"/>
      <c r="D2220" s="48"/>
      <c r="E2220" s="49"/>
      <c r="F2220" s="50"/>
      <c r="G2220" s="51"/>
      <c r="H2220" s="51"/>
      <c r="I2220" s="52"/>
      <c r="J2220" s="53"/>
      <c r="K2220" s="54" t="n">
        <f aca="false">I2220-(I2220*J2220)</f>
        <v>0</v>
      </c>
      <c r="L2220" s="54"/>
      <c r="M2220" s="55"/>
      <c r="N2220" s="56" t="n">
        <f aca="false">IF(M2220="",(K2220),(K2220/M2220))</f>
        <v>0</v>
      </c>
      <c r="O2220" s="57" t="e">
        <f aca="false">(1-(N2220/R2220))</f>
        <v>#DIV/0!</v>
      </c>
      <c r="P2220" s="58"/>
      <c r="Q2220" s="58"/>
      <c r="R2220" s="59"/>
      <c r="S2220" s="60"/>
      <c r="T2220" s="61" t="str">
        <f aca="false">IF(W2220="","",VLOOKUP(W2220,Categories!$M$155:$N$866,2,FALSE()))</f>
        <v/>
      </c>
      <c r="U2220" s="62"/>
      <c r="V2220" s="63"/>
      <c r="W2220" s="64"/>
      <c r="X2220" s="65"/>
      <c r="Y2220" s="66" t="str">
        <f aca="false">IF(ISERROR(VLOOKUP(T2220,'Target Margins'!A:F,5,FALSE())),"",VLOOKUP(T2220,'Target Margins'!A:F,5,FALSE()))</f>
        <v/>
      </c>
    </row>
    <row r="2221" customFormat="false" ht="13" hidden="false" customHeight="true" outlineLevel="0" collapsed="false">
      <c r="A2221" s="46"/>
      <c r="B2221" s="47"/>
      <c r="C2221" s="48"/>
      <c r="D2221" s="48"/>
      <c r="E2221" s="49"/>
      <c r="F2221" s="50"/>
      <c r="G2221" s="51"/>
      <c r="H2221" s="51"/>
      <c r="I2221" s="52"/>
      <c r="J2221" s="53"/>
      <c r="K2221" s="54" t="n">
        <f aca="false">I2221-(I2221*J2221)</f>
        <v>0</v>
      </c>
      <c r="L2221" s="54"/>
      <c r="M2221" s="55"/>
      <c r="N2221" s="56" t="n">
        <f aca="false">IF(M2221="",(K2221),(K2221/M2221))</f>
        <v>0</v>
      </c>
      <c r="O2221" s="57" t="e">
        <f aca="false">(1-(N2221/R2221))</f>
        <v>#DIV/0!</v>
      </c>
      <c r="P2221" s="58"/>
      <c r="Q2221" s="58"/>
      <c r="R2221" s="59"/>
      <c r="S2221" s="60"/>
      <c r="T2221" s="61" t="str">
        <f aca="false">IF(W2221="","",VLOOKUP(W2221,Categories!$M$155:$N$866,2,FALSE()))</f>
        <v/>
      </c>
      <c r="U2221" s="62"/>
      <c r="V2221" s="63"/>
      <c r="W2221" s="64"/>
      <c r="X2221" s="65"/>
      <c r="Y2221" s="66" t="str">
        <f aca="false">IF(ISERROR(VLOOKUP(T2221,'Target Margins'!A:F,5,FALSE())),"",VLOOKUP(T2221,'Target Margins'!A:F,5,FALSE()))</f>
        <v/>
      </c>
    </row>
    <row r="2222" customFormat="false" ht="13" hidden="false" customHeight="true" outlineLevel="0" collapsed="false">
      <c r="A2222" s="46"/>
      <c r="B2222" s="47"/>
      <c r="C2222" s="48"/>
      <c r="D2222" s="48"/>
      <c r="E2222" s="49"/>
      <c r="F2222" s="50"/>
      <c r="G2222" s="51"/>
      <c r="H2222" s="51"/>
      <c r="I2222" s="52"/>
      <c r="J2222" s="53"/>
      <c r="K2222" s="54" t="n">
        <f aca="false">I2222-(I2222*J2222)</f>
        <v>0</v>
      </c>
      <c r="L2222" s="54"/>
      <c r="M2222" s="55"/>
      <c r="N2222" s="56" t="n">
        <f aca="false">IF(M2222="",(K2222),(K2222/M2222))</f>
        <v>0</v>
      </c>
      <c r="O2222" s="57" t="e">
        <f aca="false">(1-(N2222/R2222))</f>
        <v>#DIV/0!</v>
      </c>
      <c r="P2222" s="58"/>
      <c r="Q2222" s="58"/>
      <c r="R2222" s="59"/>
      <c r="S2222" s="60"/>
      <c r="T2222" s="61" t="str">
        <f aca="false">IF(W2222="","",VLOOKUP(W2222,Categories!$M$155:$N$866,2,FALSE()))</f>
        <v/>
      </c>
      <c r="U2222" s="62"/>
      <c r="V2222" s="63"/>
      <c r="W2222" s="64"/>
      <c r="X2222" s="65"/>
      <c r="Y2222" s="66" t="str">
        <f aca="false">IF(ISERROR(VLOOKUP(T2222,'Target Margins'!A:F,5,FALSE())),"",VLOOKUP(T2222,'Target Margins'!A:F,5,FALSE()))</f>
        <v/>
      </c>
    </row>
    <row r="2223" customFormat="false" ht="13" hidden="false" customHeight="true" outlineLevel="0" collapsed="false">
      <c r="A2223" s="46"/>
      <c r="B2223" s="47"/>
      <c r="C2223" s="48"/>
      <c r="D2223" s="48"/>
      <c r="E2223" s="49"/>
      <c r="F2223" s="50"/>
      <c r="G2223" s="51"/>
      <c r="H2223" s="51"/>
      <c r="I2223" s="52"/>
      <c r="J2223" s="53"/>
      <c r="K2223" s="54" t="n">
        <f aca="false">I2223-(I2223*J2223)</f>
        <v>0</v>
      </c>
      <c r="L2223" s="54"/>
      <c r="M2223" s="55"/>
      <c r="N2223" s="56" t="n">
        <f aca="false">IF(M2223="",(K2223),(K2223/M2223))</f>
        <v>0</v>
      </c>
      <c r="O2223" s="57" t="e">
        <f aca="false">(1-(N2223/R2223))</f>
        <v>#DIV/0!</v>
      </c>
      <c r="P2223" s="58"/>
      <c r="Q2223" s="58"/>
      <c r="R2223" s="59"/>
      <c r="S2223" s="60"/>
      <c r="T2223" s="61" t="str">
        <f aca="false">IF(W2223="","",VLOOKUP(W2223,Categories!$M$155:$N$866,2,FALSE()))</f>
        <v/>
      </c>
      <c r="U2223" s="62"/>
      <c r="V2223" s="63"/>
      <c r="W2223" s="64"/>
      <c r="X2223" s="65"/>
      <c r="Y2223" s="66" t="str">
        <f aca="false">IF(ISERROR(VLOOKUP(T2223,'Target Margins'!A:F,5,FALSE())),"",VLOOKUP(T2223,'Target Margins'!A:F,5,FALSE()))</f>
        <v/>
      </c>
    </row>
    <row r="2224" customFormat="false" ht="13" hidden="false" customHeight="true" outlineLevel="0" collapsed="false">
      <c r="A2224" s="46"/>
      <c r="B2224" s="47"/>
      <c r="C2224" s="48"/>
      <c r="D2224" s="48"/>
      <c r="E2224" s="49"/>
      <c r="F2224" s="50"/>
      <c r="G2224" s="51"/>
      <c r="H2224" s="51"/>
      <c r="I2224" s="52"/>
      <c r="J2224" s="53"/>
      <c r="K2224" s="54" t="n">
        <f aca="false">I2224-(I2224*J2224)</f>
        <v>0</v>
      </c>
      <c r="L2224" s="54"/>
      <c r="M2224" s="55"/>
      <c r="N2224" s="56" t="n">
        <f aca="false">IF(M2224="",(K2224),(K2224/M2224))</f>
        <v>0</v>
      </c>
      <c r="O2224" s="57" t="e">
        <f aca="false">(1-(N2224/R2224))</f>
        <v>#DIV/0!</v>
      </c>
      <c r="P2224" s="58"/>
      <c r="Q2224" s="58"/>
      <c r="R2224" s="59"/>
      <c r="S2224" s="60"/>
      <c r="T2224" s="61" t="str">
        <f aca="false">IF(W2224="","",VLOOKUP(W2224,Categories!$M$155:$N$866,2,FALSE()))</f>
        <v/>
      </c>
      <c r="U2224" s="62"/>
      <c r="V2224" s="63"/>
      <c r="W2224" s="64"/>
      <c r="X2224" s="65"/>
      <c r="Y2224" s="66" t="str">
        <f aca="false">IF(ISERROR(VLOOKUP(T2224,'Target Margins'!A:F,5,FALSE())),"",VLOOKUP(T2224,'Target Margins'!A:F,5,FALSE()))</f>
        <v/>
      </c>
    </row>
    <row r="2225" customFormat="false" ht="13" hidden="false" customHeight="true" outlineLevel="0" collapsed="false">
      <c r="A2225" s="46"/>
      <c r="B2225" s="47"/>
      <c r="C2225" s="48"/>
      <c r="D2225" s="48"/>
      <c r="E2225" s="49"/>
      <c r="F2225" s="50"/>
      <c r="G2225" s="51"/>
      <c r="H2225" s="51"/>
      <c r="I2225" s="52"/>
      <c r="J2225" s="53"/>
      <c r="K2225" s="54" t="n">
        <f aca="false">I2225-(I2225*J2225)</f>
        <v>0</v>
      </c>
      <c r="L2225" s="54"/>
      <c r="M2225" s="55"/>
      <c r="N2225" s="56" t="n">
        <f aca="false">IF(M2225="",(K2225),(K2225/M2225))</f>
        <v>0</v>
      </c>
      <c r="O2225" s="57" t="e">
        <f aca="false">(1-(N2225/R2225))</f>
        <v>#DIV/0!</v>
      </c>
      <c r="P2225" s="58"/>
      <c r="Q2225" s="58"/>
      <c r="R2225" s="59"/>
      <c r="S2225" s="60"/>
      <c r="T2225" s="61" t="str">
        <f aca="false">IF(W2225="","",VLOOKUP(W2225,Categories!$M$155:$N$866,2,FALSE()))</f>
        <v/>
      </c>
      <c r="U2225" s="62"/>
      <c r="V2225" s="63"/>
      <c r="W2225" s="64"/>
      <c r="X2225" s="65"/>
      <c r="Y2225" s="66" t="str">
        <f aca="false">IF(ISERROR(VLOOKUP(T2225,'Target Margins'!A:F,5,FALSE())),"",VLOOKUP(T2225,'Target Margins'!A:F,5,FALSE()))</f>
        <v/>
      </c>
    </row>
    <row r="2226" customFormat="false" ht="13" hidden="false" customHeight="true" outlineLevel="0" collapsed="false">
      <c r="A2226" s="46"/>
      <c r="B2226" s="47"/>
      <c r="C2226" s="48"/>
      <c r="D2226" s="48"/>
      <c r="E2226" s="49"/>
      <c r="F2226" s="50"/>
      <c r="G2226" s="51"/>
      <c r="H2226" s="51"/>
      <c r="I2226" s="52"/>
      <c r="J2226" s="53"/>
      <c r="K2226" s="54" t="n">
        <f aca="false">I2226-(I2226*J2226)</f>
        <v>0</v>
      </c>
      <c r="L2226" s="54"/>
      <c r="M2226" s="55"/>
      <c r="N2226" s="56" t="n">
        <f aca="false">IF(M2226="",(K2226),(K2226/M2226))</f>
        <v>0</v>
      </c>
      <c r="O2226" s="57" t="e">
        <f aca="false">(1-(N2226/R2226))</f>
        <v>#DIV/0!</v>
      </c>
      <c r="P2226" s="58"/>
      <c r="Q2226" s="58"/>
      <c r="R2226" s="59"/>
      <c r="S2226" s="60"/>
      <c r="T2226" s="61" t="str">
        <f aca="false">IF(W2226="","",VLOOKUP(W2226,Categories!$M$155:$N$866,2,FALSE()))</f>
        <v/>
      </c>
      <c r="U2226" s="62"/>
      <c r="V2226" s="63"/>
      <c r="W2226" s="64"/>
      <c r="X2226" s="65"/>
      <c r="Y2226" s="66" t="str">
        <f aca="false">IF(ISERROR(VLOOKUP(T2226,'Target Margins'!A:F,5,FALSE())),"",VLOOKUP(T2226,'Target Margins'!A:F,5,FALSE()))</f>
        <v/>
      </c>
    </row>
    <row r="2227" customFormat="false" ht="13" hidden="false" customHeight="true" outlineLevel="0" collapsed="false">
      <c r="A2227" s="46"/>
      <c r="B2227" s="47"/>
      <c r="C2227" s="48"/>
      <c r="D2227" s="48"/>
      <c r="E2227" s="49"/>
      <c r="F2227" s="50"/>
      <c r="G2227" s="51"/>
      <c r="H2227" s="51"/>
      <c r="I2227" s="52"/>
      <c r="J2227" s="53"/>
      <c r="K2227" s="54" t="n">
        <f aca="false">I2227-(I2227*J2227)</f>
        <v>0</v>
      </c>
      <c r="L2227" s="54"/>
      <c r="M2227" s="55"/>
      <c r="N2227" s="56" t="n">
        <f aca="false">IF(M2227="",(K2227),(K2227/M2227))</f>
        <v>0</v>
      </c>
      <c r="O2227" s="57" t="e">
        <f aca="false">(1-(N2227/R2227))</f>
        <v>#DIV/0!</v>
      </c>
      <c r="P2227" s="58"/>
      <c r="Q2227" s="58"/>
      <c r="R2227" s="59"/>
      <c r="S2227" s="60"/>
      <c r="T2227" s="61" t="str">
        <f aca="false">IF(W2227="","",VLOOKUP(W2227,Categories!$M$155:$N$866,2,FALSE()))</f>
        <v/>
      </c>
      <c r="U2227" s="62"/>
      <c r="V2227" s="63"/>
      <c r="W2227" s="64"/>
      <c r="X2227" s="65"/>
      <c r="Y2227" s="66" t="str">
        <f aca="false">IF(ISERROR(VLOOKUP(T2227,'Target Margins'!A:F,5,FALSE())),"",VLOOKUP(T2227,'Target Margins'!A:F,5,FALSE()))</f>
        <v/>
      </c>
    </row>
    <row r="2228" customFormat="false" ht="13" hidden="false" customHeight="true" outlineLevel="0" collapsed="false">
      <c r="A2228" s="46"/>
      <c r="B2228" s="47"/>
      <c r="C2228" s="48"/>
      <c r="D2228" s="48"/>
      <c r="E2228" s="49"/>
      <c r="F2228" s="50"/>
      <c r="G2228" s="51"/>
      <c r="H2228" s="51"/>
      <c r="I2228" s="52"/>
      <c r="J2228" s="53"/>
      <c r="K2228" s="54" t="n">
        <f aca="false">I2228-(I2228*J2228)</f>
        <v>0</v>
      </c>
      <c r="L2228" s="54"/>
      <c r="M2228" s="55"/>
      <c r="N2228" s="56" t="n">
        <f aca="false">IF(M2228="",(K2228),(K2228/M2228))</f>
        <v>0</v>
      </c>
      <c r="O2228" s="57" t="e">
        <f aca="false">(1-(N2228/R2228))</f>
        <v>#DIV/0!</v>
      </c>
      <c r="P2228" s="58"/>
      <c r="Q2228" s="58"/>
      <c r="R2228" s="59"/>
      <c r="S2228" s="60"/>
      <c r="T2228" s="61" t="str">
        <f aca="false">IF(W2228="","",VLOOKUP(W2228,Categories!$M$155:$N$866,2,FALSE()))</f>
        <v/>
      </c>
      <c r="U2228" s="62"/>
      <c r="V2228" s="63"/>
      <c r="W2228" s="64"/>
      <c r="X2228" s="65"/>
      <c r="Y2228" s="66" t="str">
        <f aca="false">IF(ISERROR(VLOOKUP(T2228,'Target Margins'!A:F,5,FALSE())),"",VLOOKUP(T2228,'Target Margins'!A:F,5,FALSE()))</f>
        <v/>
      </c>
    </row>
    <row r="2229" customFormat="false" ht="13" hidden="false" customHeight="true" outlineLevel="0" collapsed="false">
      <c r="A2229" s="46"/>
      <c r="B2229" s="47"/>
      <c r="C2229" s="48"/>
      <c r="D2229" s="48"/>
      <c r="E2229" s="49"/>
      <c r="F2229" s="50"/>
      <c r="G2229" s="51"/>
      <c r="H2229" s="51"/>
      <c r="I2229" s="52"/>
      <c r="J2229" s="53"/>
      <c r="K2229" s="54" t="n">
        <f aca="false">I2229-(I2229*J2229)</f>
        <v>0</v>
      </c>
      <c r="L2229" s="54"/>
      <c r="M2229" s="55"/>
      <c r="N2229" s="56" t="n">
        <f aca="false">IF(M2229="",(K2229),(K2229/M2229))</f>
        <v>0</v>
      </c>
      <c r="O2229" s="57" t="e">
        <f aca="false">(1-(N2229/R2229))</f>
        <v>#DIV/0!</v>
      </c>
      <c r="P2229" s="58"/>
      <c r="Q2229" s="58"/>
      <c r="R2229" s="59"/>
      <c r="S2229" s="60"/>
      <c r="T2229" s="61" t="str">
        <f aca="false">IF(W2229="","",VLOOKUP(W2229,Categories!$M$155:$N$866,2,FALSE()))</f>
        <v/>
      </c>
      <c r="U2229" s="62"/>
      <c r="V2229" s="63"/>
      <c r="W2229" s="64"/>
      <c r="X2229" s="65"/>
      <c r="Y2229" s="66" t="str">
        <f aca="false">IF(ISERROR(VLOOKUP(T2229,'Target Margins'!A:F,5,FALSE())),"",VLOOKUP(T2229,'Target Margins'!A:F,5,FALSE()))</f>
        <v/>
      </c>
    </row>
    <row r="2230" customFormat="false" ht="13" hidden="false" customHeight="true" outlineLevel="0" collapsed="false">
      <c r="A2230" s="46"/>
      <c r="B2230" s="47"/>
      <c r="C2230" s="48"/>
      <c r="D2230" s="48"/>
      <c r="E2230" s="49"/>
      <c r="F2230" s="50"/>
      <c r="G2230" s="51"/>
      <c r="H2230" s="51"/>
      <c r="I2230" s="52"/>
      <c r="J2230" s="53"/>
      <c r="K2230" s="54" t="n">
        <f aca="false">I2230-(I2230*J2230)</f>
        <v>0</v>
      </c>
      <c r="L2230" s="54"/>
      <c r="M2230" s="55"/>
      <c r="N2230" s="56" t="n">
        <f aca="false">IF(M2230="",(K2230),(K2230/M2230))</f>
        <v>0</v>
      </c>
      <c r="O2230" s="57" t="e">
        <f aca="false">(1-(N2230/R2230))</f>
        <v>#DIV/0!</v>
      </c>
      <c r="P2230" s="58"/>
      <c r="Q2230" s="58"/>
      <c r="R2230" s="59"/>
      <c r="S2230" s="60"/>
      <c r="T2230" s="61" t="str">
        <f aca="false">IF(W2230="","",VLOOKUP(W2230,Categories!$M$155:$N$866,2,FALSE()))</f>
        <v/>
      </c>
      <c r="U2230" s="62"/>
      <c r="V2230" s="63"/>
      <c r="W2230" s="64"/>
      <c r="X2230" s="65"/>
      <c r="Y2230" s="66" t="str">
        <f aca="false">IF(ISERROR(VLOOKUP(T2230,'Target Margins'!A:F,5,FALSE())),"",VLOOKUP(T2230,'Target Margins'!A:F,5,FALSE()))</f>
        <v/>
      </c>
    </row>
    <row r="2231" customFormat="false" ht="13" hidden="false" customHeight="true" outlineLevel="0" collapsed="false">
      <c r="A2231" s="46"/>
      <c r="B2231" s="47"/>
      <c r="C2231" s="48"/>
      <c r="D2231" s="48"/>
      <c r="E2231" s="49"/>
      <c r="F2231" s="50"/>
      <c r="G2231" s="51"/>
      <c r="H2231" s="51"/>
      <c r="I2231" s="52"/>
      <c r="J2231" s="53"/>
      <c r="K2231" s="54" t="n">
        <f aca="false">I2231-(I2231*J2231)</f>
        <v>0</v>
      </c>
      <c r="L2231" s="54"/>
      <c r="M2231" s="55"/>
      <c r="N2231" s="56" t="n">
        <f aca="false">IF(M2231="",(K2231),(K2231/M2231))</f>
        <v>0</v>
      </c>
      <c r="O2231" s="57" t="e">
        <f aca="false">(1-(N2231/R2231))</f>
        <v>#DIV/0!</v>
      </c>
      <c r="P2231" s="58"/>
      <c r="Q2231" s="58"/>
      <c r="R2231" s="59"/>
      <c r="S2231" s="60"/>
      <c r="T2231" s="61" t="str">
        <f aca="false">IF(W2231="","",VLOOKUP(W2231,Categories!$M$155:$N$866,2,FALSE()))</f>
        <v/>
      </c>
      <c r="U2231" s="62"/>
      <c r="V2231" s="63"/>
      <c r="W2231" s="64"/>
      <c r="X2231" s="65"/>
      <c r="Y2231" s="66" t="str">
        <f aca="false">IF(ISERROR(VLOOKUP(T2231,'Target Margins'!A:F,5,FALSE())),"",VLOOKUP(T2231,'Target Margins'!A:F,5,FALSE()))</f>
        <v/>
      </c>
    </row>
    <row r="2232" customFormat="false" ht="13" hidden="false" customHeight="true" outlineLevel="0" collapsed="false">
      <c r="A2232" s="46"/>
      <c r="B2232" s="47"/>
      <c r="C2232" s="48"/>
      <c r="D2232" s="48"/>
      <c r="E2232" s="49"/>
      <c r="F2232" s="50"/>
      <c r="G2232" s="51"/>
      <c r="H2232" s="51"/>
      <c r="I2232" s="52"/>
      <c r="J2232" s="53"/>
      <c r="K2232" s="54" t="n">
        <f aca="false">I2232-(I2232*J2232)</f>
        <v>0</v>
      </c>
      <c r="L2232" s="54"/>
      <c r="M2232" s="55"/>
      <c r="N2232" s="56" t="n">
        <f aca="false">IF(M2232="",(K2232),(K2232/M2232))</f>
        <v>0</v>
      </c>
      <c r="O2232" s="57" t="e">
        <f aca="false">(1-(N2232/R2232))</f>
        <v>#DIV/0!</v>
      </c>
      <c r="P2232" s="58"/>
      <c r="Q2232" s="58"/>
      <c r="R2232" s="59"/>
      <c r="S2232" s="60"/>
      <c r="T2232" s="61" t="str">
        <f aca="false">IF(W2232="","",VLOOKUP(W2232,Categories!$M$155:$N$866,2,FALSE()))</f>
        <v/>
      </c>
      <c r="U2232" s="62"/>
      <c r="V2232" s="63"/>
      <c r="W2232" s="64"/>
      <c r="X2232" s="65"/>
      <c r="Y2232" s="66" t="str">
        <f aca="false">IF(ISERROR(VLOOKUP(T2232,'Target Margins'!A:F,5,FALSE())),"",VLOOKUP(T2232,'Target Margins'!A:F,5,FALSE()))</f>
        <v/>
      </c>
    </row>
    <row r="2233" customFormat="false" ht="13" hidden="false" customHeight="true" outlineLevel="0" collapsed="false">
      <c r="A2233" s="46"/>
      <c r="B2233" s="47"/>
      <c r="C2233" s="48"/>
      <c r="D2233" s="48"/>
      <c r="E2233" s="49"/>
      <c r="F2233" s="50"/>
      <c r="G2233" s="51"/>
      <c r="H2233" s="51"/>
      <c r="I2233" s="52"/>
      <c r="J2233" s="53"/>
      <c r="K2233" s="54" t="n">
        <f aca="false">I2233-(I2233*J2233)</f>
        <v>0</v>
      </c>
      <c r="L2233" s="54"/>
      <c r="M2233" s="55"/>
      <c r="N2233" s="56" t="n">
        <f aca="false">IF(M2233="",(K2233),(K2233/M2233))</f>
        <v>0</v>
      </c>
      <c r="O2233" s="57" t="e">
        <f aca="false">(1-(N2233/R2233))</f>
        <v>#DIV/0!</v>
      </c>
      <c r="P2233" s="58"/>
      <c r="Q2233" s="58"/>
      <c r="R2233" s="59"/>
      <c r="S2233" s="60"/>
      <c r="T2233" s="61" t="str">
        <f aca="false">IF(W2233="","",VLOOKUP(W2233,Categories!$M$155:$N$866,2,FALSE()))</f>
        <v/>
      </c>
      <c r="U2233" s="62"/>
      <c r="V2233" s="63"/>
      <c r="W2233" s="64"/>
      <c r="X2233" s="65"/>
      <c r="Y2233" s="66" t="str">
        <f aca="false">IF(ISERROR(VLOOKUP(T2233,'Target Margins'!A:F,5,FALSE())),"",VLOOKUP(T2233,'Target Margins'!A:F,5,FALSE()))</f>
        <v/>
      </c>
    </row>
    <row r="2234" customFormat="false" ht="13" hidden="false" customHeight="true" outlineLevel="0" collapsed="false">
      <c r="A2234" s="46"/>
      <c r="B2234" s="47"/>
      <c r="C2234" s="48"/>
      <c r="D2234" s="48"/>
      <c r="E2234" s="49"/>
      <c r="F2234" s="50"/>
      <c r="G2234" s="51"/>
      <c r="H2234" s="51"/>
      <c r="I2234" s="52"/>
      <c r="J2234" s="53"/>
      <c r="K2234" s="54" t="n">
        <f aca="false">I2234-(I2234*J2234)</f>
        <v>0</v>
      </c>
      <c r="L2234" s="54"/>
      <c r="M2234" s="55"/>
      <c r="N2234" s="56" t="n">
        <f aca="false">IF(M2234="",(K2234),(K2234/M2234))</f>
        <v>0</v>
      </c>
      <c r="O2234" s="57" t="e">
        <f aca="false">(1-(N2234/R2234))</f>
        <v>#DIV/0!</v>
      </c>
      <c r="P2234" s="58"/>
      <c r="Q2234" s="58"/>
      <c r="R2234" s="59"/>
      <c r="S2234" s="60"/>
      <c r="T2234" s="61" t="str">
        <f aca="false">IF(W2234="","",VLOOKUP(W2234,Categories!$M$155:$N$866,2,FALSE()))</f>
        <v/>
      </c>
      <c r="U2234" s="62"/>
      <c r="V2234" s="63"/>
      <c r="W2234" s="64"/>
      <c r="X2234" s="65"/>
      <c r="Y2234" s="66" t="str">
        <f aca="false">IF(ISERROR(VLOOKUP(T2234,'Target Margins'!A:F,5,FALSE())),"",VLOOKUP(T2234,'Target Margins'!A:F,5,FALSE()))</f>
        <v/>
      </c>
    </row>
    <row r="2235" customFormat="false" ht="13" hidden="false" customHeight="true" outlineLevel="0" collapsed="false">
      <c r="A2235" s="46"/>
      <c r="B2235" s="47"/>
      <c r="C2235" s="48"/>
      <c r="D2235" s="48"/>
      <c r="E2235" s="49"/>
      <c r="F2235" s="50"/>
      <c r="G2235" s="51"/>
      <c r="H2235" s="51"/>
      <c r="I2235" s="52"/>
      <c r="J2235" s="53"/>
      <c r="K2235" s="54" t="n">
        <f aca="false">I2235-(I2235*J2235)</f>
        <v>0</v>
      </c>
      <c r="L2235" s="54"/>
      <c r="M2235" s="55"/>
      <c r="N2235" s="56" t="n">
        <f aca="false">IF(M2235="",(K2235),(K2235/M2235))</f>
        <v>0</v>
      </c>
      <c r="O2235" s="57" t="e">
        <f aca="false">(1-(N2235/R2235))</f>
        <v>#DIV/0!</v>
      </c>
      <c r="P2235" s="58"/>
      <c r="Q2235" s="58"/>
      <c r="R2235" s="59"/>
      <c r="S2235" s="60"/>
      <c r="T2235" s="61" t="str">
        <f aca="false">IF(W2235="","",VLOOKUP(W2235,Categories!$M$155:$N$866,2,FALSE()))</f>
        <v/>
      </c>
      <c r="U2235" s="62"/>
      <c r="V2235" s="63"/>
      <c r="W2235" s="64"/>
      <c r="X2235" s="65"/>
      <c r="Y2235" s="66" t="str">
        <f aca="false">IF(ISERROR(VLOOKUP(T2235,'Target Margins'!A:F,5,FALSE())),"",VLOOKUP(T2235,'Target Margins'!A:F,5,FALSE()))</f>
        <v/>
      </c>
    </row>
    <row r="2236" customFormat="false" ht="13" hidden="false" customHeight="true" outlineLevel="0" collapsed="false">
      <c r="A2236" s="46"/>
      <c r="B2236" s="47"/>
      <c r="C2236" s="48"/>
      <c r="D2236" s="48"/>
      <c r="E2236" s="49"/>
      <c r="F2236" s="50"/>
      <c r="G2236" s="51"/>
      <c r="H2236" s="51"/>
      <c r="I2236" s="52"/>
      <c r="J2236" s="53"/>
      <c r="K2236" s="54" t="n">
        <f aca="false">I2236-(I2236*J2236)</f>
        <v>0</v>
      </c>
      <c r="L2236" s="54"/>
      <c r="M2236" s="55"/>
      <c r="N2236" s="56" t="n">
        <f aca="false">IF(M2236="",(K2236),(K2236/M2236))</f>
        <v>0</v>
      </c>
      <c r="O2236" s="57" t="e">
        <f aca="false">(1-(N2236/R2236))</f>
        <v>#DIV/0!</v>
      </c>
      <c r="P2236" s="58"/>
      <c r="Q2236" s="58"/>
      <c r="R2236" s="59"/>
      <c r="S2236" s="60"/>
      <c r="T2236" s="61" t="str">
        <f aca="false">IF(W2236="","",VLOOKUP(W2236,Categories!$M$155:$N$866,2,FALSE()))</f>
        <v/>
      </c>
      <c r="U2236" s="62"/>
      <c r="V2236" s="63"/>
      <c r="W2236" s="64"/>
      <c r="X2236" s="65"/>
      <c r="Y2236" s="66" t="str">
        <f aca="false">IF(ISERROR(VLOOKUP(T2236,'Target Margins'!A:F,5,FALSE())),"",VLOOKUP(T2236,'Target Margins'!A:F,5,FALSE()))</f>
        <v/>
      </c>
    </row>
    <row r="2237" customFormat="false" ht="13" hidden="false" customHeight="true" outlineLevel="0" collapsed="false">
      <c r="A2237" s="46"/>
      <c r="B2237" s="47"/>
      <c r="C2237" s="48"/>
      <c r="D2237" s="48"/>
      <c r="E2237" s="49"/>
      <c r="F2237" s="50"/>
      <c r="G2237" s="51"/>
      <c r="H2237" s="51"/>
      <c r="I2237" s="52"/>
      <c r="J2237" s="53"/>
      <c r="K2237" s="54" t="n">
        <f aca="false">I2237-(I2237*J2237)</f>
        <v>0</v>
      </c>
      <c r="L2237" s="54"/>
      <c r="M2237" s="55"/>
      <c r="N2237" s="56" t="n">
        <f aca="false">IF(M2237="",(K2237),(K2237/M2237))</f>
        <v>0</v>
      </c>
      <c r="O2237" s="57" t="e">
        <f aca="false">(1-(N2237/R2237))</f>
        <v>#DIV/0!</v>
      </c>
      <c r="P2237" s="58"/>
      <c r="Q2237" s="58"/>
      <c r="R2237" s="59"/>
      <c r="S2237" s="60"/>
      <c r="T2237" s="61" t="str">
        <f aca="false">IF(W2237="","",VLOOKUP(W2237,Categories!$M$155:$N$866,2,FALSE()))</f>
        <v/>
      </c>
      <c r="U2237" s="62"/>
      <c r="V2237" s="63"/>
      <c r="W2237" s="64"/>
      <c r="X2237" s="65"/>
      <c r="Y2237" s="66" t="str">
        <f aca="false">IF(ISERROR(VLOOKUP(T2237,'Target Margins'!A:F,5,FALSE())),"",VLOOKUP(T2237,'Target Margins'!A:F,5,FALSE()))</f>
        <v/>
      </c>
    </row>
    <row r="2238" customFormat="false" ht="13" hidden="false" customHeight="true" outlineLevel="0" collapsed="false">
      <c r="A2238" s="46"/>
      <c r="B2238" s="47"/>
      <c r="C2238" s="48"/>
      <c r="D2238" s="48"/>
      <c r="E2238" s="49"/>
      <c r="F2238" s="50"/>
      <c r="G2238" s="51"/>
      <c r="H2238" s="51"/>
      <c r="I2238" s="52"/>
      <c r="J2238" s="53"/>
      <c r="K2238" s="54" t="n">
        <f aca="false">I2238-(I2238*J2238)</f>
        <v>0</v>
      </c>
      <c r="L2238" s="54"/>
      <c r="M2238" s="55"/>
      <c r="N2238" s="56" t="n">
        <f aca="false">IF(M2238="",(K2238),(K2238/M2238))</f>
        <v>0</v>
      </c>
      <c r="O2238" s="57" t="e">
        <f aca="false">(1-(N2238/R2238))</f>
        <v>#DIV/0!</v>
      </c>
      <c r="P2238" s="58"/>
      <c r="Q2238" s="58"/>
      <c r="R2238" s="59"/>
      <c r="S2238" s="60"/>
      <c r="T2238" s="61" t="str">
        <f aca="false">IF(W2238="","",VLOOKUP(W2238,Categories!$M$155:$N$866,2,FALSE()))</f>
        <v/>
      </c>
      <c r="U2238" s="62"/>
      <c r="V2238" s="63"/>
      <c r="W2238" s="64"/>
      <c r="X2238" s="65"/>
      <c r="Y2238" s="66" t="str">
        <f aca="false">IF(ISERROR(VLOOKUP(T2238,'Target Margins'!A:F,5,FALSE())),"",VLOOKUP(T2238,'Target Margins'!A:F,5,FALSE()))</f>
        <v/>
      </c>
    </row>
    <row r="2239" customFormat="false" ht="13" hidden="false" customHeight="true" outlineLevel="0" collapsed="false">
      <c r="A2239" s="46"/>
      <c r="B2239" s="47"/>
      <c r="C2239" s="48"/>
      <c r="D2239" s="48"/>
      <c r="E2239" s="49"/>
      <c r="F2239" s="50"/>
      <c r="G2239" s="51"/>
      <c r="H2239" s="51"/>
      <c r="I2239" s="52"/>
      <c r="J2239" s="53"/>
      <c r="K2239" s="54" t="n">
        <f aca="false">I2239-(I2239*J2239)</f>
        <v>0</v>
      </c>
      <c r="L2239" s="54"/>
      <c r="M2239" s="55"/>
      <c r="N2239" s="56" t="n">
        <f aca="false">IF(M2239="",(K2239),(K2239/M2239))</f>
        <v>0</v>
      </c>
      <c r="O2239" s="57" t="e">
        <f aca="false">(1-(N2239/R2239))</f>
        <v>#DIV/0!</v>
      </c>
      <c r="P2239" s="58"/>
      <c r="Q2239" s="58"/>
      <c r="R2239" s="59"/>
      <c r="S2239" s="60"/>
      <c r="T2239" s="61" t="str">
        <f aca="false">IF(W2239="","",VLOOKUP(W2239,Categories!$M$155:$N$866,2,FALSE()))</f>
        <v/>
      </c>
      <c r="U2239" s="62"/>
      <c r="V2239" s="63"/>
      <c r="W2239" s="64"/>
      <c r="X2239" s="65"/>
      <c r="Y2239" s="66" t="str">
        <f aca="false">IF(ISERROR(VLOOKUP(T2239,'Target Margins'!A:F,5,FALSE())),"",VLOOKUP(T2239,'Target Margins'!A:F,5,FALSE()))</f>
        <v/>
      </c>
    </row>
    <row r="2240" customFormat="false" ht="13" hidden="false" customHeight="true" outlineLevel="0" collapsed="false">
      <c r="A2240" s="46"/>
      <c r="B2240" s="47"/>
      <c r="C2240" s="48"/>
      <c r="D2240" s="48"/>
      <c r="E2240" s="49"/>
      <c r="F2240" s="50"/>
      <c r="G2240" s="51"/>
      <c r="H2240" s="51"/>
      <c r="I2240" s="52"/>
      <c r="J2240" s="53"/>
      <c r="K2240" s="54" t="n">
        <f aca="false">I2240-(I2240*J2240)</f>
        <v>0</v>
      </c>
      <c r="L2240" s="54"/>
      <c r="M2240" s="55"/>
      <c r="N2240" s="56" t="n">
        <f aca="false">IF(M2240="",(K2240),(K2240/M2240))</f>
        <v>0</v>
      </c>
      <c r="O2240" s="57" t="e">
        <f aca="false">(1-(N2240/R2240))</f>
        <v>#DIV/0!</v>
      </c>
      <c r="P2240" s="58"/>
      <c r="Q2240" s="58"/>
      <c r="R2240" s="59"/>
      <c r="S2240" s="60"/>
      <c r="T2240" s="61" t="str">
        <f aca="false">IF(W2240="","",VLOOKUP(W2240,Categories!$M$155:$N$866,2,FALSE()))</f>
        <v/>
      </c>
      <c r="U2240" s="62"/>
      <c r="V2240" s="63"/>
      <c r="W2240" s="64"/>
      <c r="X2240" s="65"/>
      <c r="Y2240" s="66" t="str">
        <f aca="false">IF(ISERROR(VLOOKUP(T2240,'Target Margins'!A:F,5,FALSE())),"",VLOOKUP(T2240,'Target Margins'!A:F,5,FALSE()))</f>
        <v/>
      </c>
    </row>
    <row r="2241" customFormat="false" ht="13" hidden="false" customHeight="true" outlineLevel="0" collapsed="false">
      <c r="A2241" s="46"/>
      <c r="B2241" s="47"/>
      <c r="C2241" s="48"/>
      <c r="D2241" s="48"/>
      <c r="E2241" s="49"/>
      <c r="F2241" s="50"/>
      <c r="G2241" s="51"/>
      <c r="H2241" s="51"/>
      <c r="I2241" s="52"/>
      <c r="J2241" s="53"/>
      <c r="K2241" s="54" t="n">
        <f aca="false">I2241-(I2241*J2241)</f>
        <v>0</v>
      </c>
      <c r="L2241" s="54"/>
      <c r="M2241" s="55"/>
      <c r="N2241" s="56" t="n">
        <f aca="false">IF(M2241="",(K2241),(K2241/M2241))</f>
        <v>0</v>
      </c>
      <c r="O2241" s="57" t="e">
        <f aca="false">(1-(N2241/R2241))</f>
        <v>#DIV/0!</v>
      </c>
      <c r="P2241" s="58"/>
      <c r="Q2241" s="58"/>
      <c r="R2241" s="59"/>
      <c r="S2241" s="60"/>
      <c r="T2241" s="61" t="str">
        <f aca="false">IF(W2241="","",VLOOKUP(W2241,Categories!$M$155:$N$866,2,FALSE()))</f>
        <v/>
      </c>
      <c r="U2241" s="62"/>
      <c r="V2241" s="63"/>
      <c r="W2241" s="64"/>
      <c r="X2241" s="65"/>
      <c r="Y2241" s="66" t="str">
        <f aca="false">IF(ISERROR(VLOOKUP(T2241,'Target Margins'!A:F,5,FALSE())),"",VLOOKUP(T2241,'Target Margins'!A:F,5,FALSE()))</f>
        <v/>
      </c>
    </row>
    <row r="2242" customFormat="false" ht="13" hidden="false" customHeight="true" outlineLevel="0" collapsed="false">
      <c r="A2242" s="46"/>
      <c r="B2242" s="47"/>
      <c r="C2242" s="48"/>
      <c r="D2242" s="48"/>
      <c r="E2242" s="49"/>
      <c r="F2242" s="50"/>
      <c r="G2242" s="51"/>
      <c r="H2242" s="51"/>
      <c r="I2242" s="52"/>
      <c r="J2242" s="53"/>
      <c r="K2242" s="54" t="n">
        <f aca="false">I2242-(I2242*J2242)</f>
        <v>0</v>
      </c>
      <c r="L2242" s="54"/>
      <c r="M2242" s="55"/>
      <c r="N2242" s="56" t="n">
        <f aca="false">IF(M2242="",(K2242),(K2242/M2242))</f>
        <v>0</v>
      </c>
      <c r="O2242" s="57" t="e">
        <f aca="false">(1-(N2242/R2242))</f>
        <v>#DIV/0!</v>
      </c>
      <c r="P2242" s="58"/>
      <c r="Q2242" s="58"/>
      <c r="R2242" s="59"/>
      <c r="S2242" s="60"/>
      <c r="T2242" s="61" t="str">
        <f aca="false">IF(W2242="","",VLOOKUP(W2242,Categories!$M$155:$N$866,2,FALSE()))</f>
        <v/>
      </c>
      <c r="U2242" s="62"/>
      <c r="V2242" s="63"/>
      <c r="W2242" s="64"/>
      <c r="X2242" s="65"/>
      <c r="Y2242" s="66" t="str">
        <f aca="false">IF(ISERROR(VLOOKUP(T2242,'Target Margins'!A:F,5,FALSE())),"",VLOOKUP(T2242,'Target Margins'!A:F,5,FALSE()))</f>
        <v/>
      </c>
    </row>
    <row r="2243" customFormat="false" ht="13" hidden="false" customHeight="true" outlineLevel="0" collapsed="false">
      <c r="A2243" s="46"/>
      <c r="B2243" s="47"/>
      <c r="C2243" s="48"/>
      <c r="D2243" s="48"/>
      <c r="E2243" s="49"/>
      <c r="F2243" s="50"/>
      <c r="G2243" s="51"/>
      <c r="H2243" s="51"/>
      <c r="I2243" s="52"/>
      <c r="J2243" s="53"/>
      <c r="K2243" s="54" t="n">
        <f aca="false">I2243-(I2243*J2243)</f>
        <v>0</v>
      </c>
      <c r="L2243" s="54"/>
      <c r="M2243" s="55"/>
      <c r="N2243" s="56" t="n">
        <f aca="false">IF(M2243="",(K2243),(K2243/M2243))</f>
        <v>0</v>
      </c>
      <c r="O2243" s="57" t="e">
        <f aca="false">(1-(N2243/R2243))</f>
        <v>#DIV/0!</v>
      </c>
      <c r="P2243" s="58"/>
      <c r="Q2243" s="58"/>
      <c r="R2243" s="59"/>
      <c r="S2243" s="60"/>
      <c r="T2243" s="61" t="str">
        <f aca="false">IF(W2243="","",VLOOKUP(W2243,Categories!$M$155:$N$866,2,FALSE()))</f>
        <v/>
      </c>
      <c r="U2243" s="62"/>
      <c r="V2243" s="63"/>
      <c r="W2243" s="64"/>
      <c r="X2243" s="65"/>
      <c r="Y2243" s="66" t="str">
        <f aca="false">IF(ISERROR(VLOOKUP(T2243,'Target Margins'!A:F,5,FALSE())),"",VLOOKUP(T2243,'Target Margins'!A:F,5,FALSE()))</f>
        <v/>
      </c>
    </row>
    <row r="2244" customFormat="false" ht="13" hidden="false" customHeight="true" outlineLevel="0" collapsed="false">
      <c r="A2244" s="46"/>
      <c r="B2244" s="47"/>
      <c r="C2244" s="48"/>
      <c r="D2244" s="48"/>
      <c r="E2244" s="49"/>
      <c r="F2244" s="50"/>
      <c r="G2244" s="51"/>
      <c r="H2244" s="51"/>
      <c r="I2244" s="52"/>
      <c r="J2244" s="53"/>
      <c r="K2244" s="54" t="n">
        <f aca="false">I2244-(I2244*J2244)</f>
        <v>0</v>
      </c>
      <c r="L2244" s="54"/>
      <c r="M2244" s="55"/>
      <c r="N2244" s="56" t="n">
        <f aca="false">IF(M2244="",(K2244),(K2244/M2244))</f>
        <v>0</v>
      </c>
      <c r="O2244" s="57" t="e">
        <f aca="false">(1-(N2244/R2244))</f>
        <v>#DIV/0!</v>
      </c>
      <c r="P2244" s="58"/>
      <c r="Q2244" s="58"/>
      <c r="R2244" s="59"/>
      <c r="S2244" s="60"/>
      <c r="T2244" s="61" t="str">
        <f aca="false">IF(W2244="","",VLOOKUP(W2244,Categories!$M$155:$N$866,2,FALSE()))</f>
        <v/>
      </c>
      <c r="U2244" s="62"/>
      <c r="V2244" s="63"/>
      <c r="W2244" s="64"/>
      <c r="X2244" s="65"/>
      <c r="Y2244" s="66" t="str">
        <f aca="false">IF(ISERROR(VLOOKUP(T2244,'Target Margins'!A:F,5,FALSE())),"",VLOOKUP(T2244,'Target Margins'!A:F,5,FALSE()))</f>
        <v/>
      </c>
    </row>
    <row r="2245" customFormat="false" ht="13" hidden="false" customHeight="true" outlineLevel="0" collapsed="false">
      <c r="A2245" s="46"/>
      <c r="B2245" s="47"/>
      <c r="C2245" s="48"/>
      <c r="D2245" s="48"/>
      <c r="E2245" s="49"/>
      <c r="F2245" s="50"/>
      <c r="G2245" s="51"/>
      <c r="H2245" s="51"/>
      <c r="I2245" s="52"/>
      <c r="J2245" s="53"/>
      <c r="K2245" s="54" t="n">
        <f aca="false">I2245-(I2245*J2245)</f>
        <v>0</v>
      </c>
      <c r="L2245" s="54"/>
      <c r="M2245" s="55"/>
      <c r="N2245" s="56" t="n">
        <f aca="false">IF(M2245="",(K2245),(K2245/M2245))</f>
        <v>0</v>
      </c>
      <c r="O2245" s="57" t="e">
        <f aca="false">(1-(N2245/R2245))</f>
        <v>#DIV/0!</v>
      </c>
      <c r="P2245" s="58"/>
      <c r="Q2245" s="58"/>
      <c r="R2245" s="59"/>
      <c r="S2245" s="60"/>
      <c r="T2245" s="61" t="str">
        <f aca="false">IF(W2245="","",VLOOKUP(W2245,Categories!$M$155:$N$866,2,FALSE()))</f>
        <v/>
      </c>
      <c r="U2245" s="62"/>
      <c r="V2245" s="63"/>
      <c r="W2245" s="64"/>
      <c r="X2245" s="65"/>
      <c r="Y2245" s="66" t="str">
        <f aca="false">IF(ISERROR(VLOOKUP(T2245,'Target Margins'!A:F,5,FALSE())),"",VLOOKUP(T2245,'Target Margins'!A:F,5,FALSE()))</f>
        <v/>
      </c>
    </row>
    <row r="2246" customFormat="false" ht="13" hidden="false" customHeight="true" outlineLevel="0" collapsed="false">
      <c r="A2246" s="46"/>
      <c r="B2246" s="47"/>
      <c r="C2246" s="48"/>
      <c r="D2246" s="48"/>
      <c r="E2246" s="49"/>
      <c r="F2246" s="50"/>
      <c r="G2246" s="51"/>
      <c r="H2246" s="51"/>
      <c r="I2246" s="52"/>
      <c r="J2246" s="53"/>
      <c r="K2246" s="54" t="n">
        <f aca="false">I2246-(I2246*J2246)</f>
        <v>0</v>
      </c>
      <c r="L2246" s="54"/>
      <c r="M2246" s="55"/>
      <c r="N2246" s="56" t="n">
        <f aca="false">IF(M2246="",(K2246),(K2246/M2246))</f>
        <v>0</v>
      </c>
      <c r="O2246" s="57" t="e">
        <f aca="false">(1-(N2246/R2246))</f>
        <v>#DIV/0!</v>
      </c>
      <c r="P2246" s="58"/>
      <c r="Q2246" s="58"/>
      <c r="R2246" s="59"/>
      <c r="S2246" s="60"/>
      <c r="T2246" s="61" t="str">
        <f aca="false">IF(W2246="","",VLOOKUP(W2246,Categories!$M$155:$N$866,2,FALSE()))</f>
        <v/>
      </c>
      <c r="U2246" s="62"/>
      <c r="V2246" s="63"/>
      <c r="W2246" s="64"/>
      <c r="X2246" s="65"/>
      <c r="Y2246" s="66" t="str">
        <f aca="false">IF(ISERROR(VLOOKUP(T2246,'Target Margins'!A:F,5,FALSE())),"",VLOOKUP(T2246,'Target Margins'!A:F,5,FALSE()))</f>
        <v/>
      </c>
    </row>
    <row r="2247" customFormat="false" ht="13" hidden="false" customHeight="true" outlineLevel="0" collapsed="false">
      <c r="A2247" s="46"/>
      <c r="B2247" s="47"/>
      <c r="C2247" s="48"/>
      <c r="D2247" s="48"/>
      <c r="E2247" s="49"/>
      <c r="F2247" s="50"/>
      <c r="G2247" s="51"/>
      <c r="H2247" s="51"/>
      <c r="I2247" s="52"/>
      <c r="J2247" s="53"/>
      <c r="K2247" s="54" t="n">
        <f aca="false">I2247-(I2247*J2247)</f>
        <v>0</v>
      </c>
      <c r="L2247" s="54"/>
      <c r="M2247" s="55"/>
      <c r="N2247" s="56" t="n">
        <f aca="false">IF(M2247="",(K2247),(K2247/M2247))</f>
        <v>0</v>
      </c>
      <c r="O2247" s="57" t="e">
        <f aca="false">(1-(N2247/R2247))</f>
        <v>#DIV/0!</v>
      </c>
      <c r="P2247" s="58"/>
      <c r="Q2247" s="58"/>
      <c r="R2247" s="59"/>
      <c r="S2247" s="60"/>
      <c r="T2247" s="61" t="str">
        <f aca="false">IF(W2247="","",VLOOKUP(W2247,Categories!$M$155:$N$866,2,FALSE()))</f>
        <v/>
      </c>
      <c r="U2247" s="62"/>
      <c r="V2247" s="63"/>
      <c r="W2247" s="64"/>
      <c r="X2247" s="65"/>
      <c r="Y2247" s="66" t="str">
        <f aca="false">IF(ISERROR(VLOOKUP(T2247,'Target Margins'!A:F,5,FALSE())),"",VLOOKUP(T2247,'Target Margins'!A:F,5,FALSE()))</f>
        <v/>
      </c>
    </row>
    <row r="2248" customFormat="false" ht="13" hidden="false" customHeight="true" outlineLevel="0" collapsed="false">
      <c r="A2248" s="46"/>
      <c r="B2248" s="47"/>
      <c r="C2248" s="48"/>
      <c r="D2248" s="48"/>
      <c r="E2248" s="49"/>
      <c r="F2248" s="50"/>
      <c r="G2248" s="51"/>
      <c r="H2248" s="51"/>
      <c r="I2248" s="52"/>
      <c r="J2248" s="53"/>
      <c r="K2248" s="54" t="n">
        <f aca="false">I2248-(I2248*J2248)</f>
        <v>0</v>
      </c>
      <c r="L2248" s="54"/>
      <c r="M2248" s="55"/>
      <c r="N2248" s="56" t="n">
        <f aca="false">IF(M2248="",(K2248),(K2248/M2248))</f>
        <v>0</v>
      </c>
      <c r="O2248" s="57" t="e">
        <f aca="false">(1-(N2248/R2248))</f>
        <v>#DIV/0!</v>
      </c>
      <c r="P2248" s="58"/>
      <c r="Q2248" s="58"/>
      <c r="R2248" s="59"/>
      <c r="S2248" s="60"/>
      <c r="T2248" s="61" t="str">
        <f aca="false">IF(W2248="","",VLOOKUP(W2248,Categories!$M$155:$N$866,2,FALSE()))</f>
        <v/>
      </c>
      <c r="U2248" s="62"/>
      <c r="V2248" s="63"/>
      <c r="W2248" s="64"/>
      <c r="X2248" s="65"/>
      <c r="Y2248" s="66" t="str">
        <f aca="false">IF(ISERROR(VLOOKUP(T2248,'Target Margins'!A:F,5,FALSE())),"",VLOOKUP(T2248,'Target Margins'!A:F,5,FALSE()))</f>
        <v/>
      </c>
    </row>
    <row r="2249" customFormat="false" ht="13" hidden="false" customHeight="true" outlineLevel="0" collapsed="false">
      <c r="A2249" s="46"/>
      <c r="B2249" s="47"/>
      <c r="C2249" s="48"/>
      <c r="D2249" s="48"/>
      <c r="E2249" s="49"/>
      <c r="F2249" s="50"/>
      <c r="G2249" s="51"/>
      <c r="H2249" s="51"/>
      <c r="I2249" s="52"/>
      <c r="J2249" s="53"/>
      <c r="K2249" s="54" t="n">
        <f aca="false">I2249-(I2249*J2249)</f>
        <v>0</v>
      </c>
      <c r="L2249" s="54"/>
      <c r="M2249" s="55"/>
      <c r="N2249" s="56" t="n">
        <f aca="false">IF(M2249="",(K2249),(K2249/M2249))</f>
        <v>0</v>
      </c>
      <c r="O2249" s="57" t="e">
        <f aca="false">(1-(N2249/R2249))</f>
        <v>#DIV/0!</v>
      </c>
      <c r="P2249" s="58"/>
      <c r="Q2249" s="58"/>
      <c r="R2249" s="59"/>
      <c r="S2249" s="60"/>
      <c r="T2249" s="61" t="str">
        <f aca="false">IF(W2249="","",VLOOKUP(W2249,Categories!$M$155:$N$866,2,FALSE()))</f>
        <v/>
      </c>
      <c r="U2249" s="62"/>
      <c r="V2249" s="63"/>
      <c r="W2249" s="64"/>
      <c r="X2249" s="65"/>
      <c r="Y2249" s="66" t="str">
        <f aca="false">IF(ISERROR(VLOOKUP(T2249,'Target Margins'!A:F,5,FALSE())),"",VLOOKUP(T2249,'Target Margins'!A:F,5,FALSE()))</f>
        <v/>
      </c>
    </row>
    <row r="2250" customFormat="false" ht="13" hidden="false" customHeight="true" outlineLevel="0" collapsed="false">
      <c r="A2250" s="46"/>
      <c r="B2250" s="47"/>
      <c r="C2250" s="48"/>
      <c r="D2250" s="48"/>
      <c r="E2250" s="49"/>
      <c r="F2250" s="50"/>
      <c r="G2250" s="51"/>
      <c r="H2250" s="51"/>
      <c r="I2250" s="52"/>
      <c r="J2250" s="53"/>
      <c r="K2250" s="54" t="n">
        <f aca="false">I2250-(I2250*J2250)</f>
        <v>0</v>
      </c>
      <c r="L2250" s="54"/>
      <c r="M2250" s="55"/>
      <c r="N2250" s="56" t="n">
        <f aca="false">IF(M2250="",(K2250),(K2250/M2250))</f>
        <v>0</v>
      </c>
      <c r="O2250" s="57" t="e">
        <f aca="false">(1-(N2250/R2250))</f>
        <v>#DIV/0!</v>
      </c>
      <c r="P2250" s="58"/>
      <c r="Q2250" s="58"/>
      <c r="R2250" s="59"/>
      <c r="S2250" s="60"/>
      <c r="T2250" s="61" t="str">
        <f aca="false">IF(W2250="","",VLOOKUP(W2250,Categories!$M$155:$N$866,2,FALSE()))</f>
        <v/>
      </c>
      <c r="U2250" s="62"/>
      <c r="V2250" s="63"/>
      <c r="W2250" s="64"/>
      <c r="X2250" s="65"/>
      <c r="Y2250" s="66" t="str">
        <f aca="false">IF(ISERROR(VLOOKUP(T2250,'Target Margins'!A:F,5,FALSE())),"",VLOOKUP(T2250,'Target Margins'!A:F,5,FALSE()))</f>
        <v/>
      </c>
    </row>
    <row r="2251" customFormat="false" ht="13" hidden="false" customHeight="true" outlineLevel="0" collapsed="false">
      <c r="A2251" s="46"/>
      <c r="B2251" s="47"/>
      <c r="C2251" s="48"/>
      <c r="D2251" s="48"/>
      <c r="E2251" s="49"/>
      <c r="F2251" s="50"/>
      <c r="G2251" s="51"/>
      <c r="H2251" s="51"/>
      <c r="I2251" s="52"/>
      <c r="J2251" s="53"/>
      <c r="K2251" s="54" t="n">
        <f aca="false">I2251-(I2251*J2251)</f>
        <v>0</v>
      </c>
      <c r="L2251" s="54"/>
      <c r="M2251" s="55"/>
      <c r="N2251" s="56" t="n">
        <f aca="false">IF(M2251="",(K2251),(K2251/M2251))</f>
        <v>0</v>
      </c>
      <c r="O2251" s="57" t="e">
        <f aca="false">(1-(N2251/R2251))</f>
        <v>#DIV/0!</v>
      </c>
      <c r="P2251" s="58"/>
      <c r="Q2251" s="58"/>
      <c r="R2251" s="59"/>
      <c r="S2251" s="60"/>
      <c r="T2251" s="61" t="str">
        <f aca="false">IF(W2251="","",VLOOKUP(W2251,Categories!$M$155:$N$866,2,FALSE()))</f>
        <v/>
      </c>
      <c r="U2251" s="62"/>
      <c r="V2251" s="63"/>
      <c r="W2251" s="64"/>
      <c r="X2251" s="65"/>
      <c r="Y2251" s="66" t="str">
        <f aca="false">IF(ISERROR(VLOOKUP(T2251,'Target Margins'!A:F,5,FALSE())),"",VLOOKUP(T2251,'Target Margins'!A:F,5,FALSE()))</f>
        <v/>
      </c>
    </row>
    <row r="2252" customFormat="false" ht="13" hidden="false" customHeight="true" outlineLevel="0" collapsed="false">
      <c r="A2252" s="46"/>
      <c r="B2252" s="47"/>
      <c r="C2252" s="48"/>
      <c r="D2252" s="48"/>
      <c r="E2252" s="49"/>
      <c r="F2252" s="50"/>
      <c r="G2252" s="51"/>
      <c r="H2252" s="51"/>
      <c r="I2252" s="52"/>
      <c r="J2252" s="53"/>
      <c r="K2252" s="54" t="n">
        <f aca="false">I2252-(I2252*J2252)</f>
        <v>0</v>
      </c>
      <c r="L2252" s="54"/>
      <c r="M2252" s="55"/>
      <c r="N2252" s="56" t="n">
        <f aca="false">IF(M2252="",(K2252),(K2252/M2252))</f>
        <v>0</v>
      </c>
      <c r="O2252" s="57" t="e">
        <f aca="false">(1-(N2252/R2252))</f>
        <v>#DIV/0!</v>
      </c>
      <c r="P2252" s="58"/>
      <c r="Q2252" s="58"/>
      <c r="R2252" s="59"/>
      <c r="S2252" s="60"/>
      <c r="T2252" s="61" t="str">
        <f aca="false">IF(W2252="","",VLOOKUP(W2252,Categories!$M$155:$N$866,2,FALSE()))</f>
        <v/>
      </c>
      <c r="U2252" s="62"/>
      <c r="V2252" s="63"/>
      <c r="W2252" s="64"/>
      <c r="X2252" s="65"/>
      <c r="Y2252" s="66" t="str">
        <f aca="false">IF(ISERROR(VLOOKUP(T2252,'Target Margins'!A:F,5,FALSE())),"",VLOOKUP(T2252,'Target Margins'!A:F,5,FALSE()))</f>
        <v/>
      </c>
    </row>
    <row r="2253" customFormat="false" ht="13" hidden="false" customHeight="true" outlineLevel="0" collapsed="false">
      <c r="A2253" s="46"/>
      <c r="B2253" s="47"/>
      <c r="C2253" s="48"/>
      <c r="D2253" s="48"/>
      <c r="E2253" s="49"/>
      <c r="F2253" s="50"/>
      <c r="G2253" s="51"/>
      <c r="H2253" s="51"/>
      <c r="I2253" s="52"/>
      <c r="J2253" s="53"/>
      <c r="K2253" s="54" t="n">
        <f aca="false">I2253-(I2253*J2253)</f>
        <v>0</v>
      </c>
      <c r="L2253" s="54"/>
      <c r="M2253" s="55"/>
      <c r="N2253" s="56" t="n">
        <f aca="false">IF(M2253="",(K2253),(K2253/M2253))</f>
        <v>0</v>
      </c>
      <c r="O2253" s="57" t="e">
        <f aca="false">(1-(N2253/R2253))</f>
        <v>#DIV/0!</v>
      </c>
      <c r="P2253" s="58"/>
      <c r="Q2253" s="58"/>
      <c r="R2253" s="59"/>
      <c r="S2253" s="60"/>
      <c r="T2253" s="61" t="str">
        <f aca="false">IF(W2253="","",VLOOKUP(W2253,Categories!$M$155:$N$866,2,FALSE()))</f>
        <v/>
      </c>
      <c r="U2253" s="62"/>
      <c r="V2253" s="63"/>
      <c r="W2253" s="64"/>
      <c r="X2253" s="65"/>
      <c r="Y2253" s="66" t="str">
        <f aca="false">IF(ISERROR(VLOOKUP(T2253,'Target Margins'!A:F,5,FALSE())),"",VLOOKUP(T2253,'Target Margins'!A:F,5,FALSE()))</f>
        <v/>
      </c>
    </row>
    <row r="2254" customFormat="false" ht="13" hidden="false" customHeight="true" outlineLevel="0" collapsed="false">
      <c r="A2254" s="46"/>
      <c r="B2254" s="47"/>
      <c r="C2254" s="48"/>
      <c r="D2254" s="48"/>
      <c r="E2254" s="49"/>
      <c r="F2254" s="50"/>
      <c r="G2254" s="51"/>
      <c r="H2254" s="51"/>
      <c r="I2254" s="52"/>
      <c r="J2254" s="53"/>
      <c r="K2254" s="54" t="n">
        <f aca="false">I2254-(I2254*J2254)</f>
        <v>0</v>
      </c>
      <c r="L2254" s="54"/>
      <c r="M2254" s="55"/>
      <c r="N2254" s="56" t="n">
        <f aca="false">IF(M2254="",(K2254),(K2254/M2254))</f>
        <v>0</v>
      </c>
      <c r="O2254" s="57" t="e">
        <f aca="false">(1-(N2254/R2254))</f>
        <v>#DIV/0!</v>
      </c>
      <c r="P2254" s="58"/>
      <c r="Q2254" s="58"/>
      <c r="R2254" s="59"/>
      <c r="S2254" s="60"/>
      <c r="T2254" s="61" t="str">
        <f aca="false">IF(W2254="","",VLOOKUP(W2254,Categories!$M$155:$N$866,2,FALSE()))</f>
        <v/>
      </c>
      <c r="U2254" s="62"/>
      <c r="V2254" s="63"/>
      <c r="W2254" s="64"/>
      <c r="X2254" s="65"/>
      <c r="Y2254" s="66" t="str">
        <f aca="false">IF(ISERROR(VLOOKUP(T2254,'Target Margins'!A:F,5,FALSE())),"",VLOOKUP(T2254,'Target Margins'!A:F,5,FALSE()))</f>
        <v/>
      </c>
    </row>
    <row r="2255" customFormat="false" ht="13" hidden="false" customHeight="true" outlineLevel="0" collapsed="false">
      <c r="A2255" s="46"/>
      <c r="B2255" s="47"/>
      <c r="C2255" s="48"/>
      <c r="D2255" s="48"/>
      <c r="E2255" s="49"/>
      <c r="F2255" s="50"/>
      <c r="G2255" s="51"/>
      <c r="H2255" s="51"/>
      <c r="I2255" s="52"/>
      <c r="J2255" s="53"/>
      <c r="K2255" s="54" t="n">
        <f aca="false">I2255-(I2255*J2255)</f>
        <v>0</v>
      </c>
      <c r="L2255" s="54"/>
      <c r="M2255" s="55"/>
      <c r="N2255" s="56" t="n">
        <f aca="false">IF(M2255="",(K2255),(K2255/M2255))</f>
        <v>0</v>
      </c>
      <c r="O2255" s="57" t="e">
        <f aca="false">(1-(N2255/R2255))</f>
        <v>#DIV/0!</v>
      </c>
      <c r="P2255" s="58"/>
      <c r="Q2255" s="58"/>
      <c r="R2255" s="59"/>
      <c r="S2255" s="60"/>
      <c r="T2255" s="61" t="str">
        <f aca="false">IF(W2255="","",VLOOKUP(W2255,Categories!$M$155:$N$866,2,FALSE()))</f>
        <v/>
      </c>
      <c r="U2255" s="62"/>
      <c r="V2255" s="63"/>
      <c r="W2255" s="64"/>
      <c r="X2255" s="65"/>
      <c r="Y2255" s="66" t="str">
        <f aca="false">IF(ISERROR(VLOOKUP(T2255,'Target Margins'!A:F,5,FALSE())),"",VLOOKUP(T2255,'Target Margins'!A:F,5,FALSE()))</f>
        <v/>
      </c>
    </row>
    <row r="2256" customFormat="false" ht="13" hidden="false" customHeight="true" outlineLevel="0" collapsed="false">
      <c r="A2256" s="46"/>
      <c r="B2256" s="47"/>
      <c r="C2256" s="48"/>
      <c r="D2256" s="48"/>
      <c r="E2256" s="49"/>
      <c r="F2256" s="50"/>
      <c r="G2256" s="51"/>
      <c r="H2256" s="51"/>
      <c r="I2256" s="52"/>
      <c r="J2256" s="53"/>
      <c r="K2256" s="54" t="n">
        <f aca="false">I2256-(I2256*J2256)</f>
        <v>0</v>
      </c>
      <c r="L2256" s="54"/>
      <c r="M2256" s="55"/>
      <c r="N2256" s="56" t="n">
        <f aca="false">IF(M2256="",(K2256),(K2256/M2256))</f>
        <v>0</v>
      </c>
      <c r="O2256" s="57" t="e">
        <f aca="false">(1-(N2256/R2256))</f>
        <v>#DIV/0!</v>
      </c>
      <c r="P2256" s="58"/>
      <c r="Q2256" s="58"/>
      <c r="R2256" s="59"/>
      <c r="S2256" s="60"/>
      <c r="T2256" s="61" t="str">
        <f aca="false">IF(W2256="","",VLOOKUP(W2256,Categories!$M$155:$N$866,2,FALSE()))</f>
        <v/>
      </c>
      <c r="U2256" s="62"/>
      <c r="V2256" s="63"/>
      <c r="W2256" s="64"/>
      <c r="X2256" s="65"/>
      <c r="Y2256" s="66" t="str">
        <f aca="false">IF(ISERROR(VLOOKUP(T2256,'Target Margins'!A:F,5,FALSE())),"",VLOOKUP(T2256,'Target Margins'!A:F,5,FALSE()))</f>
        <v/>
      </c>
    </row>
    <row r="2257" customFormat="false" ht="13" hidden="false" customHeight="true" outlineLevel="0" collapsed="false">
      <c r="A2257" s="46"/>
      <c r="B2257" s="47"/>
      <c r="C2257" s="48"/>
      <c r="D2257" s="48"/>
      <c r="E2257" s="49"/>
      <c r="F2257" s="50"/>
      <c r="G2257" s="51"/>
      <c r="H2257" s="51"/>
      <c r="I2257" s="52"/>
      <c r="J2257" s="53"/>
      <c r="K2257" s="54" t="n">
        <f aca="false">I2257-(I2257*J2257)</f>
        <v>0</v>
      </c>
      <c r="L2257" s="54"/>
      <c r="M2257" s="55"/>
      <c r="N2257" s="56" t="n">
        <f aca="false">IF(M2257="",(K2257),(K2257/M2257))</f>
        <v>0</v>
      </c>
      <c r="O2257" s="57" t="e">
        <f aca="false">(1-(N2257/R2257))</f>
        <v>#DIV/0!</v>
      </c>
      <c r="P2257" s="58"/>
      <c r="Q2257" s="58"/>
      <c r="R2257" s="59"/>
      <c r="S2257" s="60"/>
      <c r="T2257" s="61" t="str">
        <f aca="false">IF(W2257="","",VLOOKUP(W2257,Categories!$M$155:$N$866,2,FALSE()))</f>
        <v/>
      </c>
      <c r="U2257" s="62"/>
      <c r="V2257" s="63"/>
      <c r="W2257" s="64"/>
      <c r="X2257" s="65"/>
      <c r="Y2257" s="66" t="str">
        <f aca="false">IF(ISERROR(VLOOKUP(T2257,'Target Margins'!A:F,5,FALSE())),"",VLOOKUP(T2257,'Target Margins'!A:F,5,FALSE()))</f>
        <v/>
      </c>
    </row>
    <row r="2258" customFormat="false" ht="13" hidden="false" customHeight="true" outlineLevel="0" collapsed="false">
      <c r="A2258" s="46"/>
      <c r="B2258" s="47"/>
      <c r="C2258" s="48"/>
      <c r="D2258" s="48"/>
      <c r="E2258" s="49"/>
      <c r="F2258" s="50"/>
      <c r="G2258" s="51"/>
      <c r="H2258" s="51"/>
      <c r="I2258" s="52"/>
      <c r="J2258" s="53"/>
      <c r="K2258" s="54" t="n">
        <f aca="false">I2258-(I2258*J2258)</f>
        <v>0</v>
      </c>
      <c r="L2258" s="54"/>
      <c r="M2258" s="55"/>
      <c r="N2258" s="56" t="n">
        <f aca="false">IF(M2258="",(K2258),(K2258/M2258))</f>
        <v>0</v>
      </c>
      <c r="O2258" s="57" t="e">
        <f aca="false">(1-(N2258/R2258))</f>
        <v>#DIV/0!</v>
      </c>
      <c r="P2258" s="58"/>
      <c r="Q2258" s="58"/>
      <c r="R2258" s="59"/>
      <c r="S2258" s="60"/>
      <c r="T2258" s="61" t="str">
        <f aca="false">IF(W2258="","",VLOOKUP(W2258,Categories!$M$155:$N$866,2,FALSE()))</f>
        <v/>
      </c>
      <c r="U2258" s="62"/>
      <c r="V2258" s="63"/>
      <c r="W2258" s="64"/>
      <c r="X2258" s="65"/>
      <c r="Y2258" s="66" t="str">
        <f aca="false">IF(ISERROR(VLOOKUP(T2258,'Target Margins'!A:F,5,FALSE())),"",VLOOKUP(T2258,'Target Margins'!A:F,5,FALSE()))</f>
        <v/>
      </c>
    </row>
    <row r="2259" customFormat="false" ht="13" hidden="false" customHeight="true" outlineLevel="0" collapsed="false">
      <c r="A2259" s="46"/>
      <c r="B2259" s="47"/>
      <c r="C2259" s="48"/>
      <c r="D2259" s="48"/>
      <c r="E2259" s="49"/>
      <c r="F2259" s="50"/>
      <c r="G2259" s="51"/>
      <c r="H2259" s="51"/>
      <c r="I2259" s="52"/>
      <c r="J2259" s="53"/>
      <c r="K2259" s="54" t="n">
        <f aca="false">I2259-(I2259*J2259)</f>
        <v>0</v>
      </c>
      <c r="L2259" s="54"/>
      <c r="M2259" s="55"/>
      <c r="N2259" s="56" t="n">
        <f aca="false">IF(M2259="",(K2259),(K2259/M2259))</f>
        <v>0</v>
      </c>
      <c r="O2259" s="57" t="e">
        <f aca="false">(1-(N2259/R2259))</f>
        <v>#DIV/0!</v>
      </c>
      <c r="P2259" s="58"/>
      <c r="Q2259" s="58"/>
      <c r="R2259" s="59"/>
      <c r="S2259" s="60"/>
      <c r="T2259" s="61" t="str">
        <f aca="false">IF(W2259="","",VLOOKUP(W2259,Categories!$M$155:$N$866,2,FALSE()))</f>
        <v/>
      </c>
      <c r="U2259" s="62"/>
      <c r="V2259" s="63"/>
      <c r="W2259" s="64"/>
      <c r="X2259" s="65"/>
      <c r="Y2259" s="66" t="str">
        <f aca="false">IF(ISERROR(VLOOKUP(T2259,'Target Margins'!A:F,5,FALSE())),"",VLOOKUP(T2259,'Target Margins'!A:F,5,FALSE()))</f>
        <v/>
      </c>
    </row>
    <row r="2260" customFormat="false" ht="13" hidden="false" customHeight="true" outlineLevel="0" collapsed="false">
      <c r="A2260" s="46"/>
      <c r="B2260" s="47"/>
      <c r="C2260" s="48"/>
      <c r="D2260" s="48"/>
      <c r="E2260" s="49"/>
      <c r="F2260" s="50"/>
      <c r="G2260" s="51"/>
      <c r="H2260" s="51"/>
      <c r="I2260" s="52"/>
      <c r="J2260" s="53"/>
      <c r="K2260" s="54" t="n">
        <f aca="false">I2260-(I2260*J2260)</f>
        <v>0</v>
      </c>
      <c r="L2260" s="54"/>
      <c r="M2260" s="55"/>
      <c r="N2260" s="56" t="n">
        <f aca="false">IF(M2260="",(K2260),(K2260/M2260))</f>
        <v>0</v>
      </c>
      <c r="O2260" s="57" t="e">
        <f aca="false">(1-(N2260/R2260))</f>
        <v>#DIV/0!</v>
      </c>
      <c r="P2260" s="58"/>
      <c r="Q2260" s="58"/>
      <c r="R2260" s="59"/>
      <c r="S2260" s="60"/>
      <c r="T2260" s="61" t="str">
        <f aca="false">IF(W2260="","",VLOOKUP(W2260,Categories!$M$155:$N$866,2,FALSE()))</f>
        <v/>
      </c>
      <c r="U2260" s="62"/>
      <c r="V2260" s="63"/>
      <c r="W2260" s="64"/>
      <c r="X2260" s="65"/>
      <c r="Y2260" s="66" t="str">
        <f aca="false">IF(ISERROR(VLOOKUP(T2260,'Target Margins'!A:F,5,FALSE())),"",VLOOKUP(T2260,'Target Margins'!A:F,5,FALSE()))</f>
        <v/>
      </c>
    </row>
    <row r="2261" customFormat="false" ht="13" hidden="false" customHeight="true" outlineLevel="0" collapsed="false">
      <c r="A2261" s="46"/>
      <c r="B2261" s="47"/>
      <c r="C2261" s="48"/>
      <c r="D2261" s="48"/>
      <c r="E2261" s="49"/>
      <c r="F2261" s="50"/>
      <c r="G2261" s="51"/>
      <c r="H2261" s="51"/>
      <c r="I2261" s="52"/>
      <c r="J2261" s="53"/>
      <c r="K2261" s="54" t="n">
        <f aca="false">I2261-(I2261*J2261)</f>
        <v>0</v>
      </c>
      <c r="L2261" s="54"/>
      <c r="M2261" s="55"/>
      <c r="N2261" s="56" t="n">
        <f aca="false">IF(M2261="",(K2261),(K2261/M2261))</f>
        <v>0</v>
      </c>
      <c r="O2261" s="57" t="e">
        <f aca="false">(1-(N2261/R2261))</f>
        <v>#DIV/0!</v>
      </c>
      <c r="P2261" s="58"/>
      <c r="Q2261" s="58"/>
      <c r="R2261" s="59"/>
      <c r="S2261" s="60"/>
      <c r="T2261" s="61" t="str">
        <f aca="false">IF(W2261="","",VLOOKUP(W2261,Categories!$M$155:$N$866,2,FALSE()))</f>
        <v/>
      </c>
      <c r="U2261" s="62"/>
      <c r="V2261" s="63"/>
      <c r="W2261" s="64"/>
      <c r="X2261" s="65"/>
      <c r="Y2261" s="66" t="str">
        <f aca="false">IF(ISERROR(VLOOKUP(T2261,'Target Margins'!A:F,5,FALSE())),"",VLOOKUP(T2261,'Target Margins'!A:F,5,FALSE()))</f>
        <v/>
      </c>
    </row>
    <row r="2262" customFormat="false" ht="13" hidden="false" customHeight="true" outlineLevel="0" collapsed="false">
      <c r="A2262" s="46"/>
      <c r="B2262" s="47"/>
      <c r="C2262" s="48"/>
      <c r="D2262" s="48"/>
      <c r="E2262" s="49"/>
      <c r="F2262" s="50"/>
      <c r="G2262" s="51"/>
      <c r="H2262" s="51"/>
      <c r="I2262" s="52"/>
      <c r="J2262" s="53"/>
      <c r="K2262" s="54" t="n">
        <f aca="false">I2262-(I2262*J2262)</f>
        <v>0</v>
      </c>
      <c r="L2262" s="54"/>
      <c r="M2262" s="55"/>
      <c r="N2262" s="56" t="n">
        <f aca="false">IF(M2262="",(K2262),(K2262/M2262))</f>
        <v>0</v>
      </c>
      <c r="O2262" s="57" t="e">
        <f aca="false">(1-(N2262/R2262))</f>
        <v>#DIV/0!</v>
      </c>
      <c r="P2262" s="58"/>
      <c r="Q2262" s="58"/>
      <c r="R2262" s="59"/>
      <c r="S2262" s="60"/>
      <c r="T2262" s="61" t="str">
        <f aca="false">IF(W2262="","",VLOOKUP(W2262,Categories!$M$155:$N$866,2,FALSE()))</f>
        <v/>
      </c>
      <c r="U2262" s="62"/>
      <c r="V2262" s="63"/>
      <c r="W2262" s="64"/>
      <c r="X2262" s="65"/>
      <c r="Y2262" s="66" t="str">
        <f aca="false">IF(ISERROR(VLOOKUP(T2262,'Target Margins'!A:F,5,FALSE())),"",VLOOKUP(T2262,'Target Margins'!A:F,5,FALSE()))</f>
        <v/>
      </c>
    </row>
    <row r="2263" customFormat="false" ht="13" hidden="false" customHeight="true" outlineLevel="0" collapsed="false">
      <c r="A2263" s="46"/>
      <c r="B2263" s="47"/>
      <c r="C2263" s="48"/>
      <c r="D2263" s="48"/>
      <c r="E2263" s="49"/>
      <c r="F2263" s="50"/>
      <c r="G2263" s="51"/>
      <c r="H2263" s="51"/>
      <c r="I2263" s="52"/>
      <c r="J2263" s="53"/>
      <c r="K2263" s="54" t="n">
        <f aca="false">I2263-(I2263*J2263)</f>
        <v>0</v>
      </c>
      <c r="L2263" s="54"/>
      <c r="M2263" s="55"/>
      <c r="N2263" s="56" t="n">
        <f aca="false">IF(M2263="",(K2263),(K2263/M2263))</f>
        <v>0</v>
      </c>
      <c r="O2263" s="57" t="e">
        <f aca="false">(1-(N2263/R2263))</f>
        <v>#DIV/0!</v>
      </c>
      <c r="P2263" s="58"/>
      <c r="Q2263" s="58"/>
      <c r="R2263" s="59"/>
      <c r="S2263" s="60"/>
      <c r="T2263" s="61" t="str">
        <f aca="false">IF(W2263="","",VLOOKUP(W2263,Categories!$M$155:$N$866,2,FALSE()))</f>
        <v/>
      </c>
      <c r="U2263" s="62"/>
      <c r="V2263" s="63"/>
      <c r="W2263" s="64"/>
      <c r="X2263" s="65"/>
      <c r="Y2263" s="66" t="str">
        <f aca="false">IF(ISERROR(VLOOKUP(T2263,'Target Margins'!A:F,5,FALSE())),"",VLOOKUP(T2263,'Target Margins'!A:F,5,FALSE()))</f>
        <v/>
      </c>
    </row>
    <row r="2264" customFormat="false" ht="13" hidden="false" customHeight="true" outlineLevel="0" collapsed="false">
      <c r="A2264" s="46"/>
      <c r="B2264" s="47"/>
      <c r="C2264" s="48"/>
      <c r="D2264" s="48"/>
      <c r="E2264" s="49"/>
      <c r="F2264" s="50"/>
      <c r="G2264" s="51"/>
      <c r="H2264" s="51"/>
      <c r="I2264" s="52"/>
      <c r="J2264" s="53"/>
      <c r="K2264" s="54" t="n">
        <f aca="false">I2264-(I2264*J2264)</f>
        <v>0</v>
      </c>
      <c r="L2264" s="54"/>
      <c r="M2264" s="55"/>
      <c r="N2264" s="56" t="n">
        <f aca="false">IF(M2264="",(K2264),(K2264/M2264))</f>
        <v>0</v>
      </c>
      <c r="O2264" s="57" t="e">
        <f aca="false">(1-(N2264/R2264))</f>
        <v>#DIV/0!</v>
      </c>
      <c r="P2264" s="58"/>
      <c r="Q2264" s="58"/>
      <c r="R2264" s="59"/>
      <c r="S2264" s="60"/>
      <c r="T2264" s="61" t="str">
        <f aca="false">IF(W2264="","",VLOOKUP(W2264,Categories!$M$155:$N$866,2,FALSE()))</f>
        <v/>
      </c>
      <c r="U2264" s="62"/>
      <c r="V2264" s="63"/>
      <c r="W2264" s="64"/>
      <c r="X2264" s="65"/>
      <c r="Y2264" s="66" t="str">
        <f aca="false">IF(ISERROR(VLOOKUP(T2264,'Target Margins'!A:F,5,FALSE())),"",VLOOKUP(T2264,'Target Margins'!A:F,5,FALSE()))</f>
        <v/>
      </c>
    </row>
    <row r="2265" customFormat="false" ht="13" hidden="false" customHeight="true" outlineLevel="0" collapsed="false">
      <c r="A2265" s="46"/>
      <c r="B2265" s="47"/>
      <c r="C2265" s="48"/>
      <c r="D2265" s="48"/>
      <c r="E2265" s="49"/>
      <c r="F2265" s="50"/>
      <c r="G2265" s="51"/>
      <c r="H2265" s="51"/>
      <c r="I2265" s="52"/>
      <c r="J2265" s="53"/>
      <c r="K2265" s="54" t="n">
        <f aca="false">I2265-(I2265*J2265)</f>
        <v>0</v>
      </c>
      <c r="L2265" s="54"/>
      <c r="M2265" s="55"/>
      <c r="N2265" s="56" t="n">
        <f aca="false">IF(M2265="",(K2265),(K2265/M2265))</f>
        <v>0</v>
      </c>
      <c r="O2265" s="57" t="e">
        <f aca="false">(1-(N2265/R2265))</f>
        <v>#DIV/0!</v>
      </c>
      <c r="P2265" s="58"/>
      <c r="Q2265" s="58"/>
      <c r="R2265" s="59"/>
      <c r="S2265" s="60"/>
      <c r="T2265" s="61" t="str">
        <f aca="false">IF(W2265="","",VLOOKUP(W2265,Categories!$M$155:$N$866,2,FALSE()))</f>
        <v/>
      </c>
      <c r="U2265" s="62"/>
      <c r="V2265" s="63"/>
      <c r="W2265" s="64"/>
      <c r="X2265" s="65"/>
      <c r="Y2265" s="66" t="str">
        <f aca="false">IF(ISERROR(VLOOKUP(T2265,'Target Margins'!A:F,5,FALSE())),"",VLOOKUP(T2265,'Target Margins'!A:F,5,FALSE()))</f>
        <v/>
      </c>
    </row>
    <row r="2266" customFormat="false" ht="13" hidden="false" customHeight="true" outlineLevel="0" collapsed="false">
      <c r="A2266" s="46"/>
      <c r="B2266" s="47"/>
      <c r="C2266" s="48"/>
      <c r="D2266" s="48"/>
      <c r="E2266" s="49"/>
      <c r="F2266" s="50"/>
      <c r="G2266" s="51"/>
      <c r="H2266" s="51"/>
      <c r="I2266" s="52"/>
      <c r="J2266" s="53"/>
      <c r="K2266" s="54" t="n">
        <f aca="false">I2266-(I2266*J2266)</f>
        <v>0</v>
      </c>
      <c r="L2266" s="54"/>
      <c r="M2266" s="55"/>
      <c r="N2266" s="56" t="n">
        <f aca="false">IF(M2266="",(K2266),(K2266/M2266))</f>
        <v>0</v>
      </c>
      <c r="O2266" s="57" t="e">
        <f aca="false">(1-(N2266/R2266))</f>
        <v>#DIV/0!</v>
      </c>
      <c r="P2266" s="58"/>
      <c r="Q2266" s="58"/>
      <c r="R2266" s="59"/>
      <c r="S2266" s="60"/>
      <c r="T2266" s="61" t="str">
        <f aca="false">IF(W2266="","",VLOOKUP(W2266,Categories!$M$155:$N$866,2,FALSE()))</f>
        <v/>
      </c>
      <c r="U2266" s="62"/>
      <c r="V2266" s="63"/>
      <c r="W2266" s="64"/>
      <c r="X2266" s="65"/>
      <c r="Y2266" s="66" t="str">
        <f aca="false">IF(ISERROR(VLOOKUP(T2266,'Target Margins'!A:F,5,FALSE())),"",VLOOKUP(T2266,'Target Margins'!A:F,5,FALSE()))</f>
        <v/>
      </c>
    </row>
    <row r="2267" customFormat="false" ht="13" hidden="false" customHeight="true" outlineLevel="0" collapsed="false">
      <c r="A2267" s="46"/>
      <c r="B2267" s="47"/>
      <c r="C2267" s="48"/>
      <c r="D2267" s="48"/>
      <c r="E2267" s="49"/>
      <c r="F2267" s="50"/>
      <c r="G2267" s="51"/>
      <c r="H2267" s="51"/>
      <c r="I2267" s="52"/>
      <c r="J2267" s="53"/>
      <c r="K2267" s="54" t="n">
        <f aca="false">I2267-(I2267*J2267)</f>
        <v>0</v>
      </c>
      <c r="L2267" s="54"/>
      <c r="M2267" s="55"/>
      <c r="N2267" s="56" t="n">
        <f aca="false">IF(M2267="",(K2267),(K2267/M2267))</f>
        <v>0</v>
      </c>
      <c r="O2267" s="57" t="e">
        <f aca="false">(1-(N2267/R2267))</f>
        <v>#DIV/0!</v>
      </c>
      <c r="P2267" s="58"/>
      <c r="Q2267" s="58"/>
      <c r="R2267" s="59"/>
      <c r="S2267" s="60"/>
      <c r="T2267" s="61" t="str">
        <f aca="false">IF(W2267="","",VLOOKUP(W2267,Categories!$M$155:$N$866,2,FALSE()))</f>
        <v/>
      </c>
      <c r="U2267" s="62"/>
      <c r="V2267" s="63"/>
      <c r="W2267" s="64"/>
      <c r="X2267" s="65"/>
      <c r="Y2267" s="66" t="str">
        <f aca="false">IF(ISERROR(VLOOKUP(T2267,'Target Margins'!A:F,5,FALSE())),"",VLOOKUP(T2267,'Target Margins'!A:F,5,FALSE()))</f>
        <v/>
      </c>
    </row>
    <row r="2268" customFormat="false" ht="13" hidden="false" customHeight="true" outlineLevel="0" collapsed="false">
      <c r="A2268" s="46"/>
      <c r="B2268" s="47"/>
      <c r="C2268" s="48"/>
      <c r="D2268" s="48"/>
      <c r="E2268" s="49"/>
      <c r="F2268" s="50"/>
      <c r="G2268" s="51"/>
      <c r="H2268" s="51"/>
      <c r="I2268" s="52"/>
      <c r="J2268" s="53"/>
      <c r="K2268" s="54" t="n">
        <f aca="false">I2268-(I2268*J2268)</f>
        <v>0</v>
      </c>
      <c r="L2268" s="54"/>
      <c r="M2268" s="55"/>
      <c r="N2268" s="56" t="n">
        <f aca="false">IF(M2268="",(K2268),(K2268/M2268))</f>
        <v>0</v>
      </c>
      <c r="O2268" s="57" t="e">
        <f aca="false">(1-(N2268/R2268))</f>
        <v>#DIV/0!</v>
      </c>
      <c r="P2268" s="58"/>
      <c r="Q2268" s="58"/>
      <c r="R2268" s="59"/>
      <c r="S2268" s="60"/>
      <c r="T2268" s="61" t="str">
        <f aca="false">IF(W2268="","",VLOOKUP(W2268,Categories!$M$155:$N$866,2,FALSE()))</f>
        <v/>
      </c>
      <c r="U2268" s="62"/>
      <c r="V2268" s="63"/>
      <c r="W2268" s="64"/>
      <c r="X2268" s="65"/>
      <c r="Y2268" s="66" t="str">
        <f aca="false">IF(ISERROR(VLOOKUP(T2268,'Target Margins'!A:F,5,FALSE())),"",VLOOKUP(T2268,'Target Margins'!A:F,5,FALSE()))</f>
        <v/>
      </c>
    </row>
    <row r="2269" customFormat="false" ht="13" hidden="false" customHeight="true" outlineLevel="0" collapsed="false">
      <c r="A2269" s="46"/>
      <c r="B2269" s="47"/>
      <c r="C2269" s="48"/>
      <c r="D2269" s="48"/>
      <c r="E2269" s="49"/>
      <c r="F2269" s="50"/>
      <c r="G2269" s="51"/>
      <c r="H2269" s="51"/>
      <c r="I2269" s="52"/>
      <c r="J2269" s="53"/>
      <c r="K2269" s="54" t="n">
        <f aca="false">I2269-(I2269*J2269)</f>
        <v>0</v>
      </c>
      <c r="L2269" s="54"/>
      <c r="M2269" s="55"/>
      <c r="N2269" s="56" t="n">
        <f aca="false">IF(M2269="",(K2269),(K2269/M2269))</f>
        <v>0</v>
      </c>
      <c r="O2269" s="57" t="e">
        <f aca="false">(1-(N2269/R2269))</f>
        <v>#DIV/0!</v>
      </c>
      <c r="P2269" s="58"/>
      <c r="Q2269" s="58"/>
      <c r="R2269" s="59"/>
      <c r="S2269" s="60"/>
      <c r="T2269" s="61" t="str">
        <f aca="false">IF(W2269="","",VLOOKUP(W2269,Categories!$M$155:$N$866,2,FALSE()))</f>
        <v/>
      </c>
      <c r="U2269" s="62"/>
      <c r="V2269" s="63"/>
      <c r="W2269" s="64"/>
      <c r="X2269" s="65"/>
      <c r="Y2269" s="66" t="str">
        <f aca="false">IF(ISERROR(VLOOKUP(T2269,'Target Margins'!A:F,5,FALSE())),"",VLOOKUP(T2269,'Target Margins'!A:F,5,FALSE()))</f>
        <v/>
      </c>
    </row>
    <row r="2270" customFormat="false" ht="13" hidden="false" customHeight="true" outlineLevel="0" collapsed="false">
      <c r="A2270" s="46"/>
      <c r="B2270" s="47"/>
      <c r="C2270" s="48"/>
      <c r="D2270" s="48"/>
      <c r="E2270" s="49"/>
      <c r="F2270" s="50"/>
      <c r="G2270" s="51"/>
      <c r="H2270" s="51"/>
      <c r="I2270" s="52"/>
      <c r="J2270" s="53"/>
      <c r="K2270" s="54" t="n">
        <f aca="false">I2270-(I2270*J2270)</f>
        <v>0</v>
      </c>
      <c r="L2270" s="54"/>
      <c r="M2270" s="55"/>
      <c r="N2270" s="56" t="n">
        <f aca="false">IF(M2270="",(K2270),(K2270/M2270))</f>
        <v>0</v>
      </c>
      <c r="O2270" s="57" t="e">
        <f aca="false">(1-(N2270/R2270))</f>
        <v>#DIV/0!</v>
      </c>
      <c r="P2270" s="58"/>
      <c r="Q2270" s="58"/>
      <c r="R2270" s="59"/>
      <c r="S2270" s="60"/>
      <c r="T2270" s="61" t="str">
        <f aca="false">IF(W2270="","",VLOOKUP(W2270,Categories!$M$155:$N$866,2,FALSE()))</f>
        <v/>
      </c>
      <c r="U2270" s="62"/>
      <c r="V2270" s="63"/>
      <c r="W2270" s="64"/>
      <c r="X2270" s="65"/>
      <c r="Y2270" s="66" t="str">
        <f aca="false">IF(ISERROR(VLOOKUP(T2270,'Target Margins'!A:F,5,FALSE())),"",VLOOKUP(T2270,'Target Margins'!A:F,5,FALSE()))</f>
        <v/>
      </c>
    </row>
    <row r="2271" customFormat="false" ht="13" hidden="false" customHeight="true" outlineLevel="0" collapsed="false">
      <c r="A2271" s="46"/>
      <c r="B2271" s="47"/>
      <c r="C2271" s="48"/>
      <c r="D2271" s="48"/>
      <c r="E2271" s="49"/>
      <c r="F2271" s="50"/>
      <c r="G2271" s="51"/>
      <c r="H2271" s="51"/>
      <c r="I2271" s="52"/>
      <c r="J2271" s="53"/>
      <c r="K2271" s="54" t="n">
        <f aca="false">I2271-(I2271*J2271)</f>
        <v>0</v>
      </c>
      <c r="L2271" s="54"/>
      <c r="M2271" s="55"/>
      <c r="N2271" s="56" t="n">
        <f aca="false">IF(M2271="",(K2271),(K2271/M2271))</f>
        <v>0</v>
      </c>
      <c r="O2271" s="57" t="e">
        <f aca="false">(1-(N2271/R2271))</f>
        <v>#DIV/0!</v>
      </c>
      <c r="P2271" s="58"/>
      <c r="Q2271" s="58"/>
      <c r="R2271" s="59"/>
      <c r="S2271" s="60"/>
      <c r="T2271" s="61" t="str">
        <f aca="false">IF(W2271="","",VLOOKUP(W2271,Categories!$M$155:$N$866,2,FALSE()))</f>
        <v/>
      </c>
      <c r="U2271" s="62"/>
      <c r="V2271" s="63"/>
      <c r="W2271" s="64"/>
      <c r="X2271" s="65"/>
      <c r="Y2271" s="66" t="str">
        <f aca="false">IF(ISERROR(VLOOKUP(T2271,'Target Margins'!A:F,5,FALSE())),"",VLOOKUP(T2271,'Target Margins'!A:F,5,FALSE()))</f>
        <v/>
      </c>
    </row>
    <row r="2272" customFormat="false" ht="13" hidden="false" customHeight="true" outlineLevel="0" collapsed="false">
      <c r="A2272" s="46"/>
      <c r="B2272" s="47"/>
      <c r="C2272" s="48"/>
      <c r="D2272" s="48"/>
      <c r="E2272" s="49"/>
      <c r="F2272" s="50"/>
      <c r="G2272" s="51"/>
      <c r="H2272" s="51"/>
      <c r="I2272" s="52"/>
      <c r="J2272" s="53"/>
      <c r="K2272" s="54" t="n">
        <f aca="false">I2272-(I2272*J2272)</f>
        <v>0</v>
      </c>
      <c r="L2272" s="54"/>
      <c r="M2272" s="55"/>
      <c r="N2272" s="56" t="n">
        <f aca="false">IF(M2272="",(K2272),(K2272/M2272))</f>
        <v>0</v>
      </c>
      <c r="O2272" s="57" t="e">
        <f aca="false">(1-(N2272/R2272))</f>
        <v>#DIV/0!</v>
      </c>
      <c r="P2272" s="58"/>
      <c r="Q2272" s="58"/>
      <c r="R2272" s="59"/>
      <c r="S2272" s="60"/>
      <c r="T2272" s="61" t="str">
        <f aca="false">IF(W2272="","",VLOOKUP(W2272,Categories!$M$155:$N$866,2,FALSE()))</f>
        <v/>
      </c>
      <c r="U2272" s="62"/>
      <c r="V2272" s="63"/>
      <c r="W2272" s="64"/>
      <c r="X2272" s="65"/>
      <c r="Y2272" s="66" t="str">
        <f aca="false">IF(ISERROR(VLOOKUP(T2272,'Target Margins'!A:F,5,FALSE())),"",VLOOKUP(T2272,'Target Margins'!A:F,5,FALSE()))</f>
        <v/>
      </c>
    </row>
    <row r="2273" customFormat="false" ht="13" hidden="false" customHeight="true" outlineLevel="0" collapsed="false">
      <c r="A2273" s="46"/>
      <c r="B2273" s="47"/>
      <c r="C2273" s="48"/>
      <c r="D2273" s="48"/>
      <c r="E2273" s="49"/>
      <c r="F2273" s="50"/>
      <c r="G2273" s="51"/>
      <c r="H2273" s="51"/>
      <c r="I2273" s="52"/>
      <c r="J2273" s="53"/>
      <c r="K2273" s="54" t="n">
        <f aca="false">I2273-(I2273*J2273)</f>
        <v>0</v>
      </c>
      <c r="L2273" s="54"/>
      <c r="M2273" s="55"/>
      <c r="N2273" s="56" t="n">
        <f aca="false">IF(M2273="",(K2273),(K2273/M2273))</f>
        <v>0</v>
      </c>
      <c r="O2273" s="57" t="e">
        <f aca="false">(1-(N2273/R2273))</f>
        <v>#DIV/0!</v>
      </c>
      <c r="P2273" s="58"/>
      <c r="Q2273" s="58"/>
      <c r="R2273" s="59"/>
      <c r="S2273" s="60"/>
      <c r="T2273" s="61" t="str">
        <f aca="false">IF(W2273="","",VLOOKUP(W2273,Categories!$M$155:$N$866,2,FALSE()))</f>
        <v/>
      </c>
      <c r="U2273" s="62"/>
      <c r="V2273" s="63"/>
      <c r="W2273" s="64"/>
      <c r="X2273" s="65"/>
      <c r="Y2273" s="66" t="str">
        <f aca="false">IF(ISERROR(VLOOKUP(T2273,'Target Margins'!A:F,5,FALSE())),"",VLOOKUP(T2273,'Target Margins'!A:F,5,FALSE()))</f>
        <v/>
      </c>
    </row>
    <row r="2274" customFormat="false" ht="13" hidden="false" customHeight="true" outlineLevel="0" collapsed="false">
      <c r="A2274" s="46"/>
      <c r="B2274" s="47"/>
      <c r="C2274" s="48"/>
      <c r="D2274" s="48"/>
      <c r="E2274" s="49"/>
      <c r="F2274" s="50"/>
      <c r="G2274" s="51"/>
      <c r="H2274" s="51"/>
      <c r="I2274" s="52"/>
      <c r="J2274" s="53"/>
      <c r="K2274" s="54" t="n">
        <f aca="false">I2274-(I2274*J2274)</f>
        <v>0</v>
      </c>
      <c r="L2274" s="54"/>
      <c r="M2274" s="55"/>
      <c r="N2274" s="56" t="n">
        <f aca="false">IF(M2274="",(K2274),(K2274/M2274))</f>
        <v>0</v>
      </c>
      <c r="O2274" s="57" t="e">
        <f aca="false">(1-(N2274/R2274))</f>
        <v>#DIV/0!</v>
      </c>
      <c r="P2274" s="58"/>
      <c r="Q2274" s="58"/>
      <c r="R2274" s="59"/>
      <c r="S2274" s="60"/>
      <c r="T2274" s="61" t="str">
        <f aca="false">IF(W2274="","",VLOOKUP(W2274,Categories!$M$155:$N$866,2,FALSE()))</f>
        <v/>
      </c>
      <c r="U2274" s="62"/>
      <c r="V2274" s="63"/>
      <c r="W2274" s="64"/>
      <c r="X2274" s="65"/>
      <c r="Y2274" s="66" t="str">
        <f aca="false">IF(ISERROR(VLOOKUP(T2274,'Target Margins'!A:F,5,FALSE())),"",VLOOKUP(T2274,'Target Margins'!A:F,5,FALSE()))</f>
        <v/>
      </c>
    </row>
    <row r="2275" customFormat="false" ht="13" hidden="false" customHeight="true" outlineLevel="0" collapsed="false">
      <c r="A2275" s="46"/>
      <c r="B2275" s="47"/>
      <c r="C2275" s="48"/>
      <c r="D2275" s="48"/>
      <c r="E2275" s="49"/>
      <c r="F2275" s="50"/>
      <c r="G2275" s="51"/>
      <c r="H2275" s="51"/>
      <c r="I2275" s="52"/>
      <c r="J2275" s="53"/>
      <c r="K2275" s="54" t="n">
        <f aca="false">I2275-(I2275*J2275)</f>
        <v>0</v>
      </c>
      <c r="L2275" s="54"/>
      <c r="M2275" s="55"/>
      <c r="N2275" s="56" t="n">
        <f aca="false">IF(M2275="",(K2275),(K2275/M2275))</f>
        <v>0</v>
      </c>
      <c r="O2275" s="57" t="e">
        <f aca="false">(1-(N2275/R2275))</f>
        <v>#DIV/0!</v>
      </c>
      <c r="P2275" s="58"/>
      <c r="Q2275" s="58"/>
      <c r="R2275" s="59"/>
      <c r="S2275" s="60"/>
      <c r="T2275" s="61" t="str">
        <f aca="false">IF(W2275="","",VLOOKUP(W2275,Categories!$M$155:$N$866,2,FALSE()))</f>
        <v/>
      </c>
      <c r="U2275" s="62"/>
      <c r="V2275" s="63"/>
      <c r="W2275" s="64"/>
      <c r="X2275" s="65"/>
      <c r="Y2275" s="66" t="str">
        <f aca="false">IF(ISERROR(VLOOKUP(T2275,'Target Margins'!A:F,5,FALSE())),"",VLOOKUP(T2275,'Target Margins'!A:F,5,FALSE()))</f>
        <v/>
      </c>
    </row>
    <row r="2276" customFormat="false" ht="13" hidden="false" customHeight="true" outlineLevel="0" collapsed="false">
      <c r="A2276" s="46"/>
      <c r="B2276" s="47"/>
      <c r="C2276" s="48"/>
      <c r="D2276" s="48"/>
      <c r="E2276" s="49"/>
      <c r="F2276" s="50"/>
      <c r="G2276" s="51"/>
      <c r="H2276" s="51"/>
      <c r="I2276" s="52"/>
      <c r="J2276" s="53"/>
      <c r="K2276" s="54" t="n">
        <f aca="false">I2276-(I2276*J2276)</f>
        <v>0</v>
      </c>
      <c r="L2276" s="54"/>
      <c r="M2276" s="55"/>
      <c r="N2276" s="56" t="n">
        <f aca="false">IF(M2276="",(K2276),(K2276/M2276))</f>
        <v>0</v>
      </c>
      <c r="O2276" s="57" t="e">
        <f aca="false">(1-(N2276/R2276))</f>
        <v>#DIV/0!</v>
      </c>
      <c r="P2276" s="58"/>
      <c r="Q2276" s="58"/>
      <c r="R2276" s="59"/>
      <c r="S2276" s="60"/>
      <c r="T2276" s="61" t="str">
        <f aca="false">IF(W2276="","",VLOOKUP(W2276,Categories!$M$155:$N$866,2,FALSE()))</f>
        <v/>
      </c>
      <c r="U2276" s="62"/>
      <c r="V2276" s="63"/>
      <c r="W2276" s="64"/>
      <c r="X2276" s="65"/>
      <c r="Y2276" s="66" t="str">
        <f aca="false">IF(ISERROR(VLOOKUP(T2276,'Target Margins'!A:F,5,FALSE())),"",VLOOKUP(T2276,'Target Margins'!A:F,5,FALSE()))</f>
        <v/>
      </c>
    </row>
    <row r="2277" customFormat="false" ht="13" hidden="false" customHeight="true" outlineLevel="0" collapsed="false">
      <c r="A2277" s="46"/>
      <c r="B2277" s="47"/>
      <c r="C2277" s="48"/>
      <c r="D2277" s="48"/>
      <c r="E2277" s="49"/>
      <c r="F2277" s="50"/>
      <c r="G2277" s="51"/>
      <c r="H2277" s="51"/>
      <c r="I2277" s="52"/>
      <c r="J2277" s="53"/>
      <c r="K2277" s="54" t="n">
        <f aca="false">I2277-(I2277*J2277)</f>
        <v>0</v>
      </c>
      <c r="L2277" s="54"/>
      <c r="M2277" s="55"/>
      <c r="N2277" s="56" t="n">
        <f aca="false">IF(M2277="",(K2277),(K2277/M2277))</f>
        <v>0</v>
      </c>
      <c r="O2277" s="57" t="e">
        <f aca="false">(1-(N2277/R2277))</f>
        <v>#DIV/0!</v>
      </c>
      <c r="P2277" s="58"/>
      <c r="Q2277" s="58"/>
      <c r="R2277" s="59"/>
      <c r="S2277" s="60"/>
      <c r="T2277" s="61" t="str">
        <f aca="false">IF(W2277="","",VLOOKUP(W2277,Categories!$M$155:$N$866,2,FALSE()))</f>
        <v/>
      </c>
      <c r="U2277" s="62"/>
      <c r="V2277" s="63"/>
      <c r="W2277" s="64"/>
      <c r="X2277" s="65"/>
      <c r="Y2277" s="66" t="str">
        <f aca="false">IF(ISERROR(VLOOKUP(T2277,'Target Margins'!A:F,5,FALSE())),"",VLOOKUP(T2277,'Target Margins'!A:F,5,FALSE()))</f>
        <v/>
      </c>
    </row>
    <row r="2278" customFormat="false" ht="13" hidden="false" customHeight="true" outlineLevel="0" collapsed="false">
      <c r="A2278" s="46"/>
      <c r="B2278" s="47"/>
      <c r="C2278" s="48"/>
      <c r="D2278" s="48"/>
      <c r="E2278" s="49"/>
      <c r="F2278" s="50"/>
      <c r="G2278" s="51"/>
      <c r="H2278" s="51"/>
      <c r="I2278" s="52"/>
      <c r="J2278" s="53"/>
      <c r="K2278" s="54" t="n">
        <f aca="false">I2278-(I2278*J2278)</f>
        <v>0</v>
      </c>
      <c r="L2278" s="54"/>
      <c r="M2278" s="55"/>
      <c r="N2278" s="56" t="n">
        <f aca="false">IF(M2278="",(K2278),(K2278/M2278))</f>
        <v>0</v>
      </c>
      <c r="O2278" s="57" t="e">
        <f aca="false">(1-(N2278/R2278))</f>
        <v>#DIV/0!</v>
      </c>
      <c r="P2278" s="58"/>
      <c r="Q2278" s="58"/>
      <c r="R2278" s="59"/>
      <c r="S2278" s="60"/>
      <c r="T2278" s="61" t="str">
        <f aca="false">IF(W2278="","",VLOOKUP(W2278,Categories!$M$155:$N$866,2,FALSE()))</f>
        <v/>
      </c>
      <c r="U2278" s="62"/>
      <c r="V2278" s="63"/>
      <c r="W2278" s="64"/>
      <c r="X2278" s="65"/>
      <c r="Y2278" s="66" t="str">
        <f aca="false">IF(ISERROR(VLOOKUP(T2278,'Target Margins'!A:F,5,FALSE())),"",VLOOKUP(T2278,'Target Margins'!A:F,5,FALSE()))</f>
        <v/>
      </c>
    </row>
    <row r="2279" customFormat="false" ht="13" hidden="false" customHeight="true" outlineLevel="0" collapsed="false">
      <c r="A2279" s="46"/>
      <c r="B2279" s="47"/>
      <c r="C2279" s="48"/>
      <c r="D2279" s="48"/>
      <c r="E2279" s="49"/>
      <c r="F2279" s="50"/>
      <c r="G2279" s="51"/>
      <c r="H2279" s="51"/>
      <c r="I2279" s="52"/>
      <c r="J2279" s="53"/>
      <c r="K2279" s="54" t="n">
        <f aca="false">I2279-(I2279*J2279)</f>
        <v>0</v>
      </c>
      <c r="L2279" s="54"/>
      <c r="M2279" s="55"/>
      <c r="N2279" s="56" t="n">
        <f aca="false">IF(M2279="",(K2279),(K2279/M2279))</f>
        <v>0</v>
      </c>
      <c r="O2279" s="57" t="e">
        <f aca="false">(1-(N2279/R2279))</f>
        <v>#DIV/0!</v>
      </c>
      <c r="P2279" s="58"/>
      <c r="Q2279" s="58"/>
      <c r="R2279" s="59"/>
      <c r="S2279" s="60"/>
      <c r="T2279" s="61" t="str">
        <f aca="false">IF(W2279="","",VLOOKUP(W2279,Categories!$M$155:$N$866,2,FALSE()))</f>
        <v/>
      </c>
      <c r="U2279" s="62"/>
      <c r="V2279" s="63"/>
      <c r="W2279" s="64"/>
      <c r="X2279" s="65"/>
      <c r="Y2279" s="66" t="str">
        <f aca="false">IF(ISERROR(VLOOKUP(T2279,'Target Margins'!A:F,5,FALSE())),"",VLOOKUP(T2279,'Target Margins'!A:F,5,FALSE()))</f>
        <v/>
      </c>
    </row>
    <row r="2280" customFormat="false" ht="13" hidden="false" customHeight="true" outlineLevel="0" collapsed="false">
      <c r="A2280" s="46"/>
      <c r="B2280" s="47"/>
      <c r="C2280" s="48"/>
      <c r="D2280" s="48"/>
      <c r="E2280" s="49"/>
      <c r="F2280" s="50"/>
      <c r="G2280" s="51"/>
      <c r="H2280" s="51"/>
      <c r="I2280" s="52"/>
      <c r="J2280" s="53"/>
      <c r="K2280" s="54" t="n">
        <f aca="false">I2280-(I2280*J2280)</f>
        <v>0</v>
      </c>
      <c r="L2280" s="54"/>
      <c r="M2280" s="55"/>
      <c r="N2280" s="56" t="n">
        <f aca="false">IF(M2280="",(K2280),(K2280/M2280))</f>
        <v>0</v>
      </c>
      <c r="O2280" s="57" t="e">
        <f aca="false">(1-(N2280/R2280))</f>
        <v>#DIV/0!</v>
      </c>
      <c r="P2280" s="58"/>
      <c r="Q2280" s="58"/>
      <c r="R2280" s="59"/>
      <c r="S2280" s="60"/>
      <c r="T2280" s="61" t="str">
        <f aca="false">IF(W2280="","",VLOOKUP(W2280,Categories!$M$155:$N$866,2,FALSE()))</f>
        <v/>
      </c>
      <c r="U2280" s="62"/>
      <c r="V2280" s="63"/>
      <c r="W2280" s="64"/>
      <c r="X2280" s="65"/>
      <c r="Y2280" s="66" t="str">
        <f aca="false">IF(ISERROR(VLOOKUP(T2280,'Target Margins'!A:F,5,FALSE())),"",VLOOKUP(T2280,'Target Margins'!A:F,5,FALSE()))</f>
        <v/>
      </c>
    </row>
    <row r="2281" customFormat="false" ht="13" hidden="false" customHeight="true" outlineLevel="0" collapsed="false">
      <c r="A2281" s="46"/>
      <c r="B2281" s="47"/>
      <c r="C2281" s="48"/>
      <c r="D2281" s="48"/>
      <c r="E2281" s="49"/>
      <c r="F2281" s="50"/>
      <c r="G2281" s="51"/>
      <c r="H2281" s="51"/>
      <c r="I2281" s="52"/>
      <c r="J2281" s="53"/>
      <c r="K2281" s="54" t="n">
        <f aca="false">I2281-(I2281*J2281)</f>
        <v>0</v>
      </c>
      <c r="L2281" s="54"/>
      <c r="M2281" s="55"/>
      <c r="N2281" s="56" t="n">
        <f aca="false">IF(M2281="",(K2281),(K2281/M2281))</f>
        <v>0</v>
      </c>
      <c r="O2281" s="57" t="e">
        <f aca="false">(1-(N2281/R2281))</f>
        <v>#DIV/0!</v>
      </c>
      <c r="P2281" s="58"/>
      <c r="Q2281" s="58"/>
      <c r="R2281" s="59"/>
      <c r="S2281" s="60"/>
      <c r="T2281" s="61" t="str">
        <f aca="false">IF(W2281="","",VLOOKUP(W2281,Categories!$M$155:$N$866,2,FALSE()))</f>
        <v/>
      </c>
      <c r="U2281" s="62"/>
      <c r="V2281" s="63"/>
      <c r="W2281" s="64"/>
      <c r="X2281" s="65"/>
      <c r="Y2281" s="66" t="str">
        <f aca="false">IF(ISERROR(VLOOKUP(T2281,'Target Margins'!A:F,5,FALSE())),"",VLOOKUP(T2281,'Target Margins'!A:F,5,FALSE()))</f>
        <v/>
      </c>
    </row>
    <row r="2282" customFormat="false" ht="13" hidden="false" customHeight="true" outlineLevel="0" collapsed="false">
      <c r="A2282" s="46"/>
      <c r="B2282" s="47"/>
      <c r="C2282" s="48"/>
      <c r="D2282" s="48"/>
      <c r="E2282" s="49"/>
      <c r="F2282" s="50"/>
      <c r="G2282" s="51"/>
      <c r="H2282" s="51"/>
      <c r="I2282" s="52"/>
      <c r="J2282" s="53"/>
      <c r="K2282" s="54" t="n">
        <f aca="false">I2282-(I2282*J2282)</f>
        <v>0</v>
      </c>
      <c r="L2282" s="54"/>
      <c r="M2282" s="55"/>
      <c r="N2282" s="56" t="n">
        <f aca="false">IF(M2282="",(K2282),(K2282/M2282))</f>
        <v>0</v>
      </c>
      <c r="O2282" s="57" t="e">
        <f aca="false">(1-(N2282/R2282))</f>
        <v>#DIV/0!</v>
      </c>
      <c r="P2282" s="58"/>
      <c r="Q2282" s="58"/>
      <c r="R2282" s="59"/>
      <c r="S2282" s="60"/>
      <c r="T2282" s="61" t="str">
        <f aca="false">IF(W2282="","",VLOOKUP(W2282,Categories!$M$155:$N$866,2,FALSE()))</f>
        <v/>
      </c>
      <c r="U2282" s="62"/>
      <c r="V2282" s="63"/>
      <c r="W2282" s="64"/>
      <c r="X2282" s="65"/>
      <c r="Y2282" s="66" t="str">
        <f aca="false">IF(ISERROR(VLOOKUP(T2282,'Target Margins'!A:F,5,FALSE())),"",VLOOKUP(T2282,'Target Margins'!A:F,5,FALSE()))</f>
        <v/>
      </c>
    </row>
    <row r="2283" customFormat="false" ht="13" hidden="false" customHeight="true" outlineLevel="0" collapsed="false">
      <c r="A2283" s="46"/>
      <c r="B2283" s="47"/>
      <c r="C2283" s="48"/>
      <c r="D2283" s="48"/>
      <c r="E2283" s="49"/>
      <c r="F2283" s="50"/>
      <c r="G2283" s="51"/>
      <c r="H2283" s="51"/>
      <c r="I2283" s="52"/>
      <c r="J2283" s="53"/>
      <c r="K2283" s="54" t="n">
        <f aca="false">I2283-(I2283*J2283)</f>
        <v>0</v>
      </c>
      <c r="L2283" s="54"/>
      <c r="M2283" s="55"/>
      <c r="N2283" s="56" t="n">
        <f aca="false">IF(M2283="",(K2283),(K2283/M2283))</f>
        <v>0</v>
      </c>
      <c r="O2283" s="57" t="e">
        <f aca="false">(1-(N2283/R2283))</f>
        <v>#DIV/0!</v>
      </c>
      <c r="P2283" s="58"/>
      <c r="Q2283" s="58"/>
      <c r="R2283" s="59"/>
      <c r="S2283" s="60"/>
      <c r="T2283" s="61" t="str">
        <f aca="false">IF(W2283="","",VLOOKUP(W2283,Categories!$M$155:$N$866,2,FALSE()))</f>
        <v/>
      </c>
      <c r="U2283" s="62"/>
      <c r="V2283" s="63"/>
      <c r="W2283" s="64"/>
      <c r="X2283" s="65"/>
      <c r="Y2283" s="66" t="str">
        <f aca="false">IF(ISERROR(VLOOKUP(T2283,'Target Margins'!A:F,5,FALSE())),"",VLOOKUP(T2283,'Target Margins'!A:F,5,FALSE()))</f>
        <v/>
      </c>
    </row>
    <row r="2284" customFormat="false" ht="13" hidden="false" customHeight="true" outlineLevel="0" collapsed="false">
      <c r="A2284" s="46"/>
      <c r="B2284" s="47"/>
      <c r="C2284" s="48"/>
      <c r="D2284" s="48"/>
      <c r="E2284" s="49"/>
      <c r="F2284" s="50"/>
      <c r="G2284" s="51"/>
      <c r="H2284" s="51"/>
      <c r="I2284" s="52"/>
      <c r="J2284" s="53"/>
      <c r="K2284" s="54" t="n">
        <f aca="false">I2284-(I2284*J2284)</f>
        <v>0</v>
      </c>
      <c r="L2284" s="54"/>
      <c r="M2284" s="55"/>
      <c r="N2284" s="56" t="n">
        <f aca="false">IF(M2284="",(K2284),(K2284/M2284))</f>
        <v>0</v>
      </c>
      <c r="O2284" s="57" t="e">
        <f aca="false">(1-(N2284/R2284))</f>
        <v>#DIV/0!</v>
      </c>
      <c r="P2284" s="58"/>
      <c r="Q2284" s="58"/>
      <c r="R2284" s="59"/>
      <c r="S2284" s="60"/>
      <c r="T2284" s="61" t="str">
        <f aca="false">IF(W2284="","",VLOOKUP(W2284,Categories!$M$155:$N$866,2,FALSE()))</f>
        <v/>
      </c>
      <c r="U2284" s="62"/>
      <c r="V2284" s="63"/>
      <c r="W2284" s="64"/>
      <c r="X2284" s="65"/>
      <c r="Y2284" s="66" t="str">
        <f aca="false">IF(ISERROR(VLOOKUP(T2284,'Target Margins'!A:F,5,FALSE())),"",VLOOKUP(T2284,'Target Margins'!A:F,5,FALSE()))</f>
        <v/>
      </c>
    </row>
    <row r="2285" customFormat="false" ht="13" hidden="false" customHeight="true" outlineLevel="0" collapsed="false">
      <c r="A2285" s="46"/>
      <c r="B2285" s="47"/>
      <c r="C2285" s="48"/>
      <c r="D2285" s="48"/>
      <c r="E2285" s="49"/>
      <c r="F2285" s="50"/>
      <c r="G2285" s="51"/>
      <c r="H2285" s="51"/>
      <c r="I2285" s="52"/>
      <c r="J2285" s="53"/>
      <c r="K2285" s="54" t="n">
        <f aca="false">I2285-(I2285*J2285)</f>
        <v>0</v>
      </c>
      <c r="L2285" s="54"/>
      <c r="M2285" s="55"/>
      <c r="N2285" s="56" t="n">
        <f aca="false">IF(M2285="",(K2285),(K2285/M2285))</f>
        <v>0</v>
      </c>
      <c r="O2285" s="57" t="e">
        <f aca="false">(1-(N2285/R2285))</f>
        <v>#DIV/0!</v>
      </c>
      <c r="P2285" s="58"/>
      <c r="Q2285" s="58"/>
      <c r="R2285" s="59"/>
      <c r="S2285" s="60"/>
      <c r="T2285" s="61" t="str">
        <f aca="false">IF(W2285="","",VLOOKUP(W2285,Categories!$M$155:$N$866,2,FALSE()))</f>
        <v/>
      </c>
      <c r="U2285" s="62"/>
      <c r="V2285" s="63"/>
      <c r="W2285" s="64"/>
      <c r="X2285" s="65"/>
      <c r="Y2285" s="66" t="str">
        <f aca="false">IF(ISERROR(VLOOKUP(T2285,'Target Margins'!A:F,5,FALSE())),"",VLOOKUP(T2285,'Target Margins'!A:F,5,FALSE()))</f>
        <v/>
      </c>
    </row>
    <row r="2286" customFormat="false" ht="13" hidden="false" customHeight="true" outlineLevel="0" collapsed="false">
      <c r="A2286" s="46"/>
      <c r="B2286" s="47"/>
      <c r="C2286" s="48"/>
      <c r="D2286" s="48"/>
      <c r="E2286" s="49"/>
      <c r="F2286" s="50"/>
      <c r="G2286" s="51"/>
      <c r="H2286" s="51"/>
      <c r="I2286" s="52"/>
      <c r="J2286" s="53"/>
      <c r="K2286" s="54" t="n">
        <f aca="false">I2286-(I2286*J2286)</f>
        <v>0</v>
      </c>
      <c r="L2286" s="54"/>
      <c r="M2286" s="55"/>
      <c r="N2286" s="56" t="n">
        <f aca="false">IF(M2286="",(K2286),(K2286/M2286))</f>
        <v>0</v>
      </c>
      <c r="O2286" s="57" t="e">
        <f aca="false">(1-(N2286/R2286))</f>
        <v>#DIV/0!</v>
      </c>
      <c r="P2286" s="58"/>
      <c r="Q2286" s="58"/>
      <c r="R2286" s="59"/>
      <c r="S2286" s="60"/>
      <c r="T2286" s="61" t="str">
        <f aca="false">IF(W2286="","",VLOOKUP(W2286,Categories!$M$155:$N$866,2,FALSE()))</f>
        <v/>
      </c>
      <c r="U2286" s="62"/>
      <c r="V2286" s="63"/>
      <c r="W2286" s="64"/>
      <c r="X2286" s="65"/>
      <c r="Y2286" s="66" t="str">
        <f aca="false">IF(ISERROR(VLOOKUP(T2286,'Target Margins'!A:F,5,FALSE())),"",VLOOKUP(T2286,'Target Margins'!A:F,5,FALSE()))</f>
        <v/>
      </c>
    </row>
    <row r="2287" customFormat="false" ht="13" hidden="false" customHeight="true" outlineLevel="0" collapsed="false">
      <c r="A2287" s="46"/>
      <c r="B2287" s="47"/>
      <c r="C2287" s="48"/>
      <c r="D2287" s="48"/>
      <c r="E2287" s="49"/>
      <c r="F2287" s="50"/>
      <c r="G2287" s="51"/>
      <c r="H2287" s="51"/>
      <c r="I2287" s="52"/>
      <c r="J2287" s="53"/>
      <c r="K2287" s="54" t="n">
        <f aca="false">I2287-(I2287*J2287)</f>
        <v>0</v>
      </c>
      <c r="L2287" s="54"/>
      <c r="M2287" s="55"/>
      <c r="N2287" s="56" t="n">
        <f aca="false">IF(M2287="",(K2287),(K2287/M2287))</f>
        <v>0</v>
      </c>
      <c r="O2287" s="57" t="e">
        <f aca="false">(1-(N2287/R2287))</f>
        <v>#DIV/0!</v>
      </c>
      <c r="P2287" s="58"/>
      <c r="Q2287" s="58"/>
      <c r="R2287" s="59"/>
      <c r="S2287" s="60"/>
      <c r="T2287" s="61" t="str">
        <f aca="false">IF(W2287="","",VLOOKUP(W2287,Categories!$M$155:$N$866,2,FALSE()))</f>
        <v/>
      </c>
      <c r="U2287" s="62"/>
      <c r="V2287" s="63"/>
      <c r="W2287" s="64"/>
      <c r="X2287" s="65"/>
      <c r="Y2287" s="66" t="str">
        <f aca="false">IF(ISERROR(VLOOKUP(T2287,'Target Margins'!A:F,5,FALSE())),"",VLOOKUP(T2287,'Target Margins'!A:F,5,FALSE()))</f>
        <v/>
      </c>
    </row>
    <row r="2288" customFormat="false" ht="13" hidden="false" customHeight="true" outlineLevel="0" collapsed="false">
      <c r="A2288" s="46"/>
      <c r="B2288" s="47"/>
      <c r="C2288" s="48"/>
      <c r="D2288" s="48"/>
      <c r="E2288" s="49"/>
      <c r="F2288" s="50"/>
      <c r="G2288" s="51"/>
      <c r="H2288" s="51"/>
      <c r="I2288" s="52"/>
      <c r="J2288" s="53"/>
      <c r="K2288" s="54" t="n">
        <f aca="false">I2288-(I2288*J2288)</f>
        <v>0</v>
      </c>
      <c r="L2288" s="54"/>
      <c r="M2288" s="55"/>
      <c r="N2288" s="56" t="n">
        <f aca="false">IF(M2288="",(K2288),(K2288/M2288))</f>
        <v>0</v>
      </c>
      <c r="O2288" s="57" t="e">
        <f aca="false">(1-(N2288/R2288))</f>
        <v>#DIV/0!</v>
      </c>
      <c r="P2288" s="58"/>
      <c r="Q2288" s="58"/>
      <c r="R2288" s="59"/>
      <c r="S2288" s="60"/>
      <c r="T2288" s="61" t="str">
        <f aca="false">IF(W2288="","",VLOOKUP(W2288,Categories!$M$155:$N$866,2,FALSE()))</f>
        <v/>
      </c>
      <c r="U2288" s="62"/>
      <c r="V2288" s="63"/>
      <c r="W2288" s="64"/>
      <c r="X2288" s="65"/>
      <c r="Y2288" s="66" t="str">
        <f aca="false">IF(ISERROR(VLOOKUP(T2288,'Target Margins'!A:F,5,FALSE())),"",VLOOKUP(T2288,'Target Margins'!A:F,5,FALSE()))</f>
        <v/>
      </c>
    </row>
    <row r="2289" customFormat="false" ht="13" hidden="false" customHeight="true" outlineLevel="0" collapsed="false">
      <c r="A2289" s="46"/>
      <c r="B2289" s="47"/>
      <c r="C2289" s="48"/>
      <c r="D2289" s="48"/>
      <c r="E2289" s="49"/>
      <c r="F2289" s="50"/>
      <c r="G2289" s="51"/>
      <c r="H2289" s="51"/>
      <c r="I2289" s="52"/>
      <c r="J2289" s="53"/>
      <c r="K2289" s="54" t="n">
        <f aca="false">I2289-(I2289*J2289)</f>
        <v>0</v>
      </c>
      <c r="L2289" s="54"/>
      <c r="M2289" s="55"/>
      <c r="N2289" s="56" t="n">
        <f aca="false">IF(M2289="",(K2289),(K2289/M2289))</f>
        <v>0</v>
      </c>
      <c r="O2289" s="57" t="e">
        <f aca="false">(1-(N2289/R2289))</f>
        <v>#DIV/0!</v>
      </c>
      <c r="P2289" s="58"/>
      <c r="Q2289" s="58"/>
      <c r="R2289" s="59"/>
      <c r="S2289" s="60"/>
      <c r="T2289" s="61" t="str">
        <f aca="false">IF(W2289="","",VLOOKUP(W2289,Categories!$M$155:$N$866,2,FALSE()))</f>
        <v/>
      </c>
      <c r="U2289" s="62"/>
      <c r="V2289" s="63"/>
      <c r="W2289" s="64"/>
      <c r="X2289" s="65"/>
      <c r="Y2289" s="66" t="str">
        <f aca="false">IF(ISERROR(VLOOKUP(T2289,'Target Margins'!A:F,5,FALSE())),"",VLOOKUP(T2289,'Target Margins'!A:F,5,FALSE()))</f>
        <v/>
      </c>
    </row>
    <row r="2290" customFormat="false" ht="13" hidden="false" customHeight="true" outlineLevel="0" collapsed="false">
      <c r="A2290" s="46"/>
      <c r="B2290" s="47"/>
      <c r="C2290" s="48"/>
      <c r="D2290" s="48"/>
      <c r="E2290" s="49"/>
      <c r="F2290" s="50"/>
      <c r="G2290" s="51"/>
      <c r="H2290" s="51"/>
      <c r="I2290" s="52"/>
      <c r="J2290" s="53"/>
      <c r="K2290" s="54" t="n">
        <f aca="false">I2290-(I2290*J2290)</f>
        <v>0</v>
      </c>
      <c r="L2290" s="54"/>
      <c r="M2290" s="55"/>
      <c r="N2290" s="56" t="n">
        <f aca="false">IF(M2290="",(K2290),(K2290/M2290))</f>
        <v>0</v>
      </c>
      <c r="O2290" s="57" t="e">
        <f aca="false">(1-(N2290/R2290))</f>
        <v>#DIV/0!</v>
      </c>
      <c r="P2290" s="58"/>
      <c r="Q2290" s="58"/>
      <c r="R2290" s="59"/>
      <c r="S2290" s="60"/>
      <c r="T2290" s="61" t="str">
        <f aca="false">IF(W2290="","",VLOOKUP(W2290,Categories!$M$155:$N$866,2,FALSE()))</f>
        <v/>
      </c>
      <c r="U2290" s="62"/>
      <c r="V2290" s="63"/>
      <c r="W2290" s="64"/>
      <c r="X2290" s="65"/>
      <c r="Y2290" s="66" t="str">
        <f aca="false">IF(ISERROR(VLOOKUP(T2290,'Target Margins'!A:F,5,FALSE())),"",VLOOKUP(T2290,'Target Margins'!A:F,5,FALSE()))</f>
        <v/>
      </c>
    </row>
    <row r="2291" customFormat="false" ht="13" hidden="false" customHeight="true" outlineLevel="0" collapsed="false">
      <c r="A2291" s="46"/>
      <c r="B2291" s="47"/>
      <c r="C2291" s="48"/>
      <c r="D2291" s="48"/>
      <c r="E2291" s="49"/>
      <c r="F2291" s="50"/>
      <c r="G2291" s="51"/>
      <c r="H2291" s="51"/>
      <c r="I2291" s="52"/>
      <c r="J2291" s="53"/>
      <c r="K2291" s="54" t="n">
        <f aca="false">I2291-(I2291*J2291)</f>
        <v>0</v>
      </c>
      <c r="L2291" s="54"/>
      <c r="M2291" s="55"/>
      <c r="N2291" s="56" t="n">
        <f aca="false">IF(M2291="",(K2291),(K2291/M2291))</f>
        <v>0</v>
      </c>
      <c r="O2291" s="57" t="e">
        <f aca="false">(1-(N2291/R2291))</f>
        <v>#DIV/0!</v>
      </c>
      <c r="P2291" s="58"/>
      <c r="Q2291" s="58"/>
      <c r="R2291" s="59"/>
      <c r="S2291" s="60"/>
      <c r="T2291" s="61" t="str">
        <f aca="false">IF(W2291="","",VLOOKUP(W2291,Categories!$M$155:$N$866,2,FALSE()))</f>
        <v/>
      </c>
      <c r="U2291" s="62"/>
      <c r="V2291" s="63"/>
      <c r="W2291" s="64"/>
      <c r="X2291" s="65"/>
      <c r="Y2291" s="66" t="str">
        <f aca="false">IF(ISERROR(VLOOKUP(T2291,'Target Margins'!A:F,5,FALSE())),"",VLOOKUP(T2291,'Target Margins'!A:F,5,FALSE()))</f>
        <v/>
      </c>
    </row>
    <row r="2292" customFormat="false" ht="13" hidden="false" customHeight="true" outlineLevel="0" collapsed="false">
      <c r="A2292" s="46"/>
      <c r="B2292" s="47"/>
      <c r="C2292" s="48"/>
      <c r="D2292" s="48"/>
      <c r="E2292" s="49"/>
      <c r="F2292" s="50"/>
      <c r="G2292" s="51"/>
      <c r="H2292" s="51"/>
      <c r="I2292" s="52"/>
      <c r="J2292" s="53"/>
      <c r="K2292" s="54" t="n">
        <f aca="false">I2292-(I2292*J2292)</f>
        <v>0</v>
      </c>
      <c r="L2292" s="54"/>
      <c r="M2292" s="55"/>
      <c r="N2292" s="56" t="n">
        <f aca="false">IF(M2292="",(K2292),(K2292/M2292))</f>
        <v>0</v>
      </c>
      <c r="O2292" s="57" t="e">
        <f aca="false">(1-(N2292/R2292))</f>
        <v>#DIV/0!</v>
      </c>
      <c r="P2292" s="58"/>
      <c r="Q2292" s="58"/>
      <c r="R2292" s="59"/>
      <c r="S2292" s="60"/>
      <c r="T2292" s="61" t="str">
        <f aca="false">IF(W2292="","",VLOOKUP(W2292,Categories!$M$155:$N$866,2,FALSE()))</f>
        <v/>
      </c>
      <c r="U2292" s="62"/>
      <c r="V2292" s="63"/>
      <c r="W2292" s="64"/>
      <c r="X2292" s="65"/>
      <c r="Y2292" s="66" t="str">
        <f aca="false">IF(ISERROR(VLOOKUP(T2292,'Target Margins'!A:F,5,FALSE())),"",VLOOKUP(T2292,'Target Margins'!A:F,5,FALSE()))</f>
        <v/>
      </c>
    </row>
    <row r="2293" customFormat="false" ht="13" hidden="false" customHeight="true" outlineLevel="0" collapsed="false">
      <c r="A2293" s="46"/>
      <c r="B2293" s="47"/>
      <c r="C2293" s="48"/>
      <c r="D2293" s="48"/>
      <c r="E2293" s="49"/>
      <c r="F2293" s="50"/>
      <c r="G2293" s="51"/>
      <c r="H2293" s="51"/>
      <c r="I2293" s="52"/>
      <c r="J2293" s="53"/>
      <c r="K2293" s="54" t="n">
        <f aca="false">I2293-(I2293*J2293)</f>
        <v>0</v>
      </c>
      <c r="L2293" s="54"/>
      <c r="M2293" s="55"/>
      <c r="N2293" s="56" t="n">
        <f aca="false">IF(M2293="",(K2293),(K2293/M2293))</f>
        <v>0</v>
      </c>
      <c r="O2293" s="57" t="e">
        <f aca="false">(1-(N2293/R2293))</f>
        <v>#DIV/0!</v>
      </c>
      <c r="P2293" s="58"/>
      <c r="Q2293" s="58"/>
      <c r="R2293" s="59"/>
      <c r="S2293" s="60"/>
      <c r="T2293" s="61" t="str">
        <f aca="false">IF(W2293="","",VLOOKUP(W2293,Categories!$M$155:$N$866,2,FALSE()))</f>
        <v/>
      </c>
      <c r="U2293" s="62"/>
      <c r="V2293" s="63"/>
      <c r="W2293" s="64"/>
      <c r="X2293" s="65"/>
      <c r="Y2293" s="66" t="str">
        <f aca="false">IF(ISERROR(VLOOKUP(T2293,'Target Margins'!A:F,5,FALSE())),"",VLOOKUP(T2293,'Target Margins'!A:F,5,FALSE()))</f>
        <v/>
      </c>
    </row>
    <row r="2294" customFormat="false" ht="13" hidden="false" customHeight="true" outlineLevel="0" collapsed="false">
      <c r="A2294" s="46"/>
      <c r="B2294" s="47"/>
      <c r="C2294" s="48"/>
      <c r="D2294" s="48"/>
      <c r="E2294" s="49"/>
      <c r="F2294" s="50"/>
      <c r="G2294" s="51"/>
      <c r="H2294" s="51"/>
      <c r="I2294" s="52"/>
      <c r="J2294" s="53"/>
      <c r="K2294" s="54" t="n">
        <f aca="false">I2294-(I2294*J2294)</f>
        <v>0</v>
      </c>
      <c r="L2294" s="54"/>
      <c r="M2294" s="55"/>
      <c r="N2294" s="56" t="n">
        <f aca="false">IF(M2294="",(K2294),(K2294/M2294))</f>
        <v>0</v>
      </c>
      <c r="O2294" s="57" t="e">
        <f aca="false">(1-(N2294/R2294))</f>
        <v>#DIV/0!</v>
      </c>
      <c r="P2294" s="58"/>
      <c r="Q2294" s="58"/>
      <c r="R2294" s="59"/>
      <c r="S2294" s="60"/>
      <c r="T2294" s="61" t="str">
        <f aca="false">IF(W2294="","",VLOOKUP(W2294,Categories!$M$155:$N$866,2,FALSE()))</f>
        <v/>
      </c>
      <c r="U2294" s="62"/>
      <c r="V2294" s="63"/>
      <c r="W2294" s="64"/>
      <c r="X2294" s="65"/>
      <c r="Y2294" s="66" t="str">
        <f aca="false">IF(ISERROR(VLOOKUP(T2294,'Target Margins'!A:F,5,FALSE())),"",VLOOKUP(T2294,'Target Margins'!A:F,5,FALSE()))</f>
        <v/>
      </c>
    </row>
    <row r="2295" customFormat="false" ht="13" hidden="false" customHeight="true" outlineLevel="0" collapsed="false">
      <c r="A2295" s="46"/>
      <c r="B2295" s="47"/>
      <c r="C2295" s="48"/>
      <c r="D2295" s="48"/>
      <c r="E2295" s="49"/>
      <c r="F2295" s="50"/>
      <c r="G2295" s="51"/>
      <c r="H2295" s="51"/>
      <c r="I2295" s="52"/>
      <c r="J2295" s="53"/>
      <c r="K2295" s="54" t="n">
        <f aca="false">I2295-(I2295*J2295)</f>
        <v>0</v>
      </c>
      <c r="L2295" s="54"/>
      <c r="M2295" s="55"/>
      <c r="N2295" s="56" t="n">
        <f aca="false">IF(M2295="",(K2295),(K2295/M2295))</f>
        <v>0</v>
      </c>
      <c r="O2295" s="57" t="e">
        <f aca="false">(1-(N2295/R2295))</f>
        <v>#DIV/0!</v>
      </c>
      <c r="P2295" s="58"/>
      <c r="Q2295" s="58"/>
      <c r="R2295" s="59"/>
      <c r="S2295" s="60"/>
      <c r="T2295" s="61" t="str">
        <f aca="false">IF(W2295="","",VLOOKUP(W2295,Categories!$M$155:$N$866,2,FALSE()))</f>
        <v/>
      </c>
      <c r="U2295" s="62"/>
      <c r="V2295" s="63"/>
      <c r="W2295" s="64"/>
      <c r="X2295" s="65"/>
      <c r="Y2295" s="66" t="str">
        <f aca="false">IF(ISERROR(VLOOKUP(T2295,'Target Margins'!A:F,5,FALSE())),"",VLOOKUP(T2295,'Target Margins'!A:F,5,FALSE()))</f>
        <v/>
      </c>
    </row>
    <row r="2296" customFormat="false" ht="13" hidden="false" customHeight="true" outlineLevel="0" collapsed="false">
      <c r="A2296" s="46"/>
      <c r="B2296" s="47"/>
      <c r="C2296" s="48"/>
      <c r="D2296" s="48"/>
      <c r="E2296" s="49"/>
      <c r="F2296" s="50"/>
      <c r="G2296" s="51"/>
      <c r="H2296" s="51"/>
      <c r="I2296" s="52"/>
      <c r="J2296" s="53"/>
      <c r="K2296" s="54" t="n">
        <f aca="false">I2296-(I2296*J2296)</f>
        <v>0</v>
      </c>
      <c r="L2296" s="54"/>
      <c r="M2296" s="55"/>
      <c r="N2296" s="56" t="n">
        <f aca="false">IF(M2296="",(K2296),(K2296/M2296))</f>
        <v>0</v>
      </c>
      <c r="O2296" s="57" t="e">
        <f aca="false">(1-(N2296/R2296))</f>
        <v>#DIV/0!</v>
      </c>
      <c r="P2296" s="58"/>
      <c r="Q2296" s="58"/>
      <c r="R2296" s="59"/>
      <c r="S2296" s="60"/>
      <c r="T2296" s="61" t="str">
        <f aca="false">IF(W2296="","",VLOOKUP(W2296,Categories!$M$155:$N$866,2,FALSE()))</f>
        <v/>
      </c>
      <c r="U2296" s="62"/>
      <c r="V2296" s="63"/>
      <c r="W2296" s="64"/>
      <c r="X2296" s="65"/>
      <c r="Y2296" s="66" t="str">
        <f aca="false">IF(ISERROR(VLOOKUP(T2296,'Target Margins'!A:F,5,FALSE())),"",VLOOKUP(T2296,'Target Margins'!A:F,5,FALSE()))</f>
        <v/>
      </c>
    </row>
    <row r="2297" customFormat="false" ht="13" hidden="false" customHeight="true" outlineLevel="0" collapsed="false">
      <c r="A2297" s="46"/>
      <c r="B2297" s="47"/>
      <c r="C2297" s="48"/>
      <c r="D2297" s="48"/>
      <c r="E2297" s="49"/>
      <c r="F2297" s="50"/>
      <c r="G2297" s="51"/>
      <c r="H2297" s="51"/>
      <c r="I2297" s="52"/>
      <c r="J2297" s="53"/>
      <c r="K2297" s="54" t="n">
        <f aca="false">I2297-(I2297*J2297)</f>
        <v>0</v>
      </c>
      <c r="L2297" s="54"/>
      <c r="M2297" s="55"/>
      <c r="N2297" s="56" t="n">
        <f aca="false">IF(M2297="",(K2297),(K2297/M2297))</f>
        <v>0</v>
      </c>
      <c r="O2297" s="57" t="e">
        <f aca="false">(1-(N2297/R2297))</f>
        <v>#DIV/0!</v>
      </c>
      <c r="P2297" s="58"/>
      <c r="Q2297" s="58"/>
      <c r="R2297" s="59"/>
      <c r="S2297" s="60"/>
      <c r="T2297" s="61" t="str">
        <f aca="false">IF(W2297="","",VLOOKUP(W2297,Categories!$M$155:$N$866,2,FALSE()))</f>
        <v/>
      </c>
      <c r="U2297" s="62"/>
      <c r="V2297" s="63"/>
      <c r="W2297" s="64"/>
      <c r="X2297" s="65"/>
      <c r="Y2297" s="66" t="str">
        <f aca="false">IF(ISERROR(VLOOKUP(T2297,'Target Margins'!A:F,5,FALSE())),"",VLOOKUP(T2297,'Target Margins'!A:F,5,FALSE()))</f>
        <v/>
      </c>
    </row>
    <row r="2298" customFormat="false" ht="13" hidden="false" customHeight="true" outlineLevel="0" collapsed="false">
      <c r="A2298" s="46"/>
      <c r="B2298" s="47"/>
      <c r="C2298" s="48"/>
      <c r="D2298" s="48"/>
      <c r="E2298" s="49"/>
      <c r="F2298" s="50"/>
      <c r="G2298" s="51"/>
      <c r="H2298" s="51"/>
      <c r="I2298" s="52"/>
      <c r="J2298" s="53"/>
      <c r="K2298" s="54" t="n">
        <f aca="false">I2298-(I2298*J2298)</f>
        <v>0</v>
      </c>
      <c r="L2298" s="54"/>
      <c r="M2298" s="55"/>
      <c r="N2298" s="56" t="n">
        <f aca="false">IF(M2298="",(K2298),(K2298/M2298))</f>
        <v>0</v>
      </c>
      <c r="O2298" s="57" t="e">
        <f aca="false">(1-(N2298/R2298))</f>
        <v>#DIV/0!</v>
      </c>
      <c r="P2298" s="58"/>
      <c r="Q2298" s="58"/>
      <c r="R2298" s="59"/>
      <c r="S2298" s="60"/>
      <c r="T2298" s="61" t="str">
        <f aca="false">IF(W2298="","",VLOOKUP(W2298,Categories!$M$155:$N$866,2,FALSE()))</f>
        <v/>
      </c>
      <c r="U2298" s="62"/>
      <c r="V2298" s="63"/>
      <c r="W2298" s="64"/>
      <c r="X2298" s="65"/>
      <c r="Y2298" s="66" t="str">
        <f aca="false">IF(ISERROR(VLOOKUP(T2298,'Target Margins'!A:F,5,FALSE())),"",VLOOKUP(T2298,'Target Margins'!A:F,5,FALSE()))</f>
        <v/>
      </c>
    </row>
    <row r="2299" customFormat="false" ht="13" hidden="false" customHeight="true" outlineLevel="0" collapsed="false">
      <c r="A2299" s="46"/>
      <c r="B2299" s="47"/>
      <c r="C2299" s="48"/>
      <c r="D2299" s="48"/>
      <c r="E2299" s="49"/>
      <c r="F2299" s="50"/>
      <c r="G2299" s="51"/>
      <c r="H2299" s="51"/>
      <c r="I2299" s="52"/>
      <c r="J2299" s="53"/>
      <c r="K2299" s="54" t="n">
        <f aca="false">I2299-(I2299*J2299)</f>
        <v>0</v>
      </c>
      <c r="L2299" s="54"/>
      <c r="M2299" s="55"/>
      <c r="N2299" s="56" t="n">
        <f aca="false">IF(M2299="",(K2299),(K2299/M2299))</f>
        <v>0</v>
      </c>
      <c r="O2299" s="57" t="e">
        <f aca="false">(1-(N2299/R2299))</f>
        <v>#DIV/0!</v>
      </c>
      <c r="P2299" s="58"/>
      <c r="Q2299" s="58"/>
      <c r="R2299" s="59"/>
      <c r="S2299" s="60"/>
      <c r="T2299" s="61" t="str">
        <f aca="false">IF(W2299="","",VLOOKUP(W2299,Categories!$M$155:$N$866,2,FALSE()))</f>
        <v/>
      </c>
      <c r="U2299" s="62"/>
      <c r="V2299" s="63"/>
      <c r="W2299" s="64"/>
      <c r="X2299" s="65"/>
      <c r="Y2299" s="66" t="str">
        <f aca="false">IF(ISERROR(VLOOKUP(T2299,'Target Margins'!A:F,5,FALSE())),"",VLOOKUP(T2299,'Target Margins'!A:F,5,FALSE()))</f>
        <v/>
      </c>
    </row>
    <row r="2300" customFormat="false" ht="13" hidden="false" customHeight="true" outlineLevel="0" collapsed="false">
      <c r="A2300" s="46"/>
      <c r="B2300" s="47"/>
      <c r="C2300" s="48"/>
      <c r="D2300" s="48"/>
      <c r="E2300" s="49"/>
      <c r="F2300" s="50"/>
      <c r="G2300" s="51"/>
      <c r="H2300" s="51"/>
      <c r="I2300" s="52"/>
      <c r="J2300" s="53"/>
      <c r="K2300" s="54" t="n">
        <f aca="false">I2300-(I2300*J2300)</f>
        <v>0</v>
      </c>
      <c r="L2300" s="54"/>
      <c r="M2300" s="55"/>
      <c r="N2300" s="56" t="n">
        <f aca="false">IF(M2300="",(K2300),(K2300/M2300))</f>
        <v>0</v>
      </c>
      <c r="O2300" s="57" t="e">
        <f aca="false">(1-(N2300/R2300))</f>
        <v>#DIV/0!</v>
      </c>
      <c r="P2300" s="58"/>
      <c r="Q2300" s="58"/>
      <c r="R2300" s="59"/>
      <c r="S2300" s="60"/>
      <c r="T2300" s="61" t="str">
        <f aca="false">IF(W2300="","",VLOOKUP(W2300,Categories!$M$155:$N$866,2,FALSE()))</f>
        <v/>
      </c>
      <c r="U2300" s="62"/>
      <c r="V2300" s="63"/>
      <c r="W2300" s="64"/>
      <c r="X2300" s="65"/>
      <c r="Y2300" s="66" t="str">
        <f aca="false">IF(ISERROR(VLOOKUP(T2300,'Target Margins'!A:F,5,FALSE())),"",VLOOKUP(T2300,'Target Margins'!A:F,5,FALSE()))</f>
        <v/>
      </c>
    </row>
    <row r="2301" customFormat="false" ht="13" hidden="false" customHeight="true" outlineLevel="0" collapsed="false">
      <c r="A2301" s="46"/>
      <c r="B2301" s="47"/>
      <c r="C2301" s="48"/>
      <c r="D2301" s="48"/>
      <c r="E2301" s="49"/>
      <c r="F2301" s="50"/>
      <c r="G2301" s="51"/>
      <c r="H2301" s="51"/>
      <c r="I2301" s="52"/>
      <c r="J2301" s="53"/>
      <c r="K2301" s="54" t="n">
        <f aca="false">I2301-(I2301*J2301)</f>
        <v>0</v>
      </c>
      <c r="L2301" s="54"/>
      <c r="M2301" s="55"/>
      <c r="N2301" s="56" t="n">
        <f aca="false">IF(M2301="",(K2301),(K2301/M2301))</f>
        <v>0</v>
      </c>
      <c r="O2301" s="57" t="e">
        <f aca="false">(1-(N2301/R2301))</f>
        <v>#DIV/0!</v>
      </c>
      <c r="P2301" s="58"/>
      <c r="Q2301" s="58"/>
      <c r="R2301" s="59"/>
      <c r="S2301" s="60"/>
      <c r="T2301" s="61" t="str">
        <f aca="false">IF(W2301="","",VLOOKUP(W2301,Categories!$M$155:$N$866,2,FALSE()))</f>
        <v/>
      </c>
      <c r="U2301" s="62"/>
      <c r="V2301" s="63"/>
      <c r="W2301" s="64"/>
      <c r="X2301" s="65"/>
      <c r="Y2301" s="66" t="str">
        <f aca="false">IF(ISERROR(VLOOKUP(T2301,'Target Margins'!A:F,5,FALSE())),"",VLOOKUP(T2301,'Target Margins'!A:F,5,FALSE()))</f>
        <v/>
      </c>
    </row>
    <row r="2302" customFormat="false" ht="13" hidden="false" customHeight="true" outlineLevel="0" collapsed="false">
      <c r="A2302" s="46"/>
      <c r="B2302" s="47"/>
      <c r="C2302" s="48"/>
      <c r="D2302" s="48"/>
      <c r="E2302" s="49"/>
      <c r="F2302" s="50"/>
      <c r="G2302" s="51"/>
      <c r="H2302" s="51"/>
      <c r="I2302" s="52"/>
      <c r="J2302" s="53"/>
      <c r="K2302" s="54" t="n">
        <f aca="false">I2302-(I2302*J2302)</f>
        <v>0</v>
      </c>
      <c r="L2302" s="54"/>
      <c r="M2302" s="55"/>
      <c r="N2302" s="56" t="n">
        <f aca="false">IF(M2302="",(K2302),(K2302/M2302))</f>
        <v>0</v>
      </c>
      <c r="O2302" s="57" t="e">
        <f aca="false">(1-(N2302/R2302))</f>
        <v>#DIV/0!</v>
      </c>
      <c r="P2302" s="58"/>
      <c r="Q2302" s="58"/>
      <c r="R2302" s="59"/>
      <c r="S2302" s="60"/>
      <c r="T2302" s="61" t="str">
        <f aca="false">IF(W2302="","",VLOOKUP(W2302,Categories!$M$155:$N$866,2,FALSE()))</f>
        <v/>
      </c>
      <c r="U2302" s="62"/>
      <c r="V2302" s="63"/>
      <c r="W2302" s="64"/>
      <c r="X2302" s="65"/>
      <c r="Y2302" s="66" t="str">
        <f aca="false">IF(ISERROR(VLOOKUP(T2302,'Target Margins'!A:F,5,FALSE())),"",VLOOKUP(T2302,'Target Margins'!A:F,5,FALSE()))</f>
        <v/>
      </c>
    </row>
    <row r="2303" customFormat="false" ht="13" hidden="false" customHeight="true" outlineLevel="0" collapsed="false">
      <c r="A2303" s="46"/>
      <c r="B2303" s="47"/>
      <c r="C2303" s="48"/>
      <c r="D2303" s="48"/>
      <c r="E2303" s="49"/>
      <c r="F2303" s="50"/>
      <c r="G2303" s="51"/>
      <c r="H2303" s="51"/>
      <c r="I2303" s="52"/>
      <c r="J2303" s="53"/>
      <c r="K2303" s="54" t="n">
        <f aca="false">I2303-(I2303*J2303)</f>
        <v>0</v>
      </c>
      <c r="L2303" s="54"/>
      <c r="M2303" s="55"/>
      <c r="N2303" s="56" t="n">
        <f aca="false">IF(M2303="",(K2303),(K2303/M2303))</f>
        <v>0</v>
      </c>
      <c r="O2303" s="57" t="e">
        <f aca="false">(1-(N2303/R2303))</f>
        <v>#DIV/0!</v>
      </c>
      <c r="P2303" s="58"/>
      <c r="Q2303" s="58"/>
      <c r="R2303" s="59"/>
      <c r="S2303" s="60"/>
      <c r="T2303" s="61" t="str">
        <f aca="false">IF(W2303="","",VLOOKUP(W2303,Categories!$M$155:$N$866,2,FALSE()))</f>
        <v/>
      </c>
      <c r="U2303" s="62"/>
      <c r="V2303" s="63"/>
      <c r="W2303" s="64"/>
      <c r="X2303" s="65"/>
      <c r="Y2303" s="66" t="str">
        <f aca="false">IF(ISERROR(VLOOKUP(T2303,'Target Margins'!A:F,5,FALSE())),"",VLOOKUP(T2303,'Target Margins'!A:F,5,FALSE()))</f>
        <v/>
      </c>
    </row>
    <row r="2304" customFormat="false" ht="13" hidden="false" customHeight="true" outlineLevel="0" collapsed="false">
      <c r="A2304" s="46"/>
      <c r="B2304" s="47"/>
      <c r="C2304" s="48"/>
      <c r="D2304" s="48"/>
      <c r="E2304" s="49"/>
      <c r="F2304" s="50"/>
      <c r="G2304" s="51"/>
      <c r="H2304" s="51"/>
      <c r="I2304" s="52"/>
      <c r="J2304" s="53"/>
      <c r="K2304" s="54" t="n">
        <f aca="false">I2304-(I2304*J2304)</f>
        <v>0</v>
      </c>
      <c r="L2304" s="54"/>
      <c r="M2304" s="55"/>
      <c r="N2304" s="56" t="n">
        <f aca="false">IF(M2304="",(K2304),(K2304/M2304))</f>
        <v>0</v>
      </c>
      <c r="O2304" s="57" t="e">
        <f aca="false">(1-(N2304/R2304))</f>
        <v>#DIV/0!</v>
      </c>
      <c r="P2304" s="58"/>
      <c r="Q2304" s="58"/>
      <c r="R2304" s="59"/>
      <c r="S2304" s="60"/>
      <c r="T2304" s="61" t="str">
        <f aca="false">IF(W2304="","",VLOOKUP(W2304,Categories!$M$155:$N$866,2,FALSE()))</f>
        <v/>
      </c>
      <c r="U2304" s="62"/>
      <c r="V2304" s="63"/>
      <c r="W2304" s="64"/>
      <c r="X2304" s="65"/>
      <c r="Y2304" s="66" t="str">
        <f aca="false">IF(ISERROR(VLOOKUP(T2304,'Target Margins'!A:F,5,FALSE())),"",VLOOKUP(T2304,'Target Margins'!A:F,5,FALSE()))</f>
        <v/>
      </c>
    </row>
    <row r="2305" customFormat="false" ht="13" hidden="false" customHeight="true" outlineLevel="0" collapsed="false">
      <c r="A2305" s="46"/>
      <c r="B2305" s="47"/>
      <c r="C2305" s="48"/>
      <c r="D2305" s="48"/>
      <c r="E2305" s="49"/>
      <c r="F2305" s="50"/>
      <c r="G2305" s="51"/>
      <c r="H2305" s="51"/>
      <c r="I2305" s="52"/>
      <c r="J2305" s="53"/>
      <c r="K2305" s="54" t="n">
        <f aca="false">I2305-(I2305*J2305)</f>
        <v>0</v>
      </c>
      <c r="L2305" s="54"/>
      <c r="M2305" s="55"/>
      <c r="N2305" s="56" t="n">
        <f aca="false">IF(M2305="",(K2305),(K2305/M2305))</f>
        <v>0</v>
      </c>
      <c r="O2305" s="57" t="e">
        <f aca="false">(1-(N2305/R2305))</f>
        <v>#DIV/0!</v>
      </c>
      <c r="P2305" s="58"/>
      <c r="Q2305" s="58"/>
      <c r="R2305" s="59"/>
      <c r="S2305" s="60"/>
      <c r="T2305" s="61" t="str">
        <f aca="false">IF(W2305="","",VLOOKUP(W2305,Categories!$M$155:$N$866,2,FALSE()))</f>
        <v/>
      </c>
      <c r="U2305" s="62"/>
      <c r="V2305" s="63"/>
      <c r="W2305" s="64"/>
      <c r="X2305" s="65"/>
      <c r="Y2305" s="66" t="str">
        <f aca="false">IF(ISERROR(VLOOKUP(T2305,'Target Margins'!A:F,5,FALSE())),"",VLOOKUP(T2305,'Target Margins'!A:F,5,FALSE()))</f>
        <v/>
      </c>
    </row>
    <row r="2306" customFormat="false" ht="13" hidden="false" customHeight="true" outlineLevel="0" collapsed="false">
      <c r="A2306" s="46"/>
      <c r="B2306" s="47"/>
      <c r="C2306" s="48"/>
      <c r="D2306" s="48"/>
      <c r="E2306" s="49"/>
      <c r="F2306" s="50"/>
      <c r="G2306" s="51"/>
      <c r="H2306" s="51"/>
      <c r="I2306" s="52"/>
      <c r="J2306" s="53"/>
      <c r="K2306" s="54" t="n">
        <f aca="false">I2306-(I2306*J2306)</f>
        <v>0</v>
      </c>
      <c r="L2306" s="54"/>
      <c r="M2306" s="55"/>
      <c r="N2306" s="56" t="n">
        <f aca="false">IF(M2306="",(K2306),(K2306/M2306))</f>
        <v>0</v>
      </c>
      <c r="O2306" s="57" t="e">
        <f aca="false">(1-(N2306/R2306))</f>
        <v>#DIV/0!</v>
      </c>
      <c r="P2306" s="58"/>
      <c r="Q2306" s="58"/>
      <c r="R2306" s="59"/>
      <c r="S2306" s="60"/>
      <c r="T2306" s="61" t="str">
        <f aca="false">IF(W2306="","",VLOOKUP(W2306,Categories!$M$155:$N$866,2,FALSE()))</f>
        <v/>
      </c>
      <c r="U2306" s="62"/>
      <c r="V2306" s="63"/>
      <c r="W2306" s="64"/>
      <c r="X2306" s="65"/>
      <c r="Y2306" s="66" t="str">
        <f aca="false">IF(ISERROR(VLOOKUP(T2306,'Target Margins'!A:F,5,FALSE())),"",VLOOKUP(T2306,'Target Margins'!A:F,5,FALSE()))</f>
        <v/>
      </c>
    </row>
    <row r="2307" customFormat="false" ht="13" hidden="false" customHeight="true" outlineLevel="0" collapsed="false">
      <c r="A2307" s="46"/>
      <c r="B2307" s="47"/>
      <c r="C2307" s="48"/>
      <c r="D2307" s="48"/>
      <c r="E2307" s="49"/>
      <c r="F2307" s="50"/>
      <c r="G2307" s="51"/>
      <c r="H2307" s="51"/>
      <c r="I2307" s="52"/>
      <c r="J2307" s="53"/>
      <c r="K2307" s="54" t="n">
        <f aca="false">I2307-(I2307*J2307)</f>
        <v>0</v>
      </c>
      <c r="L2307" s="54"/>
      <c r="M2307" s="55"/>
      <c r="N2307" s="56" t="n">
        <f aca="false">IF(M2307="",(K2307),(K2307/M2307))</f>
        <v>0</v>
      </c>
      <c r="O2307" s="57" t="e">
        <f aca="false">(1-(N2307/R2307))</f>
        <v>#DIV/0!</v>
      </c>
      <c r="P2307" s="58"/>
      <c r="Q2307" s="58"/>
      <c r="R2307" s="59"/>
      <c r="S2307" s="60"/>
      <c r="T2307" s="61" t="str">
        <f aca="false">IF(W2307="","",VLOOKUP(W2307,Categories!$M$155:$N$866,2,FALSE()))</f>
        <v/>
      </c>
      <c r="U2307" s="62"/>
      <c r="V2307" s="63"/>
      <c r="W2307" s="64"/>
      <c r="X2307" s="65"/>
      <c r="Y2307" s="66" t="str">
        <f aca="false">IF(ISERROR(VLOOKUP(T2307,'Target Margins'!A:F,5,FALSE())),"",VLOOKUP(T2307,'Target Margins'!A:F,5,FALSE()))</f>
        <v/>
      </c>
    </row>
    <row r="2308" customFormat="false" ht="13" hidden="false" customHeight="true" outlineLevel="0" collapsed="false">
      <c r="A2308" s="46"/>
      <c r="B2308" s="47"/>
      <c r="C2308" s="48"/>
      <c r="D2308" s="48"/>
      <c r="E2308" s="49"/>
      <c r="F2308" s="50"/>
      <c r="G2308" s="51"/>
      <c r="H2308" s="51"/>
      <c r="I2308" s="52"/>
      <c r="J2308" s="53"/>
      <c r="K2308" s="54" t="n">
        <f aca="false">I2308-(I2308*J2308)</f>
        <v>0</v>
      </c>
      <c r="L2308" s="54"/>
      <c r="M2308" s="55"/>
      <c r="N2308" s="56" t="n">
        <f aca="false">IF(M2308="",(K2308),(K2308/M2308))</f>
        <v>0</v>
      </c>
      <c r="O2308" s="57" t="e">
        <f aca="false">(1-(N2308/R2308))</f>
        <v>#DIV/0!</v>
      </c>
      <c r="P2308" s="58"/>
      <c r="Q2308" s="58"/>
      <c r="R2308" s="59"/>
      <c r="S2308" s="60"/>
      <c r="T2308" s="61" t="str">
        <f aca="false">IF(W2308="","",VLOOKUP(W2308,Categories!$M$155:$N$866,2,FALSE()))</f>
        <v/>
      </c>
      <c r="U2308" s="62"/>
      <c r="V2308" s="63"/>
      <c r="W2308" s="64"/>
      <c r="X2308" s="65"/>
      <c r="Y2308" s="66" t="str">
        <f aca="false">IF(ISERROR(VLOOKUP(T2308,'Target Margins'!A:F,5,FALSE())),"",VLOOKUP(T2308,'Target Margins'!A:F,5,FALSE()))</f>
        <v/>
      </c>
    </row>
    <row r="2309" customFormat="false" ht="13" hidden="false" customHeight="true" outlineLevel="0" collapsed="false">
      <c r="A2309" s="46"/>
      <c r="B2309" s="47"/>
      <c r="C2309" s="48"/>
      <c r="D2309" s="48"/>
      <c r="E2309" s="49"/>
      <c r="F2309" s="50"/>
      <c r="G2309" s="51"/>
      <c r="H2309" s="51"/>
      <c r="I2309" s="52"/>
      <c r="J2309" s="53"/>
      <c r="K2309" s="54" t="n">
        <f aca="false">I2309-(I2309*J2309)</f>
        <v>0</v>
      </c>
      <c r="L2309" s="54"/>
      <c r="M2309" s="55"/>
      <c r="N2309" s="56" t="n">
        <f aca="false">IF(M2309="",(K2309),(K2309/M2309))</f>
        <v>0</v>
      </c>
      <c r="O2309" s="57" t="e">
        <f aca="false">(1-(N2309/R2309))</f>
        <v>#DIV/0!</v>
      </c>
      <c r="P2309" s="58"/>
      <c r="Q2309" s="58"/>
      <c r="R2309" s="59"/>
      <c r="S2309" s="60"/>
      <c r="T2309" s="61" t="str">
        <f aca="false">IF(W2309="","",VLOOKUP(W2309,Categories!$M$155:$N$866,2,FALSE()))</f>
        <v/>
      </c>
      <c r="U2309" s="62"/>
      <c r="V2309" s="63"/>
      <c r="W2309" s="64"/>
      <c r="X2309" s="65"/>
      <c r="Y2309" s="66" t="str">
        <f aca="false">IF(ISERROR(VLOOKUP(T2309,'Target Margins'!A:F,5,FALSE())),"",VLOOKUP(T2309,'Target Margins'!A:F,5,FALSE()))</f>
        <v/>
      </c>
    </row>
    <row r="2310" customFormat="false" ht="13" hidden="false" customHeight="true" outlineLevel="0" collapsed="false">
      <c r="A2310" s="46"/>
      <c r="B2310" s="47"/>
      <c r="C2310" s="48"/>
      <c r="D2310" s="48"/>
      <c r="E2310" s="49"/>
      <c r="F2310" s="50"/>
      <c r="G2310" s="51"/>
      <c r="H2310" s="51"/>
      <c r="I2310" s="52"/>
      <c r="J2310" s="53"/>
      <c r="K2310" s="54" t="n">
        <f aca="false">I2310-(I2310*J2310)</f>
        <v>0</v>
      </c>
      <c r="L2310" s="54"/>
      <c r="M2310" s="55"/>
      <c r="N2310" s="56" t="n">
        <f aca="false">IF(M2310="",(K2310),(K2310/M2310))</f>
        <v>0</v>
      </c>
      <c r="O2310" s="57" t="e">
        <f aca="false">(1-(N2310/R2310))</f>
        <v>#DIV/0!</v>
      </c>
      <c r="P2310" s="58"/>
      <c r="Q2310" s="58"/>
      <c r="R2310" s="59"/>
      <c r="S2310" s="60"/>
      <c r="T2310" s="61" t="str">
        <f aca="false">IF(W2310="","",VLOOKUP(W2310,Categories!$M$155:$N$866,2,FALSE()))</f>
        <v/>
      </c>
      <c r="U2310" s="62"/>
      <c r="V2310" s="63"/>
      <c r="W2310" s="64"/>
      <c r="X2310" s="65"/>
      <c r="Y2310" s="66" t="str">
        <f aca="false">IF(ISERROR(VLOOKUP(T2310,'Target Margins'!A:F,5,FALSE())),"",VLOOKUP(T2310,'Target Margins'!A:F,5,FALSE()))</f>
        <v/>
      </c>
    </row>
    <row r="2311" customFormat="false" ht="13" hidden="false" customHeight="true" outlineLevel="0" collapsed="false">
      <c r="A2311" s="46"/>
      <c r="B2311" s="47"/>
      <c r="C2311" s="48"/>
      <c r="D2311" s="48"/>
      <c r="E2311" s="49"/>
      <c r="F2311" s="50"/>
      <c r="G2311" s="51"/>
      <c r="H2311" s="51"/>
      <c r="I2311" s="52"/>
      <c r="J2311" s="53"/>
      <c r="K2311" s="54" t="n">
        <f aca="false">I2311-(I2311*J2311)</f>
        <v>0</v>
      </c>
      <c r="L2311" s="54"/>
      <c r="M2311" s="55"/>
      <c r="N2311" s="56" t="n">
        <f aca="false">IF(M2311="",(K2311),(K2311/M2311))</f>
        <v>0</v>
      </c>
      <c r="O2311" s="57" t="e">
        <f aca="false">(1-(N2311/R2311))</f>
        <v>#DIV/0!</v>
      </c>
      <c r="P2311" s="58"/>
      <c r="Q2311" s="58"/>
      <c r="R2311" s="59"/>
      <c r="S2311" s="60"/>
      <c r="T2311" s="61" t="str">
        <f aca="false">IF(W2311="","",VLOOKUP(W2311,Categories!$M$155:$N$866,2,FALSE()))</f>
        <v/>
      </c>
      <c r="U2311" s="62"/>
      <c r="V2311" s="63"/>
      <c r="W2311" s="64"/>
      <c r="X2311" s="65"/>
      <c r="Y2311" s="66" t="str">
        <f aca="false">IF(ISERROR(VLOOKUP(T2311,'Target Margins'!A:F,5,FALSE())),"",VLOOKUP(T2311,'Target Margins'!A:F,5,FALSE()))</f>
        <v/>
      </c>
    </row>
    <row r="2312" customFormat="false" ht="13" hidden="false" customHeight="true" outlineLevel="0" collapsed="false">
      <c r="A2312" s="46"/>
      <c r="B2312" s="47"/>
      <c r="C2312" s="48"/>
      <c r="D2312" s="48"/>
      <c r="E2312" s="49"/>
      <c r="F2312" s="50"/>
      <c r="G2312" s="51"/>
      <c r="H2312" s="51"/>
      <c r="I2312" s="52"/>
      <c r="J2312" s="53"/>
      <c r="K2312" s="54" t="n">
        <f aca="false">I2312-(I2312*J2312)</f>
        <v>0</v>
      </c>
      <c r="L2312" s="54"/>
      <c r="M2312" s="55"/>
      <c r="N2312" s="56" t="n">
        <f aca="false">IF(M2312="",(K2312),(K2312/M2312))</f>
        <v>0</v>
      </c>
      <c r="O2312" s="57" t="e">
        <f aca="false">(1-(N2312/R2312))</f>
        <v>#DIV/0!</v>
      </c>
      <c r="P2312" s="58"/>
      <c r="Q2312" s="58"/>
      <c r="R2312" s="59"/>
      <c r="S2312" s="60"/>
      <c r="T2312" s="61" t="str">
        <f aca="false">IF(W2312="","",VLOOKUP(W2312,Categories!$M$155:$N$866,2,FALSE()))</f>
        <v/>
      </c>
      <c r="U2312" s="62"/>
      <c r="V2312" s="63"/>
      <c r="W2312" s="64"/>
      <c r="X2312" s="65"/>
      <c r="Y2312" s="66" t="str">
        <f aca="false">IF(ISERROR(VLOOKUP(T2312,'Target Margins'!A:F,5,FALSE())),"",VLOOKUP(T2312,'Target Margins'!A:F,5,FALSE()))</f>
        <v/>
      </c>
    </row>
    <row r="2313" customFormat="false" ht="13" hidden="false" customHeight="true" outlineLevel="0" collapsed="false">
      <c r="A2313" s="46"/>
      <c r="B2313" s="47"/>
      <c r="C2313" s="48"/>
      <c r="D2313" s="48"/>
      <c r="E2313" s="49"/>
      <c r="F2313" s="50"/>
      <c r="G2313" s="51"/>
      <c r="H2313" s="51"/>
      <c r="I2313" s="52"/>
      <c r="J2313" s="53"/>
      <c r="K2313" s="54" t="n">
        <f aca="false">I2313-(I2313*J2313)</f>
        <v>0</v>
      </c>
      <c r="L2313" s="54"/>
      <c r="M2313" s="55"/>
      <c r="N2313" s="56" t="n">
        <f aca="false">IF(M2313="",(K2313),(K2313/M2313))</f>
        <v>0</v>
      </c>
      <c r="O2313" s="57" t="e">
        <f aca="false">(1-(N2313/R2313))</f>
        <v>#DIV/0!</v>
      </c>
      <c r="P2313" s="58"/>
      <c r="Q2313" s="58"/>
      <c r="R2313" s="59"/>
      <c r="S2313" s="60"/>
      <c r="T2313" s="61" t="str">
        <f aca="false">IF(W2313="","",VLOOKUP(W2313,Categories!$M$155:$N$866,2,FALSE()))</f>
        <v/>
      </c>
      <c r="U2313" s="62"/>
      <c r="V2313" s="63"/>
      <c r="W2313" s="64"/>
      <c r="X2313" s="65"/>
      <c r="Y2313" s="66" t="str">
        <f aca="false">IF(ISERROR(VLOOKUP(T2313,'Target Margins'!A:F,5,FALSE())),"",VLOOKUP(T2313,'Target Margins'!A:F,5,FALSE()))</f>
        <v/>
      </c>
    </row>
    <row r="2314" customFormat="false" ht="13" hidden="false" customHeight="true" outlineLevel="0" collapsed="false">
      <c r="A2314" s="46"/>
      <c r="B2314" s="47"/>
      <c r="C2314" s="48"/>
      <c r="D2314" s="48"/>
      <c r="E2314" s="49"/>
      <c r="F2314" s="50"/>
      <c r="G2314" s="51"/>
      <c r="H2314" s="51"/>
      <c r="I2314" s="52"/>
      <c r="J2314" s="53"/>
      <c r="K2314" s="54" t="n">
        <f aca="false">I2314-(I2314*J2314)</f>
        <v>0</v>
      </c>
      <c r="L2314" s="54"/>
      <c r="M2314" s="55"/>
      <c r="N2314" s="56" t="n">
        <f aca="false">IF(M2314="",(K2314),(K2314/M2314))</f>
        <v>0</v>
      </c>
      <c r="O2314" s="57" t="e">
        <f aca="false">(1-(N2314/R2314))</f>
        <v>#DIV/0!</v>
      </c>
      <c r="P2314" s="58"/>
      <c r="Q2314" s="58"/>
      <c r="R2314" s="59"/>
      <c r="S2314" s="60"/>
      <c r="T2314" s="61" t="str">
        <f aca="false">IF(W2314="","",VLOOKUP(W2314,Categories!$M$155:$N$866,2,FALSE()))</f>
        <v/>
      </c>
      <c r="U2314" s="62"/>
      <c r="V2314" s="63"/>
      <c r="W2314" s="64"/>
      <c r="X2314" s="65"/>
      <c r="Y2314" s="66" t="str">
        <f aca="false">IF(ISERROR(VLOOKUP(T2314,'Target Margins'!A:F,5,FALSE())),"",VLOOKUP(T2314,'Target Margins'!A:F,5,FALSE()))</f>
        <v/>
      </c>
    </row>
    <row r="2315" customFormat="false" ht="13" hidden="false" customHeight="true" outlineLevel="0" collapsed="false">
      <c r="A2315" s="46"/>
      <c r="B2315" s="47"/>
      <c r="C2315" s="48"/>
      <c r="D2315" s="48"/>
      <c r="E2315" s="49"/>
      <c r="F2315" s="50"/>
      <c r="G2315" s="51"/>
      <c r="H2315" s="51"/>
      <c r="I2315" s="52"/>
      <c r="J2315" s="53"/>
      <c r="K2315" s="54" t="n">
        <f aca="false">I2315-(I2315*J2315)</f>
        <v>0</v>
      </c>
      <c r="L2315" s="54"/>
      <c r="M2315" s="55"/>
      <c r="N2315" s="56" t="n">
        <f aca="false">IF(M2315="",(K2315),(K2315/M2315))</f>
        <v>0</v>
      </c>
      <c r="O2315" s="57" t="e">
        <f aca="false">(1-(N2315/R2315))</f>
        <v>#DIV/0!</v>
      </c>
      <c r="P2315" s="58"/>
      <c r="Q2315" s="58"/>
      <c r="R2315" s="59"/>
      <c r="S2315" s="60"/>
      <c r="T2315" s="61" t="str">
        <f aca="false">IF(W2315="","",VLOOKUP(W2315,Categories!$M$155:$N$866,2,FALSE()))</f>
        <v/>
      </c>
      <c r="U2315" s="62"/>
      <c r="V2315" s="63"/>
      <c r="W2315" s="64"/>
      <c r="X2315" s="65"/>
      <c r="Y2315" s="66" t="str">
        <f aca="false">IF(ISERROR(VLOOKUP(T2315,'Target Margins'!A:F,5,FALSE())),"",VLOOKUP(T2315,'Target Margins'!A:F,5,FALSE()))</f>
        <v/>
      </c>
    </row>
    <row r="2316" customFormat="false" ht="13" hidden="false" customHeight="true" outlineLevel="0" collapsed="false">
      <c r="A2316" s="46"/>
      <c r="B2316" s="47"/>
      <c r="C2316" s="48"/>
      <c r="D2316" s="48"/>
      <c r="E2316" s="49"/>
      <c r="F2316" s="50"/>
      <c r="G2316" s="51"/>
      <c r="H2316" s="51"/>
      <c r="I2316" s="52"/>
      <c r="J2316" s="53"/>
      <c r="K2316" s="54" t="n">
        <f aca="false">I2316-(I2316*J2316)</f>
        <v>0</v>
      </c>
      <c r="L2316" s="54"/>
      <c r="M2316" s="55"/>
      <c r="N2316" s="56" t="n">
        <f aca="false">IF(M2316="",(K2316),(K2316/M2316))</f>
        <v>0</v>
      </c>
      <c r="O2316" s="57" t="e">
        <f aca="false">(1-(N2316/R2316))</f>
        <v>#DIV/0!</v>
      </c>
      <c r="P2316" s="58"/>
      <c r="Q2316" s="58"/>
      <c r="R2316" s="59"/>
      <c r="S2316" s="60"/>
      <c r="T2316" s="61" t="str">
        <f aca="false">IF(W2316="","",VLOOKUP(W2316,Categories!$M$155:$N$866,2,FALSE()))</f>
        <v/>
      </c>
      <c r="U2316" s="62"/>
      <c r="V2316" s="63"/>
      <c r="W2316" s="64"/>
      <c r="X2316" s="65"/>
      <c r="Y2316" s="66" t="str">
        <f aca="false">IF(ISERROR(VLOOKUP(T2316,'Target Margins'!A:F,5,FALSE())),"",VLOOKUP(T2316,'Target Margins'!A:F,5,FALSE()))</f>
        <v/>
      </c>
    </row>
    <row r="2317" customFormat="false" ht="13" hidden="false" customHeight="true" outlineLevel="0" collapsed="false">
      <c r="A2317" s="46"/>
      <c r="B2317" s="47"/>
      <c r="C2317" s="48"/>
      <c r="D2317" s="48"/>
      <c r="E2317" s="49"/>
      <c r="F2317" s="50"/>
      <c r="G2317" s="51"/>
      <c r="H2317" s="51"/>
      <c r="I2317" s="52"/>
      <c r="J2317" s="53"/>
      <c r="K2317" s="54" t="n">
        <f aca="false">I2317-(I2317*J2317)</f>
        <v>0</v>
      </c>
      <c r="L2317" s="54"/>
      <c r="M2317" s="55"/>
      <c r="N2317" s="56" t="n">
        <f aca="false">IF(M2317="",(K2317),(K2317/M2317))</f>
        <v>0</v>
      </c>
      <c r="O2317" s="57" t="e">
        <f aca="false">(1-(N2317/R2317))</f>
        <v>#DIV/0!</v>
      </c>
      <c r="P2317" s="58"/>
      <c r="Q2317" s="58"/>
      <c r="R2317" s="59"/>
      <c r="S2317" s="60"/>
      <c r="T2317" s="61" t="str">
        <f aca="false">IF(W2317="","",VLOOKUP(W2317,Categories!$M$155:$N$866,2,FALSE()))</f>
        <v/>
      </c>
      <c r="U2317" s="62"/>
      <c r="V2317" s="63"/>
      <c r="W2317" s="64"/>
      <c r="X2317" s="65"/>
      <c r="Y2317" s="66" t="str">
        <f aca="false">IF(ISERROR(VLOOKUP(T2317,'Target Margins'!A:F,5,FALSE())),"",VLOOKUP(T2317,'Target Margins'!A:F,5,FALSE()))</f>
        <v/>
      </c>
    </row>
    <row r="2318" customFormat="false" ht="13" hidden="false" customHeight="true" outlineLevel="0" collapsed="false">
      <c r="A2318" s="46"/>
      <c r="B2318" s="47"/>
      <c r="C2318" s="48"/>
      <c r="D2318" s="48"/>
      <c r="E2318" s="49"/>
      <c r="F2318" s="50"/>
      <c r="G2318" s="51"/>
      <c r="H2318" s="51"/>
      <c r="I2318" s="52"/>
      <c r="J2318" s="53"/>
      <c r="K2318" s="54" t="n">
        <f aca="false">I2318-(I2318*J2318)</f>
        <v>0</v>
      </c>
      <c r="L2318" s="54"/>
      <c r="M2318" s="55"/>
      <c r="N2318" s="56" t="n">
        <f aca="false">IF(M2318="",(K2318),(K2318/M2318))</f>
        <v>0</v>
      </c>
      <c r="O2318" s="57" t="e">
        <f aca="false">(1-(N2318/R2318))</f>
        <v>#DIV/0!</v>
      </c>
      <c r="P2318" s="58"/>
      <c r="Q2318" s="58"/>
      <c r="R2318" s="59"/>
      <c r="S2318" s="60"/>
      <c r="T2318" s="61" t="str">
        <f aca="false">IF(W2318="","",VLOOKUP(W2318,Categories!$M$155:$N$866,2,FALSE()))</f>
        <v/>
      </c>
      <c r="U2318" s="62"/>
      <c r="V2318" s="63"/>
      <c r="W2318" s="64"/>
      <c r="X2318" s="65"/>
      <c r="Y2318" s="66" t="str">
        <f aca="false">IF(ISERROR(VLOOKUP(T2318,'Target Margins'!A:F,5,FALSE())),"",VLOOKUP(T2318,'Target Margins'!A:F,5,FALSE()))</f>
        <v/>
      </c>
    </row>
    <row r="2319" customFormat="false" ht="13" hidden="false" customHeight="true" outlineLevel="0" collapsed="false">
      <c r="A2319" s="46"/>
      <c r="B2319" s="47"/>
      <c r="C2319" s="48"/>
      <c r="D2319" s="48"/>
      <c r="E2319" s="49"/>
      <c r="F2319" s="50"/>
      <c r="G2319" s="51"/>
      <c r="H2319" s="51"/>
      <c r="I2319" s="52"/>
      <c r="J2319" s="53"/>
      <c r="K2319" s="54" t="n">
        <f aca="false">I2319-(I2319*J2319)</f>
        <v>0</v>
      </c>
      <c r="L2319" s="54"/>
      <c r="M2319" s="55"/>
      <c r="N2319" s="56" t="n">
        <f aca="false">IF(M2319="",(K2319),(K2319/M2319))</f>
        <v>0</v>
      </c>
      <c r="O2319" s="57" t="e">
        <f aca="false">(1-(N2319/R2319))</f>
        <v>#DIV/0!</v>
      </c>
      <c r="P2319" s="58"/>
      <c r="Q2319" s="58"/>
      <c r="R2319" s="59"/>
      <c r="S2319" s="60"/>
      <c r="T2319" s="61" t="str">
        <f aca="false">IF(W2319="","",VLOOKUP(W2319,Categories!$M$155:$N$866,2,FALSE()))</f>
        <v/>
      </c>
      <c r="U2319" s="62"/>
      <c r="V2319" s="63"/>
      <c r="W2319" s="64"/>
      <c r="X2319" s="65"/>
      <c r="Y2319" s="66" t="str">
        <f aca="false">IF(ISERROR(VLOOKUP(T2319,'Target Margins'!A:F,5,FALSE())),"",VLOOKUP(T2319,'Target Margins'!A:F,5,FALSE()))</f>
        <v/>
      </c>
    </row>
    <row r="2320" customFormat="false" ht="13" hidden="false" customHeight="true" outlineLevel="0" collapsed="false">
      <c r="A2320" s="46"/>
      <c r="B2320" s="47"/>
      <c r="C2320" s="48"/>
      <c r="D2320" s="48"/>
      <c r="E2320" s="49"/>
      <c r="F2320" s="50"/>
      <c r="G2320" s="51"/>
      <c r="H2320" s="51"/>
      <c r="I2320" s="52"/>
      <c r="J2320" s="53"/>
      <c r="K2320" s="54" t="n">
        <f aca="false">I2320-(I2320*J2320)</f>
        <v>0</v>
      </c>
      <c r="L2320" s="54"/>
      <c r="M2320" s="55"/>
      <c r="N2320" s="56" t="n">
        <f aca="false">IF(M2320="",(K2320),(K2320/M2320))</f>
        <v>0</v>
      </c>
      <c r="O2320" s="57" t="e">
        <f aca="false">(1-(N2320/R2320))</f>
        <v>#DIV/0!</v>
      </c>
      <c r="P2320" s="58"/>
      <c r="Q2320" s="58"/>
      <c r="R2320" s="59"/>
      <c r="S2320" s="60"/>
      <c r="T2320" s="61" t="str">
        <f aca="false">IF(W2320="","",VLOOKUP(W2320,Categories!$M$155:$N$866,2,FALSE()))</f>
        <v/>
      </c>
      <c r="U2320" s="62"/>
      <c r="V2320" s="63"/>
      <c r="W2320" s="64"/>
      <c r="X2320" s="65"/>
      <c r="Y2320" s="66" t="str">
        <f aca="false">IF(ISERROR(VLOOKUP(T2320,'Target Margins'!A:F,5,FALSE())),"",VLOOKUP(T2320,'Target Margins'!A:F,5,FALSE()))</f>
        <v/>
      </c>
    </row>
    <row r="2321" customFormat="false" ht="13" hidden="false" customHeight="true" outlineLevel="0" collapsed="false">
      <c r="A2321" s="46"/>
      <c r="B2321" s="47"/>
      <c r="C2321" s="48"/>
      <c r="D2321" s="48"/>
      <c r="E2321" s="49"/>
      <c r="F2321" s="50"/>
      <c r="G2321" s="51"/>
      <c r="H2321" s="51"/>
      <c r="I2321" s="52"/>
      <c r="J2321" s="53"/>
      <c r="K2321" s="54" t="n">
        <f aca="false">I2321-(I2321*J2321)</f>
        <v>0</v>
      </c>
      <c r="L2321" s="54"/>
      <c r="M2321" s="55"/>
      <c r="N2321" s="56" t="n">
        <f aca="false">IF(M2321="",(K2321),(K2321/M2321))</f>
        <v>0</v>
      </c>
      <c r="O2321" s="57" t="e">
        <f aca="false">(1-(N2321/R2321))</f>
        <v>#DIV/0!</v>
      </c>
      <c r="P2321" s="58"/>
      <c r="Q2321" s="58"/>
      <c r="R2321" s="59"/>
      <c r="S2321" s="60"/>
      <c r="T2321" s="61" t="str">
        <f aca="false">IF(W2321="","",VLOOKUP(W2321,Categories!$M$155:$N$866,2,FALSE()))</f>
        <v/>
      </c>
      <c r="U2321" s="62"/>
      <c r="V2321" s="63"/>
      <c r="W2321" s="64"/>
      <c r="X2321" s="65"/>
      <c r="Y2321" s="66" t="str">
        <f aca="false">IF(ISERROR(VLOOKUP(T2321,'Target Margins'!A:F,5,FALSE())),"",VLOOKUP(T2321,'Target Margins'!A:F,5,FALSE()))</f>
        <v/>
      </c>
    </row>
    <row r="2322" customFormat="false" ht="13" hidden="false" customHeight="true" outlineLevel="0" collapsed="false">
      <c r="A2322" s="46"/>
      <c r="B2322" s="47"/>
      <c r="C2322" s="48"/>
      <c r="D2322" s="48"/>
      <c r="E2322" s="49"/>
      <c r="F2322" s="50"/>
      <c r="G2322" s="51"/>
      <c r="H2322" s="51"/>
      <c r="I2322" s="52"/>
      <c r="J2322" s="53"/>
      <c r="K2322" s="54" t="n">
        <f aca="false">I2322-(I2322*J2322)</f>
        <v>0</v>
      </c>
      <c r="L2322" s="54"/>
      <c r="M2322" s="55"/>
      <c r="N2322" s="56" t="n">
        <f aca="false">IF(M2322="",(K2322),(K2322/M2322))</f>
        <v>0</v>
      </c>
      <c r="O2322" s="57" t="e">
        <f aca="false">(1-(N2322/R2322))</f>
        <v>#DIV/0!</v>
      </c>
      <c r="P2322" s="58"/>
      <c r="Q2322" s="58"/>
      <c r="R2322" s="59"/>
      <c r="S2322" s="60"/>
      <c r="T2322" s="61" t="str">
        <f aca="false">IF(W2322="","",VLOOKUP(W2322,Categories!$M$155:$N$866,2,FALSE()))</f>
        <v/>
      </c>
      <c r="U2322" s="62"/>
      <c r="V2322" s="63"/>
      <c r="W2322" s="64"/>
      <c r="X2322" s="65"/>
      <c r="Y2322" s="66" t="str">
        <f aca="false">IF(ISERROR(VLOOKUP(T2322,'Target Margins'!A:F,5,FALSE())),"",VLOOKUP(T2322,'Target Margins'!A:F,5,FALSE()))</f>
        <v/>
      </c>
    </row>
    <row r="2323" customFormat="false" ht="13" hidden="false" customHeight="true" outlineLevel="0" collapsed="false">
      <c r="A2323" s="46"/>
      <c r="B2323" s="47"/>
      <c r="C2323" s="48"/>
      <c r="D2323" s="48"/>
      <c r="E2323" s="49"/>
      <c r="F2323" s="50"/>
      <c r="G2323" s="51"/>
      <c r="H2323" s="51"/>
      <c r="I2323" s="52"/>
      <c r="J2323" s="53"/>
      <c r="K2323" s="54" t="n">
        <f aca="false">I2323-(I2323*J2323)</f>
        <v>0</v>
      </c>
      <c r="L2323" s="54"/>
      <c r="M2323" s="55"/>
      <c r="N2323" s="56" t="n">
        <f aca="false">IF(M2323="",(K2323),(K2323/M2323))</f>
        <v>0</v>
      </c>
      <c r="O2323" s="57" t="e">
        <f aca="false">(1-(N2323/R2323))</f>
        <v>#DIV/0!</v>
      </c>
      <c r="P2323" s="58"/>
      <c r="Q2323" s="58"/>
      <c r="R2323" s="59"/>
      <c r="S2323" s="60"/>
      <c r="T2323" s="61" t="str">
        <f aca="false">IF(W2323="","",VLOOKUP(W2323,Categories!$M$155:$N$866,2,FALSE()))</f>
        <v/>
      </c>
      <c r="U2323" s="62"/>
      <c r="V2323" s="63"/>
      <c r="W2323" s="64"/>
      <c r="X2323" s="65"/>
      <c r="Y2323" s="66" t="str">
        <f aca="false">IF(ISERROR(VLOOKUP(T2323,'Target Margins'!A:F,5,FALSE())),"",VLOOKUP(T2323,'Target Margins'!A:F,5,FALSE()))</f>
        <v/>
      </c>
    </row>
    <row r="2324" customFormat="false" ht="13" hidden="false" customHeight="true" outlineLevel="0" collapsed="false">
      <c r="A2324" s="46"/>
      <c r="B2324" s="47"/>
      <c r="C2324" s="48"/>
      <c r="D2324" s="48"/>
      <c r="E2324" s="49"/>
      <c r="F2324" s="50"/>
      <c r="G2324" s="51"/>
      <c r="H2324" s="51"/>
      <c r="I2324" s="52"/>
      <c r="J2324" s="53"/>
      <c r="K2324" s="54" t="n">
        <f aca="false">I2324-(I2324*J2324)</f>
        <v>0</v>
      </c>
      <c r="L2324" s="54"/>
      <c r="M2324" s="55"/>
      <c r="N2324" s="56" t="n">
        <f aca="false">IF(M2324="",(K2324),(K2324/M2324))</f>
        <v>0</v>
      </c>
      <c r="O2324" s="57" t="e">
        <f aca="false">(1-(N2324/R2324))</f>
        <v>#DIV/0!</v>
      </c>
      <c r="P2324" s="58"/>
      <c r="Q2324" s="58"/>
      <c r="R2324" s="59"/>
      <c r="S2324" s="60"/>
      <c r="T2324" s="61" t="str">
        <f aca="false">IF(W2324="","",VLOOKUP(W2324,Categories!$M$155:$N$866,2,FALSE()))</f>
        <v/>
      </c>
      <c r="U2324" s="62"/>
      <c r="V2324" s="63"/>
      <c r="W2324" s="64"/>
      <c r="X2324" s="65"/>
      <c r="Y2324" s="66" t="str">
        <f aca="false">IF(ISERROR(VLOOKUP(T2324,'Target Margins'!A:F,5,FALSE())),"",VLOOKUP(T2324,'Target Margins'!A:F,5,FALSE()))</f>
        <v/>
      </c>
    </row>
    <row r="2325" customFormat="false" ht="13" hidden="false" customHeight="true" outlineLevel="0" collapsed="false">
      <c r="A2325" s="46"/>
      <c r="B2325" s="47"/>
      <c r="C2325" s="48"/>
      <c r="D2325" s="48"/>
      <c r="E2325" s="49"/>
      <c r="F2325" s="50"/>
      <c r="G2325" s="51"/>
      <c r="H2325" s="51"/>
      <c r="I2325" s="52"/>
      <c r="J2325" s="53"/>
      <c r="K2325" s="54" t="n">
        <f aca="false">I2325-(I2325*J2325)</f>
        <v>0</v>
      </c>
      <c r="L2325" s="54"/>
      <c r="M2325" s="55"/>
      <c r="N2325" s="56" t="n">
        <f aca="false">IF(M2325="",(K2325),(K2325/M2325))</f>
        <v>0</v>
      </c>
      <c r="O2325" s="57" t="e">
        <f aca="false">(1-(N2325/R2325))</f>
        <v>#DIV/0!</v>
      </c>
      <c r="P2325" s="58"/>
      <c r="Q2325" s="58"/>
      <c r="R2325" s="59"/>
      <c r="S2325" s="60"/>
      <c r="T2325" s="61" t="str">
        <f aca="false">IF(W2325="","",VLOOKUP(W2325,Categories!$M$155:$N$866,2,FALSE()))</f>
        <v/>
      </c>
      <c r="U2325" s="62"/>
      <c r="V2325" s="63"/>
      <c r="W2325" s="64"/>
      <c r="X2325" s="65"/>
      <c r="Y2325" s="66" t="str">
        <f aca="false">IF(ISERROR(VLOOKUP(T2325,'Target Margins'!A:F,5,FALSE())),"",VLOOKUP(T2325,'Target Margins'!A:F,5,FALSE()))</f>
        <v/>
      </c>
    </row>
    <row r="2326" customFormat="false" ht="13" hidden="false" customHeight="true" outlineLevel="0" collapsed="false">
      <c r="A2326" s="46"/>
      <c r="B2326" s="47"/>
      <c r="C2326" s="48"/>
      <c r="D2326" s="48"/>
      <c r="E2326" s="49"/>
      <c r="F2326" s="50"/>
      <c r="G2326" s="51"/>
      <c r="H2326" s="51"/>
      <c r="I2326" s="52"/>
      <c r="J2326" s="53"/>
      <c r="K2326" s="54" t="n">
        <f aca="false">I2326-(I2326*J2326)</f>
        <v>0</v>
      </c>
      <c r="L2326" s="54"/>
      <c r="M2326" s="55"/>
      <c r="N2326" s="56" t="n">
        <f aca="false">IF(M2326="",(K2326),(K2326/M2326))</f>
        <v>0</v>
      </c>
      <c r="O2326" s="57" t="e">
        <f aca="false">(1-(N2326/R2326))</f>
        <v>#DIV/0!</v>
      </c>
      <c r="P2326" s="58"/>
      <c r="Q2326" s="58"/>
      <c r="R2326" s="59"/>
      <c r="S2326" s="60"/>
      <c r="T2326" s="61" t="str">
        <f aca="false">IF(W2326="","",VLOOKUP(W2326,Categories!$M$155:$N$866,2,FALSE()))</f>
        <v/>
      </c>
      <c r="U2326" s="62"/>
      <c r="V2326" s="63"/>
      <c r="W2326" s="64"/>
      <c r="X2326" s="65"/>
      <c r="Y2326" s="66" t="str">
        <f aca="false">IF(ISERROR(VLOOKUP(T2326,'Target Margins'!A:F,5,FALSE())),"",VLOOKUP(T2326,'Target Margins'!A:F,5,FALSE()))</f>
        <v/>
      </c>
    </row>
    <row r="2327" customFormat="false" ht="13" hidden="false" customHeight="true" outlineLevel="0" collapsed="false">
      <c r="A2327" s="46"/>
      <c r="B2327" s="47"/>
      <c r="C2327" s="48"/>
      <c r="D2327" s="48"/>
      <c r="E2327" s="49"/>
      <c r="F2327" s="50"/>
      <c r="G2327" s="51"/>
      <c r="H2327" s="51"/>
      <c r="I2327" s="52"/>
      <c r="J2327" s="53"/>
      <c r="K2327" s="54" t="n">
        <f aca="false">I2327-(I2327*J2327)</f>
        <v>0</v>
      </c>
      <c r="L2327" s="54"/>
      <c r="M2327" s="55"/>
      <c r="N2327" s="56" t="n">
        <f aca="false">IF(M2327="",(K2327),(K2327/M2327))</f>
        <v>0</v>
      </c>
      <c r="O2327" s="57" t="e">
        <f aca="false">(1-(N2327/R2327))</f>
        <v>#DIV/0!</v>
      </c>
      <c r="P2327" s="58"/>
      <c r="Q2327" s="58"/>
      <c r="R2327" s="59"/>
      <c r="S2327" s="60"/>
      <c r="T2327" s="61" t="str">
        <f aca="false">IF(W2327="","",VLOOKUP(W2327,Categories!$M$155:$N$866,2,FALSE()))</f>
        <v/>
      </c>
      <c r="U2327" s="62"/>
      <c r="V2327" s="63"/>
      <c r="W2327" s="64"/>
      <c r="X2327" s="65"/>
      <c r="Y2327" s="66" t="str">
        <f aca="false">IF(ISERROR(VLOOKUP(T2327,'Target Margins'!A:F,5,FALSE())),"",VLOOKUP(T2327,'Target Margins'!A:F,5,FALSE()))</f>
        <v/>
      </c>
    </row>
    <row r="2328" customFormat="false" ht="13" hidden="false" customHeight="true" outlineLevel="0" collapsed="false">
      <c r="A2328" s="46"/>
      <c r="B2328" s="47"/>
      <c r="C2328" s="48"/>
      <c r="D2328" s="48"/>
      <c r="E2328" s="49"/>
      <c r="F2328" s="50"/>
      <c r="G2328" s="51"/>
      <c r="H2328" s="51"/>
      <c r="I2328" s="52"/>
      <c r="J2328" s="53"/>
      <c r="K2328" s="54" t="n">
        <f aca="false">I2328-(I2328*J2328)</f>
        <v>0</v>
      </c>
      <c r="L2328" s="54"/>
      <c r="M2328" s="55"/>
      <c r="N2328" s="56" t="n">
        <f aca="false">IF(M2328="",(K2328),(K2328/M2328))</f>
        <v>0</v>
      </c>
      <c r="O2328" s="57" t="e">
        <f aca="false">(1-(N2328/R2328))</f>
        <v>#DIV/0!</v>
      </c>
      <c r="P2328" s="58"/>
      <c r="Q2328" s="58"/>
      <c r="R2328" s="59"/>
      <c r="S2328" s="60"/>
      <c r="T2328" s="61" t="str">
        <f aca="false">IF(W2328="","",VLOOKUP(W2328,Categories!$M$155:$N$866,2,FALSE()))</f>
        <v/>
      </c>
      <c r="U2328" s="62"/>
      <c r="V2328" s="63"/>
      <c r="W2328" s="64"/>
      <c r="X2328" s="65"/>
      <c r="Y2328" s="66" t="str">
        <f aca="false">IF(ISERROR(VLOOKUP(T2328,'Target Margins'!A:F,5,FALSE())),"",VLOOKUP(T2328,'Target Margins'!A:F,5,FALSE()))</f>
        <v/>
      </c>
    </row>
    <row r="2329" customFormat="false" ht="13" hidden="false" customHeight="true" outlineLevel="0" collapsed="false">
      <c r="A2329" s="46"/>
      <c r="B2329" s="47"/>
      <c r="C2329" s="48"/>
      <c r="D2329" s="48"/>
      <c r="E2329" s="49"/>
      <c r="F2329" s="50"/>
      <c r="G2329" s="51"/>
      <c r="H2329" s="51"/>
      <c r="I2329" s="52"/>
      <c r="J2329" s="53"/>
      <c r="K2329" s="54" t="n">
        <f aca="false">I2329-(I2329*J2329)</f>
        <v>0</v>
      </c>
      <c r="L2329" s="54"/>
      <c r="M2329" s="55"/>
      <c r="N2329" s="56" t="n">
        <f aca="false">IF(M2329="",(K2329),(K2329/M2329))</f>
        <v>0</v>
      </c>
      <c r="O2329" s="57" t="e">
        <f aca="false">(1-(N2329/R2329))</f>
        <v>#DIV/0!</v>
      </c>
      <c r="P2329" s="58"/>
      <c r="Q2329" s="58"/>
      <c r="R2329" s="59"/>
      <c r="S2329" s="60"/>
      <c r="T2329" s="61" t="str">
        <f aca="false">IF(W2329="","",VLOOKUP(W2329,Categories!$M$155:$N$866,2,FALSE()))</f>
        <v/>
      </c>
      <c r="U2329" s="62"/>
      <c r="V2329" s="63"/>
      <c r="W2329" s="64"/>
      <c r="X2329" s="65"/>
      <c r="Y2329" s="66" t="str">
        <f aca="false">IF(ISERROR(VLOOKUP(T2329,'Target Margins'!A:F,5,FALSE())),"",VLOOKUP(T2329,'Target Margins'!A:F,5,FALSE()))</f>
        <v/>
      </c>
    </row>
    <row r="2330" customFormat="false" ht="13" hidden="false" customHeight="true" outlineLevel="0" collapsed="false">
      <c r="A2330" s="46"/>
      <c r="B2330" s="47"/>
      <c r="C2330" s="48"/>
      <c r="D2330" s="48"/>
      <c r="E2330" s="49"/>
      <c r="F2330" s="50"/>
      <c r="G2330" s="51"/>
      <c r="H2330" s="51"/>
      <c r="I2330" s="52"/>
      <c r="J2330" s="53"/>
      <c r="K2330" s="54" t="n">
        <f aca="false">I2330-(I2330*J2330)</f>
        <v>0</v>
      </c>
      <c r="L2330" s="54"/>
      <c r="M2330" s="55"/>
      <c r="N2330" s="56" t="n">
        <f aca="false">IF(M2330="",(K2330),(K2330/M2330))</f>
        <v>0</v>
      </c>
      <c r="O2330" s="57" t="e">
        <f aca="false">(1-(N2330/R2330))</f>
        <v>#DIV/0!</v>
      </c>
      <c r="P2330" s="58"/>
      <c r="Q2330" s="58"/>
      <c r="R2330" s="59"/>
      <c r="S2330" s="60"/>
      <c r="T2330" s="61" t="str">
        <f aca="false">IF(W2330="","",VLOOKUP(W2330,Categories!$M$155:$N$866,2,FALSE()))</f>
        <v/>
      </c>
      <c r="U2330" s="62"/>
      <c r="V2330" s="63"/>
      <c r="W2330" s="64"/>
      <c r="X2330" s="65"/>
      <c r="Y2330" s="66" t="str">
        <f aca="false">IF(ISERROR(VLOOKUP(T2330,'Target Margins'!A:F,5,FALSE())),"",VLOOKUP(T2330,'Target Margins'!A:F,5,FALSE()))</f>
        <v/>
      </c>
    </row>
    <row r="2331" customFormat="false" ht="13" hidden="false" customHeight="true" outlineLevel="0" collapsed="false">
      <c r="A2331" s="46"/>
      <c r="B2331" s="47"/>
      <c r="C2331" s="48"/>
      <c r="D2331" s="48"/>
      <c r="E2331" s="49"/>
      <c r="F2331" s="50"/>
      <c r="G2331" s="51"/>
      <c r="H2331" s="51"/>
      <c r="I2331" s="52"/>
      <c r="J2331" s="53"/>
      <c r="K2331" s="54" t="n">
        <f aca="false">I2331-(I2331*J2331)</f>
        <v>0</v>
      </c>
      <c r="L2331" s="54"/>
      <c r="M2331" s="55"/>
      <c r="N2331" s="56" t="n">
        <f aca="false">IF(M2331="",(K2331),(K2331/M2331))</f>
        <v>0</v>
      </c>
      <c r="O2331" s="57" t="e">
        <f aca="false">(1-(N2331/R2331))</f>
        <v>#DIV/0!</v>
      </c>
      <c r="P2331" s="58"/>
      <c r="Q2331" s="58"/>
      <c r="R2331" s="59"/>
      <c r="S2331" s="60"/>
      <c r="T2331" s="61" t="str">
        <f aca="false">IF(W2331="","",VLOOKUP(W2331,Categories!$M$155:$N$866,2,FALSE()))</f>
        <v/>
      </c>
      <c r="U2331" s="62"/>
      <c r="V2331" s="63"/>
      <c r="W2331" s="64"/>
      <c r="X2331" s="65"/>
      <c r="Y2331" s="66" t="str">
        <f aca="false">IF(ISERROR(VLOOKUP(T2331,'Target Margins'!A:F,5,FALSE())),"",VLOOKUP(T2331,'Target Margins'!A:F,5,FALSE()))</f>
        <v/>
      </c>
    </row>
    <row r="2332" customFormat="false" ht="13" hidden="false" customHeight="true" outlineLevel="0" collapsed="false">
      <c r="A2332" s="46"/>
      <c r="B2332" s="47"/>
      <c r="C2332" s="48"/>
      <c r="D2332" s="48"/>
      <c r="E2332" s="49"/>
      <c r="F2332" s="50"/>
      <c r="G2332" s="51"/>
      <c r="H2332" s="51"/>
      <c r="I2332" s="52"/>
      <c r="J2332" s="53"/>
      <c r="K2332" s="54" t="n">
        <f aca="false">I2332-(I2332*J2332)</f>
        <v>0</v>
      </c>
      <c r="L2332" s="54"/>
      <c r="M2332" s="55"/>
      <c r="N2332" s="56" t="n">
        <f aca="false">IF(M2332="",(K2332),(K2332/M2332))</f>
        <v>0</v>
      </c>
      <c r="O2332" s="57" t="e">
        <f aca="false">(1-(N2332/R2332))</f>
        <v>#DIV/0!</v>
      </c>
      <c r="P2332" s="58"/>
      <c r="Q2332" s="58"/>
      <c r="R2332" s="59"/>
      <c r="S2332" s="60"/>
      <c r="T2332" s="61" t="str">
        <f aca="false">IF(W2332="","",VLOOKUP(W2332,Categories!$M$155:$N$866,2,FALSE()))</f>
        <v/>
      </c>
      <c r="U2332" s="62"/>
      <c r="V2332" s="63"/>
      <c r="W2332" s="64"/>
      <c r="X2332" s="65"/>
      <c r="Y2332" s="66" t="str">
        <f aca="false">IF(ISERROR(VLOOKUP(T2332,'Target Margins'!A:F,5,FALSE())),"",VLOOKUP(T2332,'Target Margins'!A:F,5,FALSE()))</f>
        <v/>
      </c>
    </row>
    <row r="2333" customFormat="false" ht="13" hidden="false" customHeight="true" outlineLevel="0" collapsed="false">
      <c r="A2333" s="46"/>
      <c r="B2333" s="47"/>
      <c r="C2333" s="48"/>
      <c r="D2333" s="48"/>
      <c r="E2333" s="49"/>
      <c r="F2333" s="50"/>
      <c r="G2333" s="51"/>
      <c r="H2333" s="51"/>
      <c r="I2333" s="52"/>
      <c r="J2333" s="53"/>
      <c r="K2333" s="54" t="n">
        <f aca="false">I2333-(I2333*J2333)</f>
        <v>0</v>
      </c>
      <c r="L2333" s="54"/>
      <c r="M2333" s="55"/>
      <c r="N2333" s="56" t="n">
        <f aca="false">IF(M2333="",(K2333),(K2333/M2333))</f>
        <v>0</v>
      </c>
      <c r="O2333" s="57" t="e">
        <f aca="false">(1-(N2333/R2333))</f>
        <v>#DIV/0!</v>
      </c>
      <c r="P2333" s="58"/>
      <c r="Q2333" s="58"/>
      <c r="R2333" s="59"/>
      <c r="S2333" s="60"/>
      <c r="T2333" s="61" t="str">
        <f aca="false">IF(W2333="","",VLOOKUP(W2333,Categories!$M$155:$N$866,2,FALSE()))</f>
        <v/>
      </c>
      <c r="U2333" s="62"/>
      <c r="V2333" s="63"/>
      <c r="W2333" s="64"/>
      <c r="X2333" s="65"/>
      <c r="Y2333" s="66" t="str">
        <f aca="false">IF(ISERROR(VLOOKUP(T2333,'Target Margins'!A:F,5,FALSE())),"",VLOOKUP(T2333,'Target Margins'!A:F,5,FALSE()))</f>
        <v/>
      </c>
    </row>
    <row r="2334" customFormat="false" ht="13" hidden="false" customHeight="true" outlineLevel="0" collapsed="false">
      <c r="A2334" s="46"/>
      <c r="B2334" s="47"/>
      <c r="C2334" s="48"/>
      <c r="D2334" s="48"/>
      <c r="E2334" s="49"/>
      <c r="F2334" s="50"/>
      <c r="G2334" s="51"/>
      <c r="H2334" s="51"/>
      <c r="I2334" s="52"/>
      <c r="J2334" s="53"/>
      <c r="K2334" s="54" t="n">
        <f aca="false">I2334-(I2334*J2334)</f>
        <v>0</v>
      </c>
      <c r="L2334" s="54"/>
      <c r="M2334" s="55"/>
      <c r="N2334" s="56" t="n">
        <f aca="false">IF(M2334="",(K2334),(K2334/M2334))</f>
        <v>0</v>
      </c>
      <c r="O2334" s="57" t="e">
        <f aca="false">(1-(N2334/R2334))</f>
        <v>#DIV/0!</v>
      </c>
      <c r="P2334" s="58"/>
      <c r="Q2334" s="58"/>
      <c r="R2334" s="59"/>
      <c r="S2334" s="60"/>
      <c r="T2334" s="61" t="str">
        <f aca="false">IF(W2334="","",VLOOKUP(W2334,Categories!$M$155:$N$866,2,FALSE()))</f>
        <v/>
      </c>
      <c r="U2334" s="62"/>
      <c r="V2334" s="63"/>
      <c r="W2334" s="64"/>
      <c r="X2334" s="65"/>
      <c r="Y2334" s="66" t="str">
        <f aca="false">IF(ISERROR(VLOOKUP(T2334,'Target Margins'!A:F,5,FALSE())),"",VLOOKUP(T2334,'Target Margins'!A:F,5,FALSE()))</f>
        <v/>
      </c>
    </row>
  </sheetData>
  <mergeCells count="19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P3:P4"/>
    <mergeCell ref="Q3:Q4"/>
    <mergeCell ref="R3:R4"/>
    <mergeCell ref="S3:S4"/>
    <mergeCell ref="U4:X4"/>
  </mergeCells>
  <conditionalFormatting sqref="F5:F334">
    <cfRule type="expression" priority="2" aboveAverage="0" equalAverage="0" bottom="0" percent="0" rank="0" text="" dxfId="0">
      <formula>LEN(F5)&gt;20</formula>
    </cfRule>
  </conditionalFormatting>
  <conditionalFormatting sqref="F335:F2334">
    <cfRule type="expression" priority="3" aboveAverage="0" equalAverage="0" bottom="0" percent="0" rank="0" text="" dxfId="1">
      <formula>LEN(F335)&gt;20</formula>
    </cfRule>
  </conditionalFormatting>
  <dataValidations count="3">
    <dataValidation allowBlank="true" operator="equal" showDropDown="false" showErrorMessage="true" showInputMessage="false" sqref="U5:U2334" type="list">
      <formula1>IF(V5="",HLFamily,DeleteCategory)</formula1>
      <formula2>0</formula2>
    </dataValidation>
    <dataValidation allowBlank="true" operator="equal" showDropDown="false" showErrorMessage="true" showInputMessage="false" sqref="V5:V2334" type="list">
      <formula1>IF(W5="",INDIRECT(SUBSTITUTE(U5," ","")),DeleteClass)</formula1>
      <formula2>0</formula2>
    </dataValidation>
    <dataValidation allowBlank="true" operator="equal" showDropDown="false" showErrorMessage="true" showInputMessage="false" sqref="W5:W2334" type="list">
      <formula1>INDIRECT(SUBSTITUTE(V5," ",""))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3"/>
  <sheetViews>
    <sheetView showFormulas="false" showGridLines="true" showRowColHeaders="true" showZeros="true" rightToLeft="false" tabSelected="false" showOutlineSymbols="true" defaultGridColor="true" view="normal" topLeftCell="A237" colorId="64" zoomScale="100" zoomScaleNormal="100" zoomScalePageLayoutView="100" workbookViewId="0">
      <selection pane="topLeft" activeCell="D259" activeCellId="0" sqref="D259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24.66"/>
    <col collapsed="false" customWidth="true" hidden="false" outlineLevel="0" max="3" min="3" style="0" width="33.48"/>
    <col collapsed="false" customWidth="true" hidden="false" outlineLevel="0" max="4" min="4" style="0" width="5.99"/>
    <col collapsed="false" customWidth="true" hidden="false" outlineLevel="0" max="5" min="5" style="0" width="17.48"/>
    <col collapsed="false" customWidth="true" hidden="false" outlineLevel="0" max="6" min="6" style="0" width="19.99"/>
    <col collapsed="false" customWidth="true" hidden="false" outlineLevel="0" max="257" min="7" style="0" width="8.82"/>
  </cols>
  <sheetData>
    <row r="1" customFormat="false" ht="13" hidden="false" customHeight="true" outlineLevel="0" collapsed="false">
      <c r="E1" s="0" t="s">
        <v>27</v>
      </c>
      <c r="F1" s="0" t="s">
        <v>28</v>
      </c>
    </row>
    <row r="2" customFormat="false" ht="13" hidden="false" customHeight="true" outlineLevel="0" collapsed="false">
      <c r="A2" s="0" t="n">
        <f aca="false">D2</f>
        <v>40001</v>
      </c>
      <c r="B2" s="0" t="s">
        <v>29</v>
      </c>
      <c r="C2" s="0" t="s">
        <v>30</v>
      </c>
      <c r="D2" s="0" t="n">
        <v>40001</v>
      </c>
      <c r="E2" s="0" t="n">
        <v>43</v>
      </c>
      <c r="F2" s="0" t="n">
        <v>43</v>
      </c>
    </row>
    <row r="3" customFormat="false" ht="13" hidden="false" customHeight="true" outlineLevel="0" collapsed="false">
      <c r="A3" s="0" t="n">
        <f aca="false">D3</f>
        <v>40002</v>
      </c>
      <c r="B3" s="0" t="s">
        <v>29</v>
      </c>
      <c r="C3" s="0" t="s">
        <v>31</v>
      </c>
      <c r="D3" s="0" t="n">
        <v>40002</v>
      </c>
      <c r="E3" s="0" t="n">
        <v>43</v>
      </c>
      <c r="F3" s="0" t="n">
        <v>43</v>
      </c>
    </row>
    <row r="4" customFormat="false" ht="13" hidden="false" customHeight="true" outlineLevel="0" collapsed="false">
      <c r="A4" s="0" t="n">
        <f aca="false">D4</f>
        <v>40003</v>
      </c>
      <c r="B4" s="0" t="s">
        <v>29</v>
      </c>
      <c r="C4" s="0" t="s">
        <v>32</v>
      </c>
      <c r="D4" s="0" t="n">
        <v>40003</v>
      </c>
      <c r="E4" s="0" t="n">
        <v>43</v>
      </c>
      <c r="F4" s="0" t="n">
        <v>43</v>
      </c>
    </row>
    <row r="5" customFormat="false" ht="13" hidden="false" customHeight="true" outlineLevel="0" collapsed="false">
      <c r="A5" s="0" t="n">
        <f aca="false">D5</f>
        <v>40004</v>
      </c>
      <c r="B5" s="0" t="s">
        <v>29</v>
      </c>
      <c r="C5" s="0" t="s">
        <v>33</v>
      </c>
      <c r="D5" s="0" t="n">
        <v>40004</v>
      </c>
      <c r="E5" s="0" t="n">
        <v>43</v>
      </c>
      <c r="F5" s="0" t="n">
        <v>43</v>
      </c>
    </row>
    <row r="6" customFormat="false" ht="13" hidden="false" customHeight="true" outlineLevel="0" collapsed="false">
      <c r="A6" s="0" t="n">
        <f aca="false">D6</f>
        <v>40005</v>
      </c>
      <c r="B6" s="0" t="s">
        <v>29</v>
      </c>
      <c r="C6" s="0" t="s">
        <v>34</v>
      </c>
      <c r="D6" s="0" t="n">
        <v>40005</v>
      </c>
      <c r="E6" s="0" t="n">
        <v>42</v>
      </c>
      <c r="F6" s="0" t="n">
        <v>42</v>
      </c>
    </row>
    <row r="7" customFormat="false" ht="13" hidden="false" customHeight="true" outlineLevel="0" collapsed="false">
      <c r="A7" s="0" t="n">
        <f aca="false">D7</f>
        <v>40101</v>
      </c>
      <c r="B7" s="0" t="s">
        <v>35</v>
      </c>
      <c r="C7" s="0" t="s">
        <v>36</v>
      </c>
      <c r="D7" s="0" t="n">
        <v>40101</v>
      </c>
      <c r="E7" s="0" t="n">
        <v>43</v>
      </c>
      <c r="F7" s="0" t="n">
        <v>43</v>
      </c>
    </row>
    <row r="8" customFormat="false" ht="13" hidden="false" customHeight="true" outlineLevel="0" collapsed="false">
      <c r="A8" s="0" t="n">
        <f aca="false">D8</f>
        <v>40102</v>
      </c>
      <c r="B8" s="0" t="s">
        <v>35</v>
      </c>
      <c r="C8" s="0" t="s">
        <v>37</v>
      </c>
      <c r="D8" s="0" t="n">
        <v>40102</v>
      </c>
      <c r="E8" s="0" t="n">
        <v>43</v>
      </c>
      <c r="F8" s="0" t="n">
        <v>43</v>
      </c>
    </row>
    <row r="9" customFormat="false" ht="13" hidden="false" customHeight="true" outlineLevel="0" collapsed="false">
      <c r="A9" s="0" t="n">
        <f aca="false">D9</f>
        <v>40103</v>
      </c>
      <c r="B9" s="0" t="s">
        <v>35</v>
      </c>
      <c r="C9" s="0" t="s">
        <v>38</v>
      </c>
      <c r="D9" s="0" t="n">
        <v>40103</v>
      </c>
      <c r="E9" s="0" t="n">
        <v>43</v>
      </c>
      <c r="F9" s="0" t="n">
        <v>43</v>
      </c>
    </row>
    <row r="10" customFormat="false" ht="13" hidden="false" customHeight="true" outlineLevel="0" collapsed="false">
      <c r="A10" s="0" t="n">
        <f aca="false">D10</f>
        <v>40104</v>
      </c>
      <c r="B10" s="0" t="s">
        <v>35</v>
      </c>
      <c r="C10" s="0" t="s">
        <v>39</v>
      </c>
      <c r="D10" s="0" t="n">
        <v>40104</v>
      </c>
      <c r="E10" s="0" t="n">
        <v>43</v>
      </c>
      <c r="F10" s="0" t="n">
        <v>43</v>
      </c>
    </row>
    <row r="11" customFormat="false" ht="13" hidden="false" customHeight="true" outlineLevel="0" collapsed="false">
      <c r="A11" s="0" t="n">
        <f aca="false">D11</f>
        <v>40105</v>
      </c>
      <c r="B11" s="0" t="s">
        <v>35</v>
      </c>
      <c r="C11" s="0" t="s">
        <v>40</v>
      </c>
      <c r="D11" s="0" t="n">
        <v>40105</v>
      </c>
      <c r="E11" s="0" t="n">
        <v>43</v>
      </c>
      <c r="F11" s="0" t="n">
        <v>43</v>
      </c>
    </row>
    <row r="12" customFormat="false" ht="13" hidden="false" customHeight="true" outlineLevel="0" collapsed="false">
      <c r="A12" s="0" t="n">
        <f aca="false">D12</f>
        <v>40201</v>
      </c>
      <c r="B12" s="0" t="s">
        <v>41</v>
      </c>
      <c r="C12" s="0" t="s">
        <v>42</v>
      </c>
      <c r="D12" s="0" t="n">
        <v>40201</v>
      </c>
      <c r="E12" s="0" t="n">
        <v>43</v>
      </c>
      <c r="F12" s="0" t="n">
        <v>43</v>
      </c>
    </row>
    <row r="13" customFormat="false" ht="13" hidden="false" customHeight="true" outlineLevel="0" collapsed="false">
      <c r="A13" s="0" t="n">
        <f aca="false">D13</f>
        <v>40202</v>
      </c>
      <c r="B13" s="0" t="s">
        <v>41</v>
      </c>
      <c r="C13" s="0" t="s">
        <v>43</v>
      </c>
      <c r="D13" s="0" t="n">
        <v>40202</v>
      </c>
      <c r="E13" s="0" t="n">
        <v>43</v>
      </c>
      <c r="F13" s="0" t="n">
        <v>43</v>
      </c>
    </row>
    <row r="14" customFormat="false" ht="13" hidden="false" customHeight="true" outlineLevel="0" collapsed="false">
      <c r="A14" s="0" t="n">
        <f aca="false">D14</f>
        <v>40203</v>
      </c>
      <c r="B14" s="0" t="s">
        <v>41</v>
      </c>
      <c r="C14" s="0" t="s">
        <v>44</v>
      </c>
      <c r="D14" s="0" t="n">
        <v>40203</v>
      </c>
      <c r="E14" s="0" t="n">
        <v>43</v>
      </c>
      <c r="F14" s="0" t="n">
        <v>43</v>
      </c>
    </row>
    <row r="15" customFormat="false" ht="13" hidden="false" customHeight="true" outlineLevel="0" collapsed="false">
      <c r="A15" s="0" t="n">
        <f aca="false">D15</f>
        <v>40204</v>
      </c>
      <c r="B15" s="0" t="s">
        <v>41</v>
      </c>
      <c r="C15" s="0" t="s">
        <v>45</v>
      </c>
      <c r="D15" s="0" t="n">
        <v>40204</v>
      </c>
      <c r="E15" s="0" t="n">
        <v>43</v>
      </c>
      <c r="F15" s="0" t="n">
        <v>43</v>
      </c>
    </row>
    <row r="16" customFormat="false" ht="13" hidden="false" customHeight="true" outlineLevel="0" collapsed="false">
      <c r="A16" s="0" t="n">
        <f aca="false">D16</f>
        <v>40301</v>
      </c>
      <c r="B16" s="0" t="s">
        <v>46</v>
      </c>
      <c r="C16" s="0" t="s">
        <v>47</v>
      </c>
      <c r="D16" s="0" t="n">
        <v>40301</v>
      </c>
      <c r="E16" s="0" t="n">
        <v>43</v>
      </c>
      <c r="F16" s="0" t="n">
        <v>43</v>
      </c>
    </row>
    <row r="17" customFormat="false" ht="13" hidden="false" customHeight="true" outlineLevel="0" collapsed="false">
      <c r="A17" s="0" t="n">
        <f aca="false">D17</f>
        <v>40302</v>
      </c>
      <c r="B17" s="0" t="s">
        <v>46</v>
      </c>
      <c r="C17" s="0" t="s">
        <v>48</v>
      </c>
      <c r="D17" s="0" t="n">
        <v>40302</v>
      </c>
      <c r="E17" s="0" t="n">
        <v>43</v>
      </c>
      <c r="F17" s="0" t="n">
        <v>43</v>
      </c>
    </row>
    <row r="18" customFormat="false" ht="13" hidden="false" customHeight="true" outlineLevel="0" collapsed="false">
      <c r="A18" s="0" t="n">
        <f aca="false">D18</f>
        <v>40303</v>
      </c>
      <c r="B18" s="0" t="s">
        <v>46</v>
      </c>
      <c r="C18" s="0" t="s">
        <v>49</v>
      </c>
      <c r="D18" s="0" t="n">
        <v>40303</v>
      </c>
      <c r="E18" s="0" t="n">
        <v>43</v>
      </c>
      <c r="F18" s="0" t="n">
        <v>43</v>
      </c>
    </row>
    <row r="19" customFormat="false" ht="13" hidden="false" customHeight="true" outlineLevel="0" collapsed="false">
      <c r="A19" s="0" t="n">
        <f aca="false">D19</f>
        <v>40304</v>
      </c>
      <c r="B19" s="0" t="s">
        <v>46</v>
      </c>
      <c r="C19" s="0" t="s">
        <v>50</v>
      </c>
      <c r="D19" s="0" t="n">
        <v>40304</v>
      </c>
      <c r="E19" s="0" t="n">
        <v>43</v>
      </c>
      <c r="F19" s="0" t="n">
        <v>43</v>
      </c>
    </row>
    <row r="20" customFormat="false" ht="13" hidden="false" customHeight="true" outlineLevel="0" collapsed="false">
      <c r="A20" s="0" t="n">
        <f aca="false">D20</f>
        <v>40305</v>
      </c>
      <c r="B20" s="0" t="s">
        <v>46</v>
      </c>
      <c r="C20" s="0" t="s">
        <v>51</v>
      </c>
      <c r="D20" s="0" t="n">
        <v>40305</v>
      </c>
      <c r="E20" s="0" t="n">
        <v>43</v>
      </c>
      <c r="F20" s="0" t="n">
        <v>43</v>
      </c>
    </row>
    <row r="21" customFormat="false" ht="13" hidden="false" customHeight="true" outlineLevel="0" collapsed="false">
      <c r="A21" s="0" t="n">
        <f aca="false">D21</f>
        <v>40306</v>
      </c>
      <c r="B21" s="0" t="s">
        <v>46</v>
      </c>
      <c r="C21" s="0" t="s">
        <v>52</v>
      </c>
      <c r="D21" s="0" t="n">
        <v>40306</v>
      </c>
      <c r="E21" s="0" t="n">
        <v>43</v>
      </c>
      <c r="F21" s="0" t="n">
        <v>43</v>
      </c>
    </row>
    <row r="22" customFormat="false" ht="13" hidden="false" customHeight="true" outlineLevel="0" collapsed="false">
      <c r="A22" s="0" t="n">
        <f aca="false">D22</f>
        <v>40307</v>
      </c>
      <c r="B22" s="0" t="s">
        <v>46</v>
      </c>
      <c r="C22" s="0" t="s">
        <v>53</v>
      </c>
      <c r="D22" s="0" t="n">
        <v>40307</v>
      </c>
      <c r="E22" s="0" t="n">
        <v>43</v>
      </c>
      <c r="F22" s="0" t="n">
        <v>43</v>
      </c>
    </row>
    <row r="23" customFormat="false" ht="13" hidden="false" customHeight="true" outlineLevel="0" collapsed="false">
      <c r="A23" s="0" t="n">
        <f aca="false">D23</f>
        <v>40308</v>
      </c>
      <c r="B23" s="0" t="s">
        <v>46</v>
      </c>
      <c r="C23" s="0" t="s">
        <v>54</v>
      </c>
      <c r="D23" s="0" t="n">
        <v>40308</v>
      </c>
      <c r="E23" s="0" t="n">
        <v>43</v>
      </c>
      <c r="F23" s="0" t="n">
        <v>43</v>
      </c>
    </row>
    <row r="24" customFormat="false" ht="13" hidden="false" customHeight="true" outlineLevel="0" collapsed="false">
      <c r="A24" s="0" t="n">
        <f aca="false">D24</f>
        <v>40309</v>
      </c>
      <c r="B24" s="0" t="s">
        <v>46</v>
      </c>
      <c r="C24" s="0" t="s">
        <v>55</v>
      </c>
      <c r="D24" s="0" t="n">
        <v>40309</v>
      </c>
      <c r="E24" s="0" t="n">
        <v>43</v>
      </c>
      <c r="F24" s="0" t="n">
        <v>43</v>
      </c>
    </row>
    <row r="25" customFormat="false" ht="13" hidden="false" customHeight="true" outlineLevel="0" collapsed="false">
      <c r="A25" s="0" t="n">
        <f aca="false">D25</f>
        <v>40310</v>
      </c>
      <c r="B25" s="0" t="s">
        <v>46</v>
      </c>
      <c r="C25" s="0" t="s">
        <v>56</v>
      </c>
      <c r="D25" s="0" t="n">
        <v>40310</v>
      </c>
      <c r="E25" s="0" t="n">
        <v>40</v>
      </c>
      <c r="F25" s="0" t="n">
        <v>40</v>
      </c>
    </row>
    <row r="26" customFormat="false" ht="13" hidden="false" customHeight="true" outlineLevel="0" collapsed="false">
      <c r="A26" s="0" t="n">
        <f aca="false">D26</f>
        <v>40401</v>
      </c>
      <c r="B26" s="0" t="s">
        <v>57</v>
      </c>
      <c r="C26" s="0" t="s">
        <v>58</v>
      </c>
      <c r="D26" s="0" t="n">
        <v>40401</v>
      </c>
      <c r="E26" s="0" t="n">
        <v>40</v>
      </c>
      <c r="F26" s="0" t="n">
        <v>40</v>
      </c>
    </row>
    <row r="27" customFormat="false" ht="13" hidden="false" customHeight="true" outlineLevel="0" collapsed="false">
      <c r="A27" s="0" t="n">
        <f aca="false">D27</f>
        <v>40402</v>
      </c>
      <c r="B27" s="0" t="s">
        <v>57</v>
      </c>
      <c r="C27" s="0" t="s">
        <v>59</v>
      </c>
      <c r="D27" s="0" t="n">
        <v>40402</v>
      </c>
      <c r="E27" s="0" t="n">
        <v>40</v>
      </c>
      <c r="F27" s="0" t="n">
        <v>40</v>
      </c>
    </row>
    <row r="28" customFormat="false" ht="13" hidden="false" customHeight="true" outlineLevel="0" collapsed="false">
      <c r="A28" s="0" t="n">
        <f aca="false">D28</f>
        <v>40403</v>
      </c>
      <c r="B28" s="0" t="s">
        <v>57</v>
      </c>
      <c r="C28" s="0" t="s">
        <v>60</v>
      </c>
      <c r="D28" s="0" t="n">
        <v>40403</v>
      </c>
      <c r="E28" s="0" t="n">
        <v>40</v>
      </c>
      <c r="F28" s="0" t="n">
        <v>40</v>
      </c>
    </row>
    <row r="29" customFormat="false" ht="13" hidden="false" customHeight="true" outlineLevel="0" collapsed="false">
      <c r="A29" s="0" t="n">
        <f aca="false">D29</f>
        <v>40404</v>
      </c>
      <c r="B29" s="0" t="s">
        <v>57</v>
      </c>
      <c r="C29" s="0" t="s">
        <v>61</v>
      </c>
      <c r="D29" s="0" t="n">
        <v>40404</v>
      </c>
      <c r="E29" s="0" t="n">
        <v>40</v>
      </c>
      <c r="F29" s="0" t="n">
        <v>40</v>
      </c>
    </row>
    <row r="30" customFormat="false" ht="13" hidden="false" customHeight="true" outlineLevel="0" collapsed="false">
      <c r="A30" s="0" t="n">
        <f aca="false">D30</f>
        <v>40501</v>
      </c>
      <c r="B30" s="0" t="s">
        <v>62</v>
      </c>
      <c r="C30" s="0" t="s">
        <v>63</v>
      </c>
      <c r="D30" s="0" t="n">
        <v>40501</v>
      </c>
      <c r="E30" s="0" t="n">
        <v>42</v>
      </c>
      <c r="F30" s="0" t="n">
        <v>42</v>
      </c>
    </row>
    <row r="31" customFormat="false" ht="13" hidden="false" customHeight="true" outlineLevel="0" collapsed="false">
      <c r="A31" s="0" t="n">
        <f aca="false">D31</f>
        <v>40502</v>
      </c>
      <c r="B31" s="0" t="s">
        <v>62</v>
      </c>
      <c r="C31" s="0" t="s">
        <v>64</v>
      </c>
      <c r="D31" s="0" t="n">
        <v>40502</v>
      </c>
      <c r="E31" s="0" t="n">
        <v>40</v>
      </c>
      <c r="F31" s="0" t="n">
        <v>40</v>
      </c>
    </row>
    <row r="32" customFormat="false" ht="13" hidden="false" customHeight="true" outlineLevel="0" collapsed="false">
      <c r="A32" s="0" t="n">
        <f aca="false">D32</f>
        <v>40503</v>
      </c>
      <c r="B32" s="0" t="s">
        <v>62</v>
      </c>
      <c r="C32" s="0" t="s">
        <v>65</v>
      </c>
      <c r="D32" s="0" t="n">
        <v>40503</v>
      </c>
      <c r="E32" s="0" t="n">
        <v>40</v>
      </c>
      <c r="F32" s="0" t="n">
        <v>40</v>
      </c>
    </row>
    <row r="33" customFormat="false" ht="13" hidden="false" customHeight="true" outlineLevel="0" collapsed="false">
      <c r="A33" s="0" t="n">
        <f aca="false">D33</f>
        <v>40504</v>
      </c>
      <c r="B33" s="0" t="s">
        <v>62</v>
      </c>
      <c r="C33" s="0" t="s">
        <v>66</v>
      </c>
      <c r="D33" s="0" t="n">
        <v>40504</v>
      </c>
      <c r="E33" s="0" t="n">
        <v>42</v>
      </c>
      <c r="F33" s="0" t="n">
        <v>42</v>
      </c>
    </row>
    <row r="34" customFormat="false" ht="13" hidden="false" customHeight="true" outlineLevel="0" collapsed="false">
      <c r="A34" s="0" t="n">
        <f aca="false">D34</f>
        <v>40505</v>
      </c>
      <c r="B34" s="0" t="s">
        <v>62</v>
      </c>
      <c r="C34" s="0" t="s">
        <v>67</v>
      </c>
      <c r="D34" s="0" t="n">
        <v>40505</v>
      </c>
      <c r="E34" s="0" t="n">
        <v>42</v>
      </c>
      <c r="F34" s="0" t="n">
        <v>42</v>
      </c>
    </row>
    <row r="35" customFormat="false" ht="13" hidden="false" customHeight="true" outlineLevel="0" collapsed="false">
      <c r="A35" s="0" t="n">
        <f aca="false">D35</f>
        <v>40506</v>
      </c>
      <c r="B35" s="0" t="s">
        <v>62</v>
      </c>
      <c r="C35" s="0" t="s">
        <v>68</v>
      </c>
      <c r="D35" s="0" t="n">
        <v>40506</v>
      </c>
      <c r="E35" s="0" t="n">
        <v>42</v>
      </c>
      <c r="F35" s="0" t="n">
        <v>42</v>
      </c>
    </row>
    <row r="36" customFormat="false" ht="13" hidden="false" customHeight="true" outlineLevel="0" collapsed="false">
      <c r="A36" s="0" t="n">
        <f aca="false">D36</f>
        <v>40507</v>
      </c>
      <c r="B36" s="0" t="s">
        <v>62</v>
      </c>
      <c r="C36" s="0" t="s">
        <v>69</v>
      </c>
      <c r="D36" s="0" t="n">
        <v>40507</v>
      </c>
      <c r="E36" s="0" t="n">
        <v>42</v>
      </c>
      <c r="F36" s="0" t="n">
        <v>42</v>
      </c>
    </row>
    <row r="37" customFormat="false" ht="13" hidden="false" customHeight="true" outlineLevel="0" collapsed="false">
      <c r="A37" s="0" t="n">
        <f aca="false">D37</f>
        <v>40508</v>
      </c>
      <c r="B37" s="0" t="s">
        <v>62</v>
      </c>
      <c r="C37" s="0" t="s">
        <v>70</v>
      </c>
      <c r="D37" s="0" t="n">
        <v>40508</v>
      </c>
      <c r="E37" s="0" t="n">
        <v>42</v>
      </c>
      <c r="F37" s="0" t="n">
        <v>42</v>
      </c>
    </row>
    <row r="38" customFormat="false" ht="13" hidden="false" customHeight="true" outlineLevel="0" collapsed="false">
      <c r="A38" s="0" t="n">
        <f aca="false">D38</f>
        <v>40601</v>
      </c>
      <c r="B38" s="0" t="s">
        <v>71</v>
      </c>
      <c r="C38" s="0" t="s">
        <v>72</v>
      </c>
      <c r="D38" s="0" t="n">
        <v>40601</v>
      </c>
      <c r="E38" s="0" t="n">
        <v>43</v>
      </c>
      <c r="F38" s="0" t="n">
        <v>43</v>
      </c>
    </row>
    <row r="39" customFormat="false" ht="13" hidden="false" customHeight="true" outlineLevel="0" collapsed="false">
      <c r="A39" s="0" t="n">
        <f aca="false">D39</f>
        <v>40602</v>
      </c>
      <c r="B39" s="0" t="s">
        <v>71</v>
      </c>
      <c r="C39" s="0" t="s">
        <v>73</v>
      </c>
      <c r="D39" s="0" t="n">
        <v>40602</v>
      </c>
      <c r="E39" s="0" t="n">
        <v>43</v>
      </c>
      <c r="F39" s="0" t="n">
        <v>43</v>
      </c>
    </row>
    <row r="40" customFormat="false" ht="13" hidden="false" customHeight="true" outlineLevel="0" collapsed="false">
      <c r="A40" s="0" t="n">
        <f aca="false">D40</f>
        <v>40603</v>
      </c>
      <c r="B40" s="0" t="s">
        <v>71</v>
      </c>
      <c r="C40" s="0" t="s">
        <v>74</v>
      </c>
      <c r="D40" s="0" t="n">
        <v>40603</v>
      </c>
      <c r="E40" s="0" t="n">
        <v>43</v>
      </c>
      <c r="F40" s="0" t="n">
        <v>43</v>
      </c>
    </row>
    <row r="41" customFormat="false" ht="13" hidden="false" customHeight="true" outlineLevel="0" collapsed="false">
      <c r="A41" s="0" t="n">
        <f aca="false">D41</f>
        <v>40604</v>
      </c>
      <c r="B41" s="0" t="s">
        <v>71</v>
      </c>
      <c r="C41" s="0" t="s">
        <v>75</v>
      </c>
      <c r="D41" s="0" t="n">
        <v>40604</v>
      </c>
      <c r="E41" s="0" t="n">
        <v>43</v>
      </c>
      <c r="F41" s="0" t="n">
        <v>43</v>
      </c>
    </row>
    <row r="42" customFormat="false" ht="13" hidden="false" customHeight="true" outlineLevel="0" collapsed="false">
      <c r="A42" s="0" t="n">
        <f aca="false">D42</f>
        <v>40605</v>
      </c>
      <c r="B42" s="0" t="s">
        <v>71</v>
      </c>
      <c r="C42" s="0" t="s">
        <v>76</v>
      </c>
      <c r="D42" s="0" t="n">
        <v>40605</v>
      </c>
      <c r="E42" s="0" t="n">
        <v>43</v>
      </c>
      <c r="F42" s="0" t="n">
        <v>43</v>
      </c>
    </row>
    <row r="43" customFormat="false" ht="13" hidden="false" customHeight="true" outlineLevel="0" collapsed="false">
      <c r="A43" s="0" t="n">
        <f aca="false">D43</f>
        <v>40701</v>
      </c>
      <c r="B43" s="0" t="s">
        <v>77</v>
      </c>
      <c r="C43" s="0" t="s">
        <v>78</v>
      </c>
      <c r="D43" s="0" t="n">
        <v>40701</v>
      </c>
      <c r="E43" s="0" t="n">
        <v>43</v>
      </c>
      <c r="F43" s="0" t="n">
        <v>43</v>
      </c>
    </row>
    <row r="44" customFormat="false" ht="13" hidden="false" customHeight="true" outlineLevel="0" collapsed="false">
      <c r="A44" s="0" t="n">
        <f aca="false">D44</f>
        <v>40702</v>
      </c>
      <c r="B44" s="0" t="s">
        <v>77</v>
      </c>
      <c r="C44" s="0" t="s">
        <v>79</v>
      </c>
      <c r="D44" s="0" t="n">
        <v>40702</v>
      </c>
      <c r="E44" s="0" t="n">
        <v>43</v>
      </c>
      <c r="F44" s="0" t="n">
        <v>43</v>
      </c>
    </row>
    <row r="45" customFormat="false" ht="13" hidden="false" customHeight="true" outlineLevel="0" collapsed="false">
      <c r="A45" s="0" t="n">
        <f aca="false">D45</f>
        <v>40703</v>
      </c>
      <c r="B45" s="0" t="s">
        <v>77</v>
      </c>
      <c r="C45" s="0" t="s">
        <v>80</v>
      </c>
      <c r="D45" s="0" t="n">
        <v>40703</v>
      </c>
      <c r="E45" s="0" t="n">
        <v>43</v>
      </c>
      <c r="F45" s="0" t="n">
        <v>43</v>
      </c>
    </row>
    <row r="46" customFormat="false" ht="13" hidden="false" customHeight="true" outlineLevel="0" collapsed="false">
      <c r="A46" s="0" t="n">
        <f aca="false">D46</f>
        <v>40704</v>
      </c>
      <c r="B46" s="0" t="s">
        <v>77</v>
      </c>
      <c r="C46" s="0" t="s">
        <v>81</v>
      </c>
      <c r="D46" s="0" t="n">
        <v>40704</v>
      </c>
      <c r="E46" s="0" t="n">
        <v>43</v>
      </c>
      <c r="F46" s="0" t="n">
        <v>43</v>
      </c>
    </row>
    <row r="47" customFormat="false" ht="13" hidden="false" customHeight="true" outlineLevel="0" collapsed="false">
      <c r="A47" s="0" t="n">
        <f aca="false">D47</f>
        <v>40705</v>
      </c>
      <c r="B47" s="0" t="s">
        <v>77</v>
      </c>
      <c r="C47" s="0" t="s">
        <v>82</v>
      </c>
      <c r="D47" s="0" t="n">
        <v>40705</v>
      </c>
      <c r="E47" s="0" t="n">
        <v>43</v>
      </c>
      <c r="F47" s="0" t="n">
        <v>43</v>
      </c>
    </row>
    <row r="48" customFormat="false" ht="13" hidden="false" customHeight="true" outlineLevel="0" collapsed="false">
      <c r="A48" s="0" t="n">
        <f aca="false">D48</f>
        <v>40706</v>
      </c>
      <c r="B48" s="0" t="s">
        <v>77</v>
      </c>
      <c r="C48" s="0" t="s">
        <v>83</v>
      </c>
      <c r="D48" s="0" t="n">
        <v>40706</v>
      </c>
      <c r="E48" s="0" t="n">
        <v>43</v>
      </c>
      <c r="F48" s="0" t="n">
        <v>43</v>
      </c>
    </row>
    <row r="49" customFormat="false" ht="13" hidden="false" customHeight="true" outlineLevel="0" collapsed="false">
      <c r="A49" s="0" t="n">
        <f aca="false">D49</f>
        <v>40707</v>
      </c>
      <c r="B49" s="0" t="s">
        <v>77</v>
      </c>
      <c r="C49" s="0" t="s">
        <v>84</v>
      </c>
      <c r="D49" s="0" t="n">
        <v>40707</v>
      </c>
      <c r="E49" s="0" t="n">
        <v>43</v>
      </c>
      <c r="F49" s="0" t="n">
        <v>43</v>
      </c>
    </row>
    <row r="50" customFormat="false" ht="13" hidden="false" customHeight="true" outlineLevel="0" collapsed="false">
      <c r="A50" s="0" t="n">
        <f aca="false">D50</f>
        <v>40708</v>
      </c>
      <c r="B50" s="0" t="s">
        <v>77</v>
      </c>
      <c r="C50" s="0" t="s">
        <v>85</v>
      </c>
      <c r="D50" s="0" t="n">
        <v>40708</v>
      </c>
      <c r="E50" s="0" t="n">
        <v>43</v>
      </c>
      <c r="F50" s="0" t="n">
        <v>43</v>
      </c>
    </row>
    <row r="51" customFormat="false" ht="13" hidden="false" customHeight="true" outlineLevel="0" collapsed="false">
      <c r="A51" s="0" t="n">
        <f aca="false">D51</f>
        <v>40709</v>
      </c>
      <c r="B51" s="0" t="s">
        <v>77</v>
      </c>
      <c r="C51" s="0" t="s">
        <v>86</v>
      </c>
      <c r="D51" s="0" t="n">
        <v>40709</v>
      </c>
      <c r="E51" s="0" t="n">
        <v>43</v>
      </c>
      <c r="F51" s="0" t="n">
        <v>43</v>
      </c>
    </row>
    <row r="52" customFormat="false" ht="13" hidden="false" customHeight="true" outlineLevel="0" collapsed="false">
      <c r="A52" s="0" t="n">
        <f aca="false">D52</f>
        <v>40710</v>
      </c>
      <c r="B52" s="0" t="s">
        <v>77</v>
      </c>
      <c r="C52" s="0" t="s">
        <v>87</v>
      </c>
      <c r="D52" s="0" t="n">
        <v>40710</v>
      </c>
      <c r="E52" s="0" t="n">
        <v>43</v>
      </c>
      <c r="F52" s="0" t="n">
        <v>43</v>
      </c>
    </row>
    <row r="53" customFormat="false" ht="13" hidden="false" customHeight="true" outlineLevel="0" collapsed="false">
      <c r="A53" s="0" t="n">
        <f aca="false">D53</f>
        <v>40711</v>
      </c>
      <c r="B53" s="0" t="s">
        <v>77</v>
      </c>
      <c r="C53" s="0" t="s">
        <v>88</v>
      </c>
      <c r="D53" s="0" t="n">
        <v>40711</v>
      </c>
      <c r="E53" s="0" t="n">
        <v>43</v>
      </c>
      <c r="F53" s="0" t="n">
        <v>43</v>
      </c>
    </row>
    <row r="54" customFormat="false" ht="13" hidden="false" customHeight="true" outlineLevel="0" collapsed="false">
      <c r="A54" s="0" t="n">
        <f aca="false">D54</f>
        <v>40712</v>
      </c>
      <c r="B54" s="0" t="s">
        <v>77</v>
      </c>
      <c r="C54" s="0" t="s">
        <v>89</v>
      </c>
      <c r="D54" s="0" t="n">
        <v>40712</v>
      </c>
      <c r="E54" s="0" t="n">
        <v>43</v>
      </c>
      <c r="F54" s="0" t="n">
        <v>43</v>
      </c>
    </row>
    <row r="55" customFormat="false" ht="13" hidden="false" customHeight="true" outlineLevel="0" collapsed="false">
      <c r="A55" s="0" t="n">
        <f aca="false">D55</f>
        <v>40801</v>
      </c>
      <c r="B55" s="0" t="s">
        <v>90</v>
      </c>
      <c r="C55" s="0" t="s">
        <v>91</v>
      </c>
      <c r="D55" s="0" t="n">
        <v>40801</v>
      </c>
      <c r="E55" s="0" t="n">
        <v>42</v>
      </c>
      <c r="F55" s="0" t="n">
        <v>42</v>
      </c>
    </row>
    <row r="56" customFormat="false" ht="13" hidden="false" customHeight="true" outlineLevel="0" collapsed="false">
      <c r="A56" s="0" t="n">
        <f aca="false">D56</f>
        <v>40802</v>
      </c>
      <c r="B56" s="0" t="s">
        <v>90</v>
      </c>
      <c r="C56" s="0" t="s">
        <v>92</v>
      </c>
      <c r="D56" s="0" t="n">
        <v>40802</v>
      </c>
      <c r="E56" s="0" t="n">
        <v>42</v>
      </c>
      <c r="F56" s="0" t="n">
        <v>42</v>
      </c>
    </row>
    <row r="57" customFormat="false" ht="13" hidden="false" customHeight="true" outlineLevel="0" collapsed="false">
      <c r="A57" s="0" t="n">
        <f aca="false">D57</f>
        <v>40803</v>
      </c>
      <c r="B57" s="0" t="s">
        <v>90</v>
      </c>
      <c r="C57" s="0" t="s">
        <v>93</v>
      </c>
      <c r="D57" s="0" t="n">
        <v>40803</v>
      </c>
      <c r="E57" s="0" t="n">
        <v>42</v>
      </c>
      <c r="F57" s="0" t="n">
        <v>42</v>
      </c>
    </row>
    <row r="58" customFormat="false" ht="13" hidden="false" customHeight="true" outlineLevel="0" collapsed="false">
      <c r="A58" s="0" t="n">
        <f aca="false">D58</f>
        <v>40804</v>
      </c>
      <c r="B58" s="0" t="s">
        <v>90</v>
      </c>
      <c r="C58" s="0" t="s">
        <v>94</v>
      </c>
      <c r="D58" s="0" t="n">
        <v>40804</v>
      </c>
      <c r="E58" s="0" t="n">
        <v>40</v>
      </c>
      <c r="F58" s="0" t="n">
        <v>40</v>
      </c>
    </row>
    <row r="59" customFormat="false" ht="13" hidden="false" customHeight="true" outlineLevel="0" collapsed="false">
      <c r="A59" s="0" t="n">
        <f aca="false">D59</f>
        <v>40805</v>
      </c>
      <c r="B59" s="0" t="s">
        <v>90</v>
      </c>
      <c r="C59" s="0" t="s">
        <v>95</v>
      </c>
      <c r="D59" s="0" t="n">
        <v>40805</v>
      </c>
      <c r="E59" s="0" t="n">
        <v>42</v>
      </c>
      <c r="F59" s="0" t="n">
        <v>42</v>
      </c>
    </row>
    <row r="60" customFormat="false" ht="13" hidden="false" customHeight="true" outlineLevel="0" collapsed="false">
      <c r="A60" s="0" t="n">
        <f aca="false">D60</f>
        <v>40806</v>
      </c>
      <c r="B60" s="0" t="s">
        <v>90</v>
      </c>
      <c r="C60" s="0" t="s">
        <v>96</v>
      </c>
      <c r="D60" s="0" t="n">
        <v>40806</v>
      </c>
      <c r="E60" s="0" t="n">
        <v>40</v>
      </c>
      <c r="F60" s="0" t="n">
        <v>40</v>
      </c>
    </row>
    <row r="61" customFormat="false" ht="13" hidden="false" customHeight="true" outlineLevel="0" collapsed="false">
      <c r="A61" s="0" t="n">
        <f aca="false">D61</f>
        <v>40807</v>
      </c>
      <c r="B61" s="0" t="s">
        <v>90</v>
      </c>
      <c r="C61" s="0" t="s">
        <v>97</v>
      </c>
      <c r="D61" s="0" t="n">
        <v>40807</v>
      </c>
      <c r="E61" s="0" t="n">
        <v>40</v>
      </c>
      <c r="F61" s="0" t="n">
        <v>40</v>
      </c>
    </row>
    <row r="62" customFormat="false" ht="13" hidden="false" customHeight="true" outlineLevel="0" collapsed="false">
      <c r="A62" s="0" t="n">
        <f aca="false">D62</f>
        <v>40808</v>
      </c>
      <c r="B62" s="0" t="s">
        <v>90</v>
      </c>
      <c r="C62" s="0" t="s">
        <v>98</v>
      </c>
      <c r="D62" s="0" t="n">
        <v>40808</v>
      </c>
      <c r="E62" s="0" t="n">
        <v>40</v>
      </c>
      <c r="F62" s="0" t="n">
        <v>40</v>
      </c>
    </row>
    <row r="63" customFormat="false" ht="13" hidden="false" customHeight="true" outlineLevel="0" collapsed="false">
      <c r="A63" s="0" t="n">
        <f aca="false">D63</f>
        <v>40901</v>
      </c>
      <c r="B63" s="0" t="s">
        <v>99</v>
      </c>
      <c r="C63" s="0" t="s">
        <v>99</v>
      </c>
      <c r="D63" s="0" t="n">
        <v>40901</v>
      </c>
      <c r="E63" s="0" t="n">
        <v>43</v>
      </c>
      <c r="F63" s="0" t="n">
        <v>43</v>
      </c>
    </row>
    <row r="64" customFormat="false" ht="13" hidden="false" customHeight="true" outlineLevel="0" collapsed="false">
      <c r="A64" s="0" t="n">
        <f aca="false">D64</f>
        <v>41001</v>
      </c>
      <c r="B64" s="0" t="s">
        <v>100</v>
      </c>
      <c r="C64" s="0" t="s">
        <v>101</v>
      </c>
      <c r="D64" s="0" t="n">
        <v>41001</v>
      </c>
      <c r="E64" s="0" t="n">
        <v>43</v>
      </c>
      <c r="F64" s="0" t="n">
        <v>43</v>
      </c>
    </row>
    <row r="65" customFormat="false" ht="13" hidden="false" customHeight="true" outlineLevel="0" collapsed="false">
      <c r="A65" s="0" t="n">
        <f aca="false">D65</f>
        <v>41101</v>
      </c>
      <c r="B65" s="0" t="s">
        <v>102</v>
      </c>
      <c r="C65" s="0" t="s">
        <v>103</v>
      </c>
      <c r="D65" s="0" t="n">
        <v>41101</v>
      </c>
      <c r="E65" s="0" t="n">
        <v>43</v>
      </c>
      <c r="F65" s="0" t="n">
        <v>43</v>
      </c>
    </row>
    <row r="66" customFormat="false" ht="13" hidden="false" customHeight="true" outlineLevel="0" collapsed="false">
      <c r="A66" s="0" t="n">
        <f aca="false">D66</f>
        <v>41102</v>
      </c>
      <c r="B66" s="0" t="s">
        <v>102</v>
      </c>
      <c r="C66" s="0" t="s">
        <v>104</v>
      </c>
      <c r="D66" s="0" t="n">
        <v>41102</v>
      </c>
      <c r="E66" s="0" t="n">
        <v>43</v>
      </c>
      <c r="F66" s="0" t="n">
        <v>43</v>
      </c>
    </row>
    <row r="67" customFormat="false" ht="13" hidden="false" customHeight="true" outlineLevel="0" collapsed="false">
      <c r="A67" s="0" t="n">
        <f aca="false">D67</f>
        <v>41103</v>
      </c>
      <c r="B67" s="0" t="s">
        <v>102</v>
      </c>
      <c r="C67" s="0" t="s">
        <v>105</v>
      </c>
      <c r="D67" s="0" t="n">
        <v>41103</v>
      </c>
      <c r="E67" s="0" t="n">
        <v>43</v>
      </c>
      <c r="F67" s="0" t="n">
        <v>43</v>
      </c>
    </row>
    <row r="68" customFormat="false" ht="13" hidden="false" customHeight="true" outlineLevel="0" collapsed="false">
      <c r="A68" s="0" t="n">
        <f aca="false">D68</f>
        <v>41104</v>
      </c>
      <c r="B68" s="0" t="s">
        <v>102</v>
      </c>
      <c r="C68" s="0" t="s">
        <v>106</v>
      </c>
      <c r="D68" s="0" t="n">
        <v>41104</v>
      </c>
      <c r="E68" s="0" t="n">
        <v>43</v>
      </c>
      <c r="F68" s="0" t="n">
        <v>43</v>
      </c>
    </row>
    <row r="69" customFormat="false" ht="13" hidden="false" customHeight="true" outlineLevel="0" collapsed="false">
      <c r="A69" s="0" t="n">
        <f aca="false">D69</f>
        <v>41105</v>
      </c>
      <c r="B69" s="0" t="s">
        <v>102</v>
      </c>
      <c r="C69" s="0" t="s">
        <v>107</v>
      </c>
      <c r="D69" s="0" t="n">
        <v>41105</v>
      </c>
      <c r="E69" s="0" t="n">
        <v>43</v>
      </c>
      <c r="F69" s="0" t="n">
        <v>43</v>
      </c>
    </row>
    <row r="70" customFormat="false" ht="13" hidden="false" customHeight="true" outlineLevel="0" collapsed="false">
      <c r="A70" s="0" t="n">
        <f aca="false">D70</f>
        <v>41106</v>
      </c>
      <c r="B70" s="0" t="s">
        <v>102</v>
      </c>
      <c r="C70" s="0" t="s">
        <v>108</v>
      </c>
      <c r="D70" s="0" t="n">
        <v>41106</v>
      </c>
      <c r="E70" s="0" t="n">
        <v>43</v>
      </c>
      <c r="F70" s="0" t="n">
        <v>43</v>
      </c>
    </row>
    <row r="71" customFormat="false" ht="13" hidden="false" customHeight="true" outlineLevel="0" collapsed="false">
      <c r="A71" s="0" t="n">
        <f aca="false">D71</f>
        <v>41107</v>
      </c>
      <c r="B71" s="0" t="s">
        <v>102</v>
      </c>
      <c r="C71" s="0" t="s">
        <v>109</v>
      </c>
      <c r="D71" s="0" t="n">
        <v>41107</v>
      </c>
      <c r="E71" s="0" t="n">
        <v>43</v>
      </c>
      <c r="F71" s="0" t="n">
        <v>43</v>
      </c>
    </row>
    <row r="72" customFormat="false" ht="13" hidden="false" customHeight="true" outlineLevel="0" collapsed="false">
      <c r="A72" s="0" t="n">
        <f aca="false">D72</f>
        <v>41201</v>
      </c>
      <c r="B72" s="0" t="s">
        <v>110</v>
      </c>
      <c r="C72" s="0" t="s">
        <v>111</v>
      </c>
      <c r="D72" s="0" t="n">
        <v>41201</v>
      </c>
      <c r="E72" s="0" t="n">
        <v>44</v>
      </c>
      <c r="F72" s="0" t="n">
        <v>44</v>
      </c>
    </row>
    <row r="73" customFormat="false" ht="13" hidden="false" customHeight="true" outlineLevel="0" collapsed="false">
      <c r="A73" s="0" t="n">
        <f aca="false">D73</f>
        <v>41202</v>
      </c>
      <c r="B73" s="0" t="s">
        <v>110</v>
      </c>
      <c r="C73" s="0" t="s">
        <v>112</v>
      </c>
      <c r="D73" s="0" t="n">
        <v>41202</v>
      </c>
      <c r="E73" s="0" t="n">
        <v>44</v>
      </c>
      <c r="F73" s="0" t="n">
        <v>44</v>
      </c>
    </row>
    <row r="74" customFormat="false" ht="13" hidden="false" customHeight="true" outlineLevel="0" collapsed="false">
      <c r="A74" s="0" t="n">
        <f aca="false">D74</f>
        <v>41203</v>
      </c>
      <c r="B74" s="0" t="s">
        <v>110</v>
      </c>
      <c r="C74" s="0" t="s">
        <v>113</v>
      </c>
      <c r="D74" s="0" t="n">
        <v>41203</v>
      </c>
      <c r="E74" s="0" t="n">
        <v>44</v>
      </c>
      <c r="F74" s="0" t="n">
        <v>44</v>
      </c>
    </row>
    <row r="75" customFormat="false" ht="13" hidden="false" customHeight="true" outlineLevel="0" collapsed="false">
      <c r="A75" s="0" t="n">
        <f aca="false">D75</f>
        <v>41204</v>
      </c>
      <c r="B75" s="0" t="s">
        <v>110</v>
      </c>
      <c r="C75" s="0" t="s">
        <v>114</v>
      </c>
      <c r="D75" s="0" t="n">
        <v>41204</v>
      </c>
      <c r="E75" s="0" t="n">
        <v>44</v>
      </c>
      <c r="F75" s="0" t="n">
        <v>44</v>
      </c>
    </row>
    <row r="76" customFormat="false" ht="13" hidden="false" customHeight="true" outlineLevel="0" collapsed="false">
      <c r="A76" s="0" t="n">
        <f aca="false">D76</f>
        <v>41205</v>
      </c>
      <c r="B76" s="0" t="s">
        <v>110</v>
      </c>
      <c r="C76" s="0" t="s">
        <v>115</v>
      </c>
      <c r="D76" s="0" t="n">
        <v>41205</v>
      </c>
      <c r="E76" s="0" t="n">
        <v>44</v>
      </c>
      <c r="F76" s="0" t="n">
        <v>44</v>
      </c>
    </row>
    <row r="77" customFormat="false" ht="13" hidden="false" customHeight="true" outlineLevel="0" collapsed="false">
      <c r="A77" s="0" t="n">
        <f aca="false">D77</f>
        <v>41206</v>
      </c>
      <c r="B77" s="0" t="s">
        <v>110</v>
      </c>
      <c r="C77" s="0" t="s">
        <v>116</v>
      </c>
      <c r="D77" s="0" t="n">
        <v>41206</v>
      </c>
      <c r="E77" s="0" t="n">
        <v>44</v>
      </c>
      <c r="F77" s="0" t="n">
        <v>44</v>
      </c>
    </row>
    <row r="78" customFormat="false" ht="13" hidden="false" customHeight="true" outlineLevel="0" collapsed="false">
      <c r="A78" s="0" t="n">
        <f aca="false">D78</f>
        <v>41207</v>
      </c>
      <c r="B78" s="0" t="s">
        <v>110</v>
      </c>
      <c r="C78" s="0" t="s">
        <v>117</v>
      </c>
      <c r="D78" s="0" t="n">
        <v>41207</v>
      </c>
      <c r="E78" s="0" t="n">
        <v>44</v>
      </c>
      <c r="F78" s="0" t="n">
        <v>44</v>
      </c>
    </row>
    <row r="79" customFormat="false" ht="13" hidden="false" customHeight="true" outlineLevel="0" collapsed="false">
      <c r="A79" s="0" t="n">
        <f aca="false">D79</f>
        <v>41208</v>
      </c>
      <c r="B79" s="0" t="s">
        <v>110</v>
      </c>
      <c r="C79" s="0" t="s">
        <v>118</v>
      </c>
      <c r="D79" s="0" t="n">
        <v>41208</v>
      </c>
      <c r="E79" s="0" t="n">
        <v>44</v>
      </c>
      <c r="F79" s="0" t="n">
        <v>44</v>
      </c>
    </row>
    <row r="80" customFormat="false" ht="13" hidden="false" customHeight="true" outlineLevel="0" collapsed="false">
      <c r="A80" s="0" t="n">
        <f aca="false">D80</f>
        <v>42001</v>
      </c>
      <c r="B80" s="0" t="s">
        <v>119</v>
      </c>
      <c r="C80" s="0" t="s">
        <v>120</v>
      </c>
      <c r="D80" s="0" t="n">
        <v>42001</v>
      </c>
      <c r="E80" s="0" t="n">
        <v>40</v>
      </c>
      <c r="F80" s="0" t="n">
        <v>40</v>
      </c>
    </row>
    <row r="81" customFormat="false" ht="13" hidden="false" customHeight="true" outlineLevel="0" collapsed="false">
      <c r="A81" s="0" t="n">
        <f aca="false">D81</f>
        <v>42002</v>
      </c>
      <c r="B81" s="0" t="s">
        <v>119</v>
      </c>
      <c r="C81" s="0" t="s">
        <v>121</v>
      </c>
      <c r="D81" s="0" t="n">
        <v>42002</v>
      </c>
      <c r="E81" s="0" t="n">
        <v>40</v>
      </c>
      <c r="F81" s="0" t="n">
        <v>40</v>
      </c>
    </row>
    <row r="82" customFormat="false" ht="13" hidden="false" customHeight="true" outlineLevel="0" collapsed="false">
      <c r="A82" s="0" t="n">
        <f aca="false">D82</f>
        <v>42102</v>
      </c>
      <c r="B82" s="0" t="s">
        <v>122</v>
      </c>
      <c r="C82" s="0" t="s">
        <v>123</v>
      </c>
      <c r="D82" s="0" t="n">
        <v>42102</v>
      </c>
      <c r="E82" s="0" t="n">
        <v>41</v>
      </c>
      <c r="F82" s="0" t="n">
        <v>41</v>
      </c>
    </row>
    <row r="83" customFormat="false" ht="13" hidden="false" customHeight="true" outlineLevel="0" collapsed="false">
      <c r="A83" s="0" t="n">
        <f aca="false">D83</f>
        <v>42103</v>
      </c>
      <c r="B83" s="0" t="s">
        <v>122</v>
      </c>
      <c r="C83" s="0" t="s">
        <v>124</v>
      </c>
      <c r="D83" s="0" t="n">
        <v>42103</v>
      </c>
      <c r="E83" s="0" t="n">
        <v>41</v>
      </c>
      <c r="F83" s="0" t="n">
        <v>41</v>
      </c>
    </row>
    <row r="84" customFormat="false" ht="13" hidden="false" customHeight="true" outlineLevel="0" collapsed="false">
      <c r="A84" s="0" t="n">
        <f aca="false">D84</f>
        <v>42104</v>
      </c>
      <c r="B84" s="0" t="s">
        <v>122</v>
      </c>
      <c r="C84" s="0" t="s">
        <v>125</v>
      </c>
      <c r="D84" s="0" t="n">
        <v>42104</v>
      </c>
      <c r="E84" s="0" t="n">
        <v>41</v>
      </c>
      <c r="F84" s="0" t="n">
        <v>41</v>
      </c>
    </row>
    <row r="85" customFormat="false" ht="13" hidden="false" customHeight="true" outlineLevel="0" collapsed="false">
      <c r="A85" s="0" t="n">
        <f aca="false">D85</f>
        <v>42105</v>
      </c>
      <c r="B85" s="0" t="s">
        <v>122</v>
      </c>
      <c r="C85" s="0" t="s">
        <v>126</v>
      </c>
      <c r="D85" s="0" t="n">
        <v>42105</v>
      </c>
      <c r="E85" s="0" t="n">
        <v>41</v>
      </c>
      <c r="F85" s="0" t="n">
        <v>41</v>
      </c>
    </row>
    <row r="86" customFormat="false" ht="13" hidden="false" customHeight="true" outlineLevel="0" collapsed="false">
      <c r="A86" s="0" t="n">
        <f aca="false">D86</f>
        <v>42106</v>
      </c>
      <c r="B86" s="0" t="s">
        <v>122</v>
      </c>
      <c r="C86" s="0" t="s">
        <v>127</v>
      </c>
      <c r="D86" s="0" t="n">
        <v>42106</v>
      </c>
      <c r="E86" s="0" t="n">
        <v>41</v>
      </c>
      <c r="F86" s="0" t="n">
        <v>41</v>
      </c>
    </row>
    <row r="87" customFormat="false" ht="13" hidden="false" customHeight="true" outlineLevel="0" collapsed="false">
      <c r="A87" s="0" t="n">
        <f aca="false">D87</f>
        <v>42107</v>
      </c>
      <c r="B87" s="0" t="s">
        <v>122</v>
      </c>
      <c r="C87" s="0" t="s">
        <v>128</v>
      </c>
      <c r="D87" s="0" t="n">
        <v>42107</v>
      </c>
      <c r="E87" s="0" t="n">
        <v>41</v>
      </c>
      <c r="F87" s="0" t="n">
        <v>41</v>
      </c>
    </row>
    <row r="88" customFormat="false" ht="13" hidden="false" customHeight="true" outlineLevel="0" collapsed="false">
      <c r="A88" s="0" t="n">
        <f aca="false">D88</f>
        <v>42108</v>
      </c>
      <c r="B88" s="0" t="s">
        <v>122</v>
      </c>
      <c r="C88" s="0" t="s">
        <v>129</v>
      </c>
      <c r="D88" s="0" t="n">
        <v>42108</v>
      </c>
      <c r="E88" s="0" t="n">
        <v>41</v>
      </c>
      <c r="F88" s="0" t="n">
        <v>41</v>
      </c>
    </row>
    <row r="89" customFormat="false" ht="13" hidden="false" customHeight="true" outlineLevel="0" collapsed="false">
      <c r="A89" s="0" t="n">
        <f aca="false">D89</f>
        <v>42201</v>
      </c>
      <c r="B89" s="0" t="s">
        <v>130</v>
      </c>
      <c r="C89" s="0" t="s">
        <v>131</v>
      </c>
      <c r="D89" s="0" t="n">
        <v>42201</v>
      </c>
      <c r="E89" s="0" t="n">
        <v>38</v>
      </c>
      <c r="F89" s="0" t="n">
        <v>38</v>
      </c>
    </row>
    <row r="90" customFormat="false" ht="13" hidden="false" customHeight="true" outlineLevel="0" collapsed="false">
      <c r="A90" s="0" t="n">
        <f aca="false">D90</f>
        <v>42203</v>
      </c>
      <c r="B90" s="0" t="s">
        <v>130</v>
      </c>
      <c r="C90" s="0" t="s">
        <v>132</v>
      </c>
      <c r="D90" s="0" t="n">
        <v>42203</v>
      </c>
      <c r="E90" s="0" t="n">
        <v>38</v>
      </c>
      <c r="F90" s="0" t="n">
        <v>38</v>
      </c>
    </row>
    <row r="91" customFormat="false" ht="13" hidden="false" customHeight="true" outlineLevel="0" collapsed="false">
      <c r="A91" s="0" t="n">
        <f aca="false">D91</f>
        <v>42204</v>
      </c>
      <c r="B91" s="0" t="s">
        <v>130</v>
      </c>
      <c r="C91" s="0" t="s">
        <v>133</v>
      </c>
      <c r="D91" s="0" t="n">
        <v>42204</v>
      </c>
      <c r="E91" s="0" t="n">
        <v>38</v>
      </c>
      <c r="F91" s="0" t="n">
        <v>38</v>
      </c>
    </row>
    <row r="92" customFormat="false" ht="13" hidden="false" customHeight="true" outlineLevel="0" collapsed="false">
      <c r="A92" s="0" t="n">
        <f aca="false">D92</f>
        <v>42205</v>
      </c>
      <c r="B92" s="0" t="s">
        <v>130</v>
      </c>
      <c r="C92" s="0" t="s">
        <v>134</v>
      </c>
      <c r="D92" s="0" t="n">
        <v>42205</v>
      </c>
      <c r="E92" s="0" t="n">
        <v>38</v>
      </c>
      <c r="F92" s="0" t="n">
        <v>38</v>
      </c>
    </row>
    <row r="93" customFormat="false" ht="13" hidden="false" customHeight="true" outlineLevel="0" collapsed="false">
      <c r="A93" s="0" t="n">
        <f aca="false">D93</f>
        <v>42206</v>
      </c>
      <c r="B93" s="0" t="s">
        <v>130</v>
      </c>
      <c r="C93" s="0" t="s">
        <v>135</v>
      </c>
      <c r="D93" s="0" t="n">
        <v>42206</v>
      </c>
      <c r="E93" s="0" t="n">
        <v>38</v>
      </c>
      <c r="F93" s="0" t="n">
        <v>38</v>
      </c>
    </row>
    <row r="94" customFormat="false" ht="13" hidden="false" customHeight="true" outlineLevel="0" collapsed="false">
      <c r="A94" s="0" t="n">
        <f aca="false">D94</f>
        <v>42207</v>
      </c>
      <c r="B94" s="0" t="s">
        <v>130</v>
      </c>
      <c r="C94" s="0" t="s">
        <v>136</v>
      </c>
      <c r="D94" s="0" t="n">
        <v>42207</v>
      </c>
      <c r="E94" s="0" t="n">
        <v>38</v>
      </c>
      <c r="F94" s="0" t="n">
        <v>38</v>
      </c>
    </row>
    <row r="95" customFormat="false" ht="13" hidden="false" customHeight="true" outlineLevel="0" collapsed="false">
      <c r="A95" s="0" t="n">
        <f aca="false">D95</f>
        <v>42208</v>
      </c>
      <c r="B95" s="0" t="s">
        <v>130</v>
      </c>
      <c r="C95" s="0" t="s">
        <v>137</v>
      </c>
      <c r="D95" s="0" t="n">
        <v>42208</v>
      </c>
      <c r="E95" s="0" t="n">
        <v>38</v>
      </c>
      <c r="F95" s="0" t="n">
        <v>38</v>
      </c>
    </row>
    <row r="96" customFormat="false" ht="13" hidden="false" customHeight="true" outlineLevel="0" collapsed="false">
      <c r="A96" s="0" t="n">
        <f aca="false">D96</f>
        <v>42209</v>
      </c>
      <c r="B96" s="0" t="s">
        <v>130</v>
      </c>
      <c r="C96" s="0" t="s">
        <v>138</v>
      </c>
      <c r="D96" s="0" t="n">
        <v>42209</v>
      </c>
      <c r="E96" s="0" t="n">
        <v>38</v>
      </c>
      <c r="F96" s="0" t="n">
        <v>38</v>
      </c>
    </row>
    <row r="97" customFormat="false" ht="13" hidden="false" customHeight="true" outlineLevel="0" collapsed="false">
      <c r="A97" s="0" t="n">
        <f aca="false">D97</f>
        <v>42210</v>
      </c>
      <c r="B97" s="0" t="s">
        <v>130</v>
      </c>
      <c r="C97" s="0" t="s">
        <v>139</v>
      </c>
      <c r="D97" s="0" t="n">
        <v>42210</v>
      </c>
      <c r="E97" s="0" t="n">
        <v>38</v>
      </c>
      <c r="F97" s="0" t="n">
        <v>38</v>
      </c>
    </row>
    <row r="98" customFormat="false" ht="13" hidden="false" customHeight="true" outlineLevel="0" collapsed="false">
      <c r="A98" s="0" t="n">
        <f aca="false">D98</f>
        <v>42211</v>
      </c>
      <c r="B98" s="0" t="s">
        <v>130</v>
      </c>
      <c r="C98" s="0" t="s">
        <v>140</v>
      </c>
      <c r="D98" s="0" t="n">
        <v>42211</v>
      </c>
      <c r="E98" s="0" t="n">
        <v>38</v>
      </c>
      <c r="F98" s="0" t="n">
        <v>38</v>
      </c>
    </row>
    <row r="99" customFormat="false" ht="13" hidden="false" customHeight="true" outlineLevel="0" collapsed="false">
      <c r="A99" s="0" t="n">
        <f aca="false">D99</f>
        <v>42212</v>
      </c>
      <c r="B99" s="0" t="s">
        <v>130</v>
      </c>
      <c r="C99" s="0" t="s">
        <v>141</v>
      </c>
      <c r="D99" s="0" t="n">
        <v>42212</v>
      </c>
      <c r="E99" s="0" t="n">
        <v>38</v>
      </c>
      <c r="F99" s="0" t="n">
        <v>38</v>
      </c>
    </row>
    <row r="100" customFormat="false" ht="13" hidden="false" customHeight="true" outlineLevel="0" collapsed="false">
      <c r="A100" s="0" t="n">
        <f aca="false">D100</f>
        <v>42301</v>
      </c>
      <c r="B100" s="0" t="s">
        <v>142</v>
      </c>
      <c r="C100" s="0" t="s">
        <v>143</v>
      </c>
      <c r="D100" s="0" t="n">
        <v>42301</v>
      </c>
      <c r="E100" s="0" t="n">
        <v>43</v>
      </c>
      <c r="F100" s="0" t="n">
        <v>43</v>
      </c>
    </row>
    <row r="101" customFormat="false" ht="13" hidden="false" customHeight="true" outlineLevel="0" collapsed="false">
      <c r="A101" s="0" t="n">
        <f aca="false">D101</f>
        <v>42302</v>
      </c>
      <c r="B101" s="0" t="s">
        <v>142</v>
      </c>
      <c r="C101" s="0" t="s">
        <v>144</v>
      </c>
      <c r="D101" s="0" t="n">
        <v>42302</v>
      </c>
      <c r="E101" s="0" t="n">
        <v>43</v>
      </c>
      <c r="F101" s="0" t="n">
        <v>43</v>
      </c>
    </row>
    <row r="102" customFormat="false" ht="13" hidden="false" customHeight="true" outlineLevel="0" collapsed="false">
      <c r="A102" s="0" t="n">
        <f aca="false">D102</f>
        <v>42303</v>
      </c>
      <c r="B102" s="0" t="s">
        <v>142</v>
      </c>
      <c r="C102" s="0" t="s">
        <v>145</v>
      </c>
      <c r="D102" s="0" t="n">
        <v>42303</v>
      </c>
      <c r="E102" s="0" t="n">
        <v>43</v>
      </c>
      <c r="F102" s="0" t="n">
        <v>43</v>
      </c>
    </row>
    <row r="103" customFormat="false" ht="13" hidden="false" customHeight="true" outlineLevel="0" collapsed="false">
      <c r="A103" s="0" t="n">
        <f aca="false">D103</f>
        <v>42401</v>
      </c>
      <c r="B103" s="0" t="s">
        <v>146</v>
      </c>
      <c r="C103" s="0" t="s">
        <v>147</v>
      </c>
      <c r="D103" s="0" t="n">
        <v>42401</v>
      </c>
      <c r="E103" s="0" t="n">
        <v>40</v>
      </c>
      <c r="F103" s="0" t="n">
        <v>40</v>
      </c>
    </row>
    <row r="104" customFormat="false" ht="13" hidden="false" customHeight="true" outlineLevel="0" collapsed="false">
      <c r="A104" s="0" t="n">
        <f aca="false">D104</f>
        <v>42402</v>
      </c>
      <c r="B104" s="0" t="s">
        <v>146</v>
      </c>
      <c r="C104" s="0" t="s">
        <v>148</v>
      </c>
      <c r="D104" s="0" t="n">
        <v>42402</v>
      </c>
      <c r="E104" s="0" t="n">
        <v>40</v>
      </c>
      <c r="F104" s="0" t="n">
        <v>40</v>
      </c>
    </row>
    <row r="105" customFormat="false" ht="13" hidden="false" customHeight="true" outlineLevel="0" collapsed="false">
      <c r="A105" s="0" t="n">
        <f aca="false">D105</f>
        <v>42501</v>
      </c>
      <c r="B105" s="0" t="s">
        <v>149</v>
      </c>
      <c r="C105" s="0" t="s">
        <v>150</v>
      </c>
      <c r="D105" s="0" t="n">
        <v>42501</v>
      </c>
      <c r="E105" s="0" t="n">
        <v>42</v>
      </c>
      <c r="F105" s="0" t="n">
        <v>42</v>
      </c>
    </row>
    <row r="106" customFormat="false" ht="13" hidden="false" customHeight="true" outlineLevel="0" collapsed="false">
      <c r="A106" s="0" t="n">
        <f aca="false">D106</f>
        <v>42502</v>
      </c>
      <c r="B106" s="0" t="s">
        <v>149</v>
      </c>
      <c r="C106" s="0" t="s">
        <v>151</v>
      </c>
      <c r="D106" s="0" t="n">
        <v>42502</v>
      </c>
      <c r="E106" s="0" t="n">
        <v>42</v>
      </c>
      <c r="F106" s="0" t="n">
        <v>42</v>
      </c>
    </row>
    <row r="107" customFormat="false" ht="13" hidden="false" customHeight="true" outlineLevel="0" collapsed="false">
      <c r="A107" s="0" t="n">
        <f aca="false">D107</f>
        <v>42503</v>
      </c>
      <c r="B107" s="0" t="s">
        <v>149</v>
      </c>
      <c r="C107" s="0" t="s">
        <v>152</v>
      </c>
      <c r="D107" s="0" t="n">
        <v>42503</v>
      </c>
      <c r="E107" s="0" t="n">
        <v>42</v>
      </c>
      <c r="F107" s="0" t="n">
        <v>42</v>
      </c>
    </row>
    <row r="108" customFormat="false" ht="13" hidden="false" customHeight="true" outlineLevel="0" collapsed="false">
      <c r="A108" s="0" t="n">
        <f aca="false">D108</f>
        <v>42504</v>
      </c>
      <c r="B108" s="0" t="s">
        <v>149</v>
      </c>
      <c r="C108" s="0" t="s">
        <v>153</v>
      </c>
      <c r="D108" s="0" t="n">
        <v>42504</v>
      </c>
      <c r="E108" s="0" t="n">
        <v>42</v>
      </c>
      <c r="F108" s="0" t="n">
        <v>42</v>
      </c>
    </row>
    <row r="109" customFormat="false" ht="13" hidden="false" customHeight="true" outlineLevel="0" collapsed="false">
      <c r="A109" s="0" t="n">
        <f aca="false">D109</f>
        <v>42505</v>
      </c>
      <c r="B109" s="0" t="s">
        <v>149</v>
      </c>
      <c r="C109" s="0" t="s">
        <v>154</v>
      </c>
      <c r="D109" s="0" t="n">
        <v>42505</v>
      </c>
      <c r="E109" s="0" t="n">
        <v>42</v>
      </c>
      <c r="F109" s="0" t="n">
        <v>42</v>
      </c>
    </row>
    <row r="110" customFormat="false" ht="13" hidden="false" customHeight="true" outlineLevel="0" collapsed="false">
      <c r="A110" s="0" t="n">
        <f aca="false">D110</f>
        <v>42506</v>
      </c>
      <c r="B110" s="0" t="s">
        <v>149</v>
      </c>
      <c r="C110" s="0" t="s">
        <v>155</v>
      </c>
      <c r="D110" s="0" t="n">
        <v>42506</v>
      </c>
      <c r="E110" s="0" t="n">
        <v>42</v>
      </c>
      <c r="F110" s="0" t="n">
        <v>42</v>
      </c>
    </row>
    <row r="111" customFormat="false" ht="13" hidden="false" customHeight="true" outlineLevel="0" collapsed="false">
      <c r="A111" s="0" t="n">
        <f aca="false">D111</f>
        <v>42507</v>
      </c>
      <c r="B111" s="0" t="s">
        <v>149</v>
      </c>
      <c r="C111" s="0" t="s">
        <v>156</v>
      </c>
      <c r="D111" s="0" t="n">
        <v>42507</v>
      </c>
      <c r="E111" s="0" t="n">
        <v>42</v>
      </c>
      <c r="F111" s="0" t="n">
        <v>42</v>
      </c>
    </row>
    <row r="112" customFormat="false" ht="13" hidden="false" customHeight="true" outlineLevel="0" collapsed="false">
      <c r="A112" s="0" t="n">
        <f aca="false">D112</f>
        <v>42508</v>
      </c>
      <c r="B112" s="0" t="s">
        <v>149</v>
      </c>
      <c r="C112" s="0" t="s">
        <v>157</v>
      </c>
      <c r="D112" s="0" t="n">
        <v>42508</v>
      </c>
      <c r="E112" s="0" t="n">
        <v>42</v>
      </c>
      <c r="F112" s="0" t="n">
        <v>42</v>
      </c>
    </row>
    <row r="113" customFormat="false" ht="13" hidden="false" customHeight="true" outlineLevel="0" collapsed="false">
      <c r="A113" s="0" t="n">
        <f aca="false">D113</f>
        <v>42509</v>
      </c>
      <c r="B113" s="0" t="s">
        <v>149</v>
      </c>
      <c r="C113" s="0" t="s">
        <v>158</v>
      </c>
      <c r="D113" s="0" t="n">
        <v>42509</v>
      </c>
      <c r="E113" s="0" t="n">
        <v>42</v>
      </c>
      <c r="F113" s="0" t="n">
        <v>42</v>
      </c>
    </row>
    <row r="114" customFormat="false" ht="13" hidden="false" customHeight="true" outlineLevel="0" collapsed="false">
      <c r="A114" s="0" t="n">
        <f aca="false">D114</f>
        <v>42510</v>
      </c>
      <c r="B114" s="0" t="s">
        <v>149</v>
      </c>
      <c r="C114" s="0" t="s">
        <v>159</v>
      </c>
      <c r="D114" s="0" t="n">
        <v>42510</v>
      </c>
      <c r="E114" s="0" t="n">
        <v>42</v>
      </c>
      <c r="F114" s="0" t="n">
        <v>42</v>
      </c>
    </row>
    <row r="115" customFormat="false" ht="13" hidden="false" customHeight="true" outlineLevel="0" collapsed="false">
      <c r="A115" s="0" t="n">
        <f aca="false">D115</f>
        <v>42511</v>
      </c>
      <c r="B115" s="0" t="s">
        <v>149</v>
      </c>
      <c r="C115" s="0" t="s">
        <v>160</v>
      </c>
      <c r="D115" s="0" t="n">
        <v>42511</v>
      </c>
      <c r="E115" s="0" t="n">
        <v>42</v>
      </c>
      <c r="F115" s="0" t="n">
        <v>42</v>
      </c>
    </row>
    <row r="116" customFormat="false" ht="13" hidden="false" customHeight="true" outlineLevel="0" collapsed="false">
      <c r="A116" s="0" t="n">
        <f aca="false">D116</f>
        <v>42605</v>
      </c>
      <c r="B116" s="0" t="s">
        <v>161</v>
      </c>
      <c r="C116" s="0" t="s">
        <v>162</v>
      </c>
      <c r="D116" s="0" t="n">
        <v>42605</v>
      </c>
      <c r="E116" s="0" t="n">
        <v>38</v>
      </c>
      <c r="F116" s="0" t="n">
        <v>38</v>
      </c>
    </row>
    <row r="117" customFormat="false" ht="13" hidden="false" customHeight="true" outlineLevel="0" collapsed="false">
      <c r="A117" s="0" t="n">
        <f aca="false">D117</f>
        <v>42601</v>
      </c>
      <c r="B117" s="0" t="s">
        <v>161</v>
      </c>
      <c r="C117" s="0" t="s">
        <v>163</v>
      </c>
      <c r="D117" s="0" t="n">
        <v>42601</v>
      </c>
      <c r="E117" s="0" t="n">
        <v>38</v>
      </c>
      <c r="F117" s="0" t="n">
        <v>38</v>
      </c>
    </row>
    <row r="118" customFormat="false" ht="13" hidden="false" customHeight="true" outlineLevel="0" collapsed="false">
      <c r="A118" s="0" t="n">
        <f aca="false">D118</f>
        <v>42602</v>
      </c>
      <c r="B118" s="0" t="s">
        <v>161</v>
      </c>
      <c r="C118" s="0" t="s">
        <v>164</v>
      </c>
      <c r="D118" s="0" t="n">
        <v>42602</v>
      </c>
      <c r="E118" s="0" t="n">
        <v>38</v>
      </c>
      <c r="F118" s="0" t="n">
        <v>38</v>
      </c>
    </row>
    <row r="119" customFormat="false" ht="13" hidden="false" customHeight="true" outlineLevel="0" collapsed="false">
      <c r="A119" s="0" t="n">
        <f aca="false">D119</f>
        <v>42603</v>
      </c>
      <c r="B119" s="0" t="s">
        <v>161</v>
      </c>
      <c r="C119" s="0" t="s">
        <v>165</v>
      </c>
      <c r="D119" s="0" t="n">
        <v>42603</v>
      </c>
      <c r="E119" s="0" t="n">
        <v>38</v>
      </c>
      <c r="F119" s="0" t="n">
        <v>38</v>
      </c>
    </row>
    <row r="120" customFormat="false" ht="13" hidden="false" customHeight="true" outlineLevel="0" collapsed="false">
      <c r="A120" s="0" t="n">
        <f aca="false">D120</f>
        <v>42604</v>
      </c>
      <c r="B120" s="0" t="s">
        <v>161</v>
      </c>
      <c r="C120" s="0" t="s">
        <v>166</v>
      </c>
      <c r="D120" s="0" t="n">
        <v>42604</v>
      </c>
      <c r="E120" s="0" t="n">
        <v>38</v>
      </c>
      <c r="F120" s="0" t="n">
        <v>38</v>
      </c>
    </row>
    <row r="121" customFormat="false" ht="13" hidden="false" customHeight="true" outlineLevel="0" collapsed="false">
      <c r="A121" s="0" t="n">
        <f aca="false">D121</f>
        <v>42701</v>
      </c>
      <c r="B121" s="0" t="s">
        <v>167</v>
      </c>
      <c r="C121" s="0" t="s">
        <v>168</v>
      </c>
      <c r="D121" s="0" t="n">
        <v>42701</v>
      </c>
      <c r="E121" s="0" t="n">
        <v>40</v>
      </c>
      <c r="F121" s="0" t="n">
        <v>40</v>
      </c>
    </row>
    <row r="122" customFormat="false" ht="13" hidden="false" customHeight="true" outlineLevel="0" collapsed="false">
      <c r="A122" s="0" t="n">
        <f aca="false">D122</f>
        <v>42702</v>
      </c>
      <c r="B122" s="0" t="s">
        <v>167</v>
      </c>
      <c r="C122" s="0" t="s">
        <v>169</v>
      </c>
      <c r="D122" s="0" t="n">
        <v>42702</v>
      </c>
      <c r="E122" s="0" t="n">
        <v>40</v>
      </c>
      <c r="F122" s="0" t="n">
        <v>40</v>
      </c>
    </row>
    <row r="123" customFormat="false" ht="13" hidden="false" customHeight="true" outlineLevel="0" collapsed="false">
      <c r="A123" s="0" t="n">
        <f aca="false">D123</f>
        <v>42703</v>
      </c>
      <c r="B123" s="0" t="s">
        <v>167</v>
      </c>
      <c r="C123" s="0" t="s">
        <v>170</v>
      </c>
      <c r="D123" s="0" t="n">
        <v>42703</v>
      </c>
      <c r="E123" s="0" t="n">
        <v>40</v>
      </c>
      <c r="F123" s="0" t="n">
        <v>40</v>
      </c>
    </row>
    <row r="124" customFormat="false" ht="13" hidden="false" customHeight="true" outlineLevel="0" collapsed="false">
      <c r="A124" s="0" t="n">
        <f aca="false">D124</f>
        <v>42704</v>
      </c>
      <c r="B124" s="0" t="s">
        <v>167</v>
      </c>
      <c r="C124" s="0" t="s">
        <v>171</v>
      </c>
      <c r="D124" s="0" t="n">
        <v>42704</v>
      </c>
      <c r="E124" s="0" t="n">
        <v>40</v>
      </c>
      <c r="F124" s="0" t="n">
        <v>40</v>
      </c>
    </row>
    <row r="125" customFormat="false" ht="13" hidden="false" customHeight="true" outlineLevel="0" collapsed="false">
      <c r="A125" s="0" t="n">
        <f aca="false">D125</f>
        <v>42801</v>
      </c>
      <c r="B125" s="0" t="s">
        <v>172</v>
      </c>
      <c r="C125" s="0" t="s">
        <v>173</v>
      </c>
      <c r="D125" s="0" t="n">
        <v>42801</v>
      </c>
      <c r="E125" s="0" t="n">
        <v>38</v>
      </c>
      <c r="F125" s="0" t="n">
        <v>38</v>
      </c>
    </row>
    <row r="126" customFormat="false" ht="13" hidden="false" customHeight="true" outlineLevel="0" collapsed="false">
      <c r="A126" s="0" t="n">
        <f aca="false">D126</f>
        <v>42802</v>
      </c>
      <c r="B126" s="0" t="s">
        <v>172</v>
      </c>
      <c r="C126" s="0" t="s">
        <v>174</v>
      </c>
      <c r="D126" s="0" t="n">
        <v>42802</v>
      </c>
      <c r="E126" s="0" t="n">
        <v>38</v>
      </c>
      <c r="F126" s="0" t="n">
        <v>38</v>
      </c>
    </row>
    <row r="127" customFormat="false" ht="13" hidden="false" customHeight="true" outlineLevel="0" collapsed="false">
      <c r="A127" s="0" t="n">
        <f aca="false">D127</f>
        <v>42803</v>
      </c>
      <c r="B127" s="0" t="s">
        <v>172</v>
      </c>
      <c r="C127" s="0" t="s">
        <v>175</v>
      </c>
      <c r="D127" s="0" t="n">
        <v>42803</v>
      </c>
      <c r="E127" s="0" t="n">
        <v>38</v>
      </c>
      <c r="F127" s="0" t="n">
        <v>38</v>
      </c>
    </row>
    <row r="128" customFormat="false" ht="13" hidden="false" customHeight="true" outlineLevel="0" collapsed="false">
      <c r="A128" s="0" t="n">
        <f aca="false">D128</f>
        <v>42901</v>
      </c>
      <c r="B128" s="0" t="s">
        <v>176</v>
      </c>
      <c r="C128" s="0" t="s">
        <v>177</v>
      </c>
      <c r="D128" s="0" t="n">
        <v>42901</v>
      </c>
      <c r="E128" s="0" t="n">
        <v>41</v>
      </c>
      <c r="F128" s="0" t="n">
        <v>41</v>
      </c>
    </row>
    <row r="129" customFormat="false" ht="13" hidden="false" customHeight="true" outlineLevel="0" collapsed="false">
      <c r="A129" s="0" t="n">
        <f aca="false">D129</f>
        <v>42902</v>
      </c>
      <c r="B129" s="0" t="s">
        <v>176</v>
      </c>
      <c r="C129" s="0" t="s">
        <v>178</v>
      </c>
      <c r="D129" s="0" t="n">
        <v>42902</v>
      </c>
      <c r="E129" s="0" t="n">
        <v>41</v>
      </c>
      <c r="F129" s="0" t="n">
        <v>41</v>
      </c>
    </row>
    <row r="130" customFormat="false" ht="13" hidden="false" customHeight="true" outlineLevel="0" collapsed="false">
      <c r="A130" s="0" t="n">
        <f aca="false">D130</f>
        <v>42903</v>
      </c>
      <c r="B130" s="0" t="s">
        <v>176</v>
      </c>
      <c r="C130" s="0" t="s">
        <v>179</v>
      </c>
      <c r="D130" s="0" t="n">
        <v>42903</v>
      </c>
      <c r="E130" s="0" t="n">
        <v>41</v>
      </c>
      <c r="F130" s="0" t="n">
        <v>41</v>
      </c>
    </row>
    <row r="131" customFormat="false" ht="13" hidden="false" customHeight="true" outlineLevel="0" collapsed="false">
      <c r="A131" s="0" t="n">
        <f aca="false">D131</f>
        <v>43001</v>
      </c>
      <c r="B131" s="0" t="s">
        <v>180</v>
      </c>
      <c r="C131" s="0" t="s">
        <v>181</v>
      </c>
      <c r="D131" s="0" t="n">
        <v>43001</v>
      </c>
      <c r="E131" s="0" t="n">
        <v>40</v>
      </c>
      <c r="F131" s="0" t="n">
        <v>40</v>
      </c>
    </row>
    <row r="132" customFormat="false" ht="13" hidden="false" customHeight="true" outlineLevel="0" collapsed="false">
      <c r="A132" s="0" t="n">
        <f aca="false">D132</f>
        <v>43002</v>
      </c>
      <c r="B132" s="0" t="s">
        <v>180</v>
      </c>
      <c r="C132" s="0" t="s">
        <v>182</v>
      </c>
      <c r="D132" s="0" t="n">
        <v>43002</v>
      </c>
      <c r="E132" s="0" t="n">
        <v>40</v>
      </c>
      <c r="F132" s="0" t="n">
        <v>40</v>
      </c>
    </row>
    <row r="133" customFormat="false" ht="13" hidden="false" customHeight="true" outlineLevel="0" collapsed="false">
      <c r="A133" s="0" t="n">
        <f aca="false">D133</f>
        <v>43003</v>
      </c>
      <c r="B133" s="0" t="s">
        <v>180</v>
      </c>
      <c r="C133" s="0" t="s">
        <v>183</v>
      </c>
      <c r="D133" s="0" t="n">
        <v>43003</v>
      </c>
      <c r="E133" s="0" t="n">
        <v>40</v>
      </c>
      <c r="F133" s="0" t="n">
        <v>40</v>
      </c>
    </row>
    <row r="134" customFormat="false" ht="13" hidden="false" customHeight="true" outlineLevel="0" collapsed="false">
      <c r="A134" s="0" t="n">
        <f aca="false">D134</f>
        <v>43004</v>
      </c>
      <c r="B134" s="0" t="s">
        <v>180</v>
      </c>
      <c r="C134" s="0" t="s">
        <v>184</v>
      </c>
      <c r="D134" s="0" t="n">
        <v>43004</v>
      </c>
      <c r="E134" s="0" t="n">
        <v>40</v>
      </c>
      <c r="F134" s="0" t="n">
        <v>40</v>
      </c>
    </row>
    <row r="135" customFormat="false" ht="13" hidden="false" customHeight="true" outlineLevel="0" collapsed="false">
      <c r="A135" s="0" t="n">
        <f aca="false">D135</f>
        <v>43005</v>
      </c>
      <c r="B135" s="0" t="s">
        <v>180</v>
      </c>
      <c r="C135" s="0" t="s">
        <v>185</v>
      </c>
      <c r="D135" s="0" t="n">
        <v>43005</v>
      </c>
      <c r="E135" s="0" t="n">
        <v>40</v>
      </c>
      <c r="F135" s="0" t="n">
        <v>40</v>
      </c>
    </row>
    <row r="136" customFormat="false" ht="13" hidden="false" customHeight="true" outlineLevel="0" collapsed="false">
      <c r="A136" s="0" t="n">
        <f aca="false">D136</f>
        <v>43101</v>
      </c>
      <c r="B136" s="0" t="s">
        <v>186</v>
      </c>
      <c r="C136" s="0" t="s">
        <v>187</v>
      </c>
      <c r="D136" s="0" t="n">
        <v>43101</v>
      </c>
      <c r="E136" s="0" t="n">
        <v>40</v>
      </c>
      <c r="F136" s="0" t="n">
        <v>40</v>
      </c>
    </row>
    <row r="137" customFormat="false" ht="13" hidden="false" customHeight="true" outlineLevel="0" collapsed="false">
      <c r="A137" s="0" t="n">
        <f aca="false">D137</f>
        <v>43102</v>
      </c>
      <c r="B137" s="0" t="s">
        <v>186</v>
      </c>
      <c r="C137" s="0" t="s">
        <v>188</v>
      </c>
      <c r="D137" s="0" t="n">
        <v>43102</v>
      </c>
      <c r="E137" s="0" t="n">
        <v>40</v>
      </c>
      <c r="F137" s="0" t="n">
        <v>40</v>
      </c>
    </row>
    <row r="138" customFormat="false" ht="13" hidden="false" customHeight="true" outlineLevel="0" collapsed="false">
      <c r="A138" s="0" t="n">
        <f aca="false">D138</f>
        <v>43103</v>
      </c>
      <c r="B138" s="0" t="s">
        <v>186</v>
      </c>
      <c r="C138" s="0" t="s">
        <v>189</v>
      </c>
      <c r="D138" s="0" t="n">
        <v>43103</v>
      </c>
      <c r="E138" s="0" t="n">
        <v>40</v>
      </c>
      <c r="F138" s="0" t="n">
        <v>40</v>
      </c>
    </row>
    <row r="139" customFormat="false" ht="13" hidden="false" customHeight="true" outlineLevel="0" collapsed="false">
      <c r="A139" s="0" t="n">
        <f aca="false">D139</f>
        <v>43104</v>
      </c>
      <c r="B139" s="0" t="s">
        <v>186</v>
      </c>
      <c r="C139" s="0" t="s">
        <v>190</v>
      </c>
      <c r="D139" s="0" t="n">
        <v>43104</v>
      </c>
      <c r="E139" s="0" t="n">
        <v>40</v>
      </c>
      <c r="F139" s="0" t="n">
        <v>40</v>
      </c>
    </row>
    <row r="140" customFormat="false" ht="13" hidden="false" customHeight="true" outlineLevel="0" collapsed="false">
      <c r="A140" s="0" t="n">
        <f aca="false">D140</f>
        <v>43105</v>
      </c>
      <c r="B140" s="0" t="s">
        <v>186</v>
      </c>
      <c r="C140" s="0" t="s">
        <v>191</v>
      </c>
      <c r="D140" s="0" t="n">
        <v>43105</v>
      </c>
      <c r="E140" s="0" t="n">
        <v>40</v>
      </c>
      <c r="F140" s="0" t="n">
        <v>40</v>
      </c>
    </row>
    <row r="141" customFormat="false" ht="13" hidden="false" customHeight="true" outlineLevel="0" collapsed="false">
      <c r="A141" s="0" t="n">
        <f aca="false">D141</f>
        <v>43106</v>
      </c>
      <c r="B141" s="0" t="s">
        <v>186</v>
      </c>
      <c r="C141" s="0" t="s">
        <v>192</v>
      </c>
      <c r="D141" s="0" t="n">
        <v>43106</v>
      </c>
      <c r="E141" s="0" t="n">
        <v>40</v>
      </c>
      <c r="F141" s="0" t="n">
        <v>40</v>
      </c>
    </row>
    <row r="142" customFormat="false" ht="13" hidden="false" customHeight="true" outlineLevel="0" collapsed="false">
      <c r="A142" s="0" t="n">
        <f aca="false">D142</f>
        <v>43107</v>
      </c>
      <c r="B142" s="0" t="s">
        <v>186</v>
      </c>
      <c r="C142" s="0" t="s">
        <v>193</v>
      </c>
      <c r="D142" s="0" t="n">
        <v>43107</v>
      </c>
      <c r="E142" s="0" t="n">
        <v>40</v>
      </c>
      <c r="F142" s="0" t="n">
        <v>40</v>
      </c>
    </row>
    <row r="143" customFormat="false" ht="13" hidden="false" customHeight="true" outlineLevel="0" collapsed="false">
      <c r="A143" s="0" t="n">
        <f aca="false">D143</f>
        <v>43108</v>
      </c>
      <c r="B143" s="0" t="s">
        <v>186</v>
      </c>
      <c r="C143" s="0" t="s">
        <v>194</v>
      </c>
      <c r="D143" s="0" t="n">
        <v>43108</v>
      </c>
      <c r="E143" s="0" t="n">
        <v>40</v>
      </c>
      <c r="F143" s="0" t="n">
        <v>40</v>
      </c>
    </row>
    <row r="144" customFormat="false" ht="13" hidden="false" customHeight="true" outlineLevel="0" collapsed="false">
      <c r="A144" s="0" t="n">
        <f aca="false">D144</f>
        <v>43109</v>
      </c>
      <c r="B144" s="0" t="s">
        <v>186</v>
      </c>
      <c r="C144" s="0" t="s">
        <v>195</v>
      </c>
      <c r="D144" s="0" t="n">
        <v>43109</v>
      </c>
      <c r="E144" s="0" t="n">
        <v>40</v>
      </c>
      <c r="F144" s="0" t="n">
        <v>40</v>
      </c>
    </row>
    <row r="145" customFormat="false" ht="13" hidden="false" customHeight="true" outlineLevel="0" collapsed="false">
      <c r="A145" s="0" t="n">
        <f aca="false">D145</f>
        <v>43110</v>
      </c>
      <c r="B145" s="0" t="s">
        <v>186</v>
      </c>
      <c r="C145" s="0" t="s">
        <v>196</v>
      </c>
      <c r="D145" s="0" t="n">
        <v>43110</v>
      </c>
      <c r="E145" s="0" t="n">
        <v>40</v>
      </c>
      <c r="F145" s="0" t="n">
        <v>40</v>
      </c>
    </row>
    <row r="146" customFormat="false" ht="13" hidden="false" customHeight="true" outlineLevel="0" collapsed="false">
      <c r="A146" s="0" t="n">
        <f aca="false">D146</f>
        <v>43111</v>
      </c>
      <c r="B146" s="0" t="s">
        <v>186</v>
      </c>
      <c r="C146" s="0" t="s">
        <v>197</v>
      </c>
      <c r="D146" s="0" t="n">
        <v>43111</v>
      </c>
      <c r="E146" s="0" t="n">
        <v>40</v>
      </c>
      <c r="F146" s="0" t="n">
        <v>40</v>
      </c>
    </row>
    <row r="147" customFormat="false" ht="13" hidden="false" customHeight="true" outlineLevel="0" collapsed="false">
      <c r="A147" s="0" t="n">
        <f aca="false">D147</f>
        <v>43112</v>
      </c>
      <c r="B147" s="0" t="s">
        <v>186</v>
      </c>
      <c r="C147" s="0" t="s">
        <v>198</v>
      </c>
      <c r="D147" s="0" t="n">
        <v>43112</v>
      </c>
      <c r="E147" s="0" t="n">
        <v>40</v>
      </c>
      <c r="F147" s="0" t="n">
        <v>40</v>
      </c>
    </row>
    <row r="148" customFormat="false" ht="13" hidden="false" customHeight="true" outlineLevel="0" collapsed="false">
      <c r="A148" s="0" t="n">
        <f aca="false">D148</f>
        <v>43113</v>
      </c>
      <c r="B148" s="0" t="s">
        <v>186</v>
      </c>
      <c r="C148" s="0" t="s">
        <v>199</v>
      </c>
      <c r="D148" s="0" t="n">
        <v>43113</v>
      </c>
      <c r="E148" s="0" t="n">
        <v>40</v>
      </c>
      <c r="F148" s="0" t="n">
        <v>40</v>
      </c>
    </row>
    <row r="149" customFormat="false" ht="13" hidden="false" customHeight="true" outlineLevel="0" collapsed="false">
      <c r="A149" s="0" t="n">
        <f aca="false">D149</f>
        <v>43114</v>
      </c>
      <c r="B149" s="0" t="s">
        <v>186</v>
      </c>
      <c r="C149" s="0" t="s">
        <v>200</v>
      </c>
      <c r="D149" s="0" t="n">
        <v>43114</v>
      </c>
      <c r="E149" s="0" t="n">
        <v>40</v>
      </c>
      <c r="F149" s="0" t="n">
        <v>40</v>
      </c>
    </row>
    <row r="150" customFormat="false" ht="13" hidden="false" customHeight="true" outlineLevel="0" collapsed="false">
      <c r="A150" s="0" t="n">
        <f aca="false">D150</f>
        <v>43115</v>
      </c>
      <c r="B150" s="0" t="s">
        <v>186</v>
      </c>
      <c r="C150" s="0" t="s">
        <v>201</v>
      </c>
      <c r="D150" s="0" t="n">
        <v>43115</v>
      </c>
      <c r="E150" s="0" t="n">
        <v>40</v>
      </c>
      <c r="F150" s="0" t="n">
        <v>40</v>
      </c>
    </row>
    <row r="151" customFormat="false" ht="13" hidden="false" customHeight="true" outlineLevel="0" collapsed="false">
      <c r="A151" s="0" t="n">
        <f aca="false">D151</f>
        <v>43116</v>
      </c>
      <c r="B151" s="0" t="s">
        <v>186</v>
      </c>
      <c r="C151" s="0" t="s">
        <v>202</v>
      </c>
      <c r="D151" s="0" t="n">
        <v>43116</v>
      </c>
      <c r="E151" s="0" t="n">
        <v>40</v>
      </c>
      <c r="F151" s="0" t="n">
        <v>40</v>
      </c>
    </row>
    <row r="152" customFormat="false" ht="13" hidden="false" customHeight="true" outlineLevel="0" collapsed="false">
      <c r="A152" s="0" t="n">
        <f aca="false">D152</f>
        <v>43117</v>
      </c>
      <c r="B152" s="0" t="s">
        <v>186</v>
      </c>
      <c r="C152" s="0" t="s">
        <v>203</v>
      </c>
      <c r="D152" s="0" t="n">
        <v>43117</v>
      </c>
      <c r="E152" s="0" t="n">
        <v>40</v>
      </c>
      <c r="F152" s="0" t="n">
        <v>40</v>
      </c>
    </row>
    <row r="153" customFormat="false" ht="13" hidden="false" customHeight="true" outlineLevel="0" collapsed="false">
      <c r="A153" s="0" t="n">
        <f aca="false">D153</f>
        <v>43118</v>
      </c>
      <c r="B153" s="0" t="s">
        <v>186</v>
      </c>
      <c r="C153" s="0" t="s">
        <v>204</v>
      </c>
      <c r="D153" s="0" t="n">
        <v>43118</v>
      </c>
      <c r="E153" s="0" t="n">
        <v>40</v>
      </c>
      <c r="F153" s="0" t="n">
        <v>40</v>
      </c>
    </row>
    <row r="154" customFormat="false" ht="13" hidden="false" customHeight="true" outlineLevel="0" collapsed="false">
      <c r="A154" s="0" t="n">
        <f aca="false">D154</f>
        <v>43119</v>
      </c>
      <c r="B154" s="0" t="s">
        <v>186</v>
      </c>
      <c r="C154" s="0" t="s">
        <v>205</v>
      </c>
      <c r="D154" s="0" t="n">
        <v>43119</v>
      </c>
      <c r="E154" s="0" t="n">
        <v>40</v>
      </c>
      <c r="F154" s="0" t="n">
        <v>40</v>
      </c>
    </row>
    <row r="155" customFormat="false" ht="13" hidden="false" customHeight="true" outlineLevel="0" collapsed="false">
      <c r="A155" s="0" t="n">
        <f aca="false">D155</f>
        <v>43201</v>
      </c>
      <c r="B155" s="0" t="s">
        <v>206</v>
      </c>
      <c r="C155" s="0" t="s">
        <v>207</v>
      </c>
      <c r="D155" s="0" t="n">
        <v>43201</v>
      </c>
      <c r="E155" s="0" t="n">
        <v>40</v>
      </c>
      <c r="F155" s="0" t="n">
        <v>40</v>
      </c>
    </row>
    <row r="156" customFormat="false" ht="13" hidden="false" customHeight="true" outlineLevel="0" collapsed="false">
      <c r="A156" s="0" t="n">
        <f aca="false">D156</f>
        <v>43202</v>
      </c>
      <c r="B156" s="0" t="s">
        <v>206</v>
      </c>
      <c r="C156" s="0" t="s">
        <v>208</v>
      </c>
      <c r="D156" s="0" t="n">
        <v>43202</v>
      </c>
      <c r="E156" s="0" t="n">
        <v>40</v>
      </c>
      <c r="F156" s="0" t="n">
        <v>40</v>
      </c>
    </row>
    <row r="157" customFormat="false" ht="13" hidden="false" customHeight="true" outlineLevel="0" collapsed="false">
      <c r="A157" s="0" t="n">
        <f aca="false">D157</f>
        <v>43203</v>
      </c>
      <c r="B157" s="0" t="s">
        <v>206</v>
      </c>
      <c r="C157" s="0" t="s">
        <v>209</v>
      </c>
      <c r="D157" s="0" t="n">
        <v>43203</v>
      </c>
      <c r="E157" s="0" t="n">
        <v>40</v>
      </c>
      <c r="F157" s="0" t="n">
        <v>40</v>
      </c>
    </row>
    <row r="158" customFormat="false" ht="13" hidden="false" customHeight="true" outlineLevel="0" collapsed="false">
      <c r="A158" s="0" t="n">
        <f aca="false">D158</f>
        <v>43204</v>
      </c>
      <c r="B158" s="0" t="s">
        <v>206</v>
      </c>
      <c r="C158" s="0" t="s">
        <v>210</v>
      </c>
      <c r="D158" s="0" t="n">
        <v>43204</v>
      </c>
      <c r="E158" s="0" t="n">
        <v>40</v>
      </c>
      <c r="F158" s="0" t="n">
        <v>40</v>
      </c>
    </row>
    <row r="159" customFormat="false" ht="13" hidden="false" customHeight="true" outlineLevel="0" collapsed="false">
      <c r="A159" s="0" t="n">
        <f aca="false">D159</f>
        <v>43205</v>
      </c>
      <c r="B159" s="0" t="s">
        <v>206</v>
      </c>
      <c r="C159" s="0" t="s">
        <v>211</v>
      </c>
      <c r="D159" s="0" t="n">
        <v>43205</v>
      </c>
      <c r="E159" s="0" t="n">
        <v>40</v>
      </c>
      <c r="F159" s="0" t="n">
        <v>40</v>
      </c>
    </row>
    <row r="160" customFormat="false" ht="13" hidden="false" customHeight="true" outlineLevel="0" collapsed="false">
      <c r="A160" s="0" t="n">
        <f aca="false">D160</f>
        <v>43206</v>
      </c>
      <c r="B160" s="0" t="s">
        <v>206</v>
      </c>
      <c r="C160" s="0" t="s">
        <v>212</v>
      </c>
      <c r="D160" s="0" t="n">
        <v>43206</v>
      </c>
      <c r="E160" s="0" t="n">
        <v>40</v>
      </c>
      <c r="F160" s="0" t="n">
        <v>40</v>
      </c>
    </row>
    <row r="161" customFormat="false" ht="13" hidden="false" customHeight="true" outlineLevel="0" collapsed="false">
      <c r="A161" s="0" t="n">
        <f aca="false">D161</f>
        <v>43207</v>
      </c>
      <c r="B161" s="0" t="s">
        <v>206</v>
      </c>
      <c r="C161" s="0" t="s">
        <v>213</v>
      </c>
      <c r="D161" s="0" t="n">
        <v>43207</v>
      </c>
      <c r="E161" s="0" t="n">
        <v>40</v>
      </c>
      <c r="F161" s="0" t="n">
        <v>40</v>
      </c>
    </row>
    <row r="162" customFormat="false" ht="13" hidden="false" customHeight="true" outlineLevel="0" collapsed="false">
      <c r="A162" s="0" t="n">
        <f aca="false">D162</f>
        <v>43208</v>
      </c>
      <c r="B162" s="0" t="s">
        <v>206</v>
      </c>
      <c r="C162" s="0" t="s">
        <v>214</v>
      </c>
      <c r="D162" s="0" t="n">
        <v>43208</v>
      </c>
      <c r="E162" s="0" t="n">
        <v>40</v>
      </c>
      <c r="F162" s="0" t="n">
        <v>40</v>
      </c>
    </row>
    <row r="163" customFormat="false" ht="13" hidden="false" customHeight="true" outlineLevel="0" collapsed="false">
      <c r="A163" s="0" t="n">
        <f aca="false">D163</f>
        <v>43314</v>
      </c>
      <c r="B163" s="0" t="s">
        <v>215</v>
      </c>
      <c r="C163" s="0" t="s">
        <v>216</v>
      </c>
      <c r="D163" s="0" t="n">
        <v>43314</v>
      </c>
      <c r="E163" s="0" t="n">
        <v>42</v>
      </c>
      <c r="F163" s="0" t="n">
        <v>42</v>
      </c>
    </row>
    <row r="164" customFormat="false" ht="13" hidden="false" customHeight="true" outlineLevel="0" collapsed="false">
      <c r="A164" s="0" t="n">
        <f aca="false">D164</f>
        <v>43301</v>
      </c>
      <c r="B164" s="0" t="s">
        <v>215</v>
      </c>
      <c r="C164" s="0" t="s">
        <v>217</v>
      </c>
      <c r="D164" s="0" t="n">
        <v>43301</v>
      </c>
      <c r="E164" s="0" t="n">
        <v>40</v>
      </c>
      <c r="F164" s="0" t="n">
        <v>40</v>
      </c>
    </row>
    <row r="165" customFormat="false" ht="13" hidden="false" customHeight="true" outlineLevel="0" collapsed="false">
      <c r="A165" s="0" t="n">
        <f aca="false">D165</f>
        <v>43302</v>
      </c>
      <c r="B165" s="0" t="s">
        <v>215</v>
      </c>
      <c r="C165" s="0" t="s">
        <v>218</v>
      </c>
      <c r="D165" s="0" t="n">
        <v>43302</v>
      </c>
      <c r="E165" s="0" t="n">
        <v>42</v>
      </c>
      <c r="F165" s="0" t="n">
        <v>42</v>
      </c>
    </row>
    <row r="166" customFormat="false" ht="13" hidden="false" customHeight="true" outlineLevel="0" collapsed="false">
      <c r="A166" s="0" t="n">
        <f aca="false">D166</f>
        <v>43303</v>
      </c>
      <c r="B166" s="0" t="s">
        <v>215</v>
      </c>
      <c r="C166" s="0" t="s">
        <v>219</v>
      </c>
      <c r="D166" s="0" t="n">
        <v>43303</v>
      </c>
      <c r="E166" s="0" t="n">
        <v>42</v>
      </c>
      <c r="F166" s="0" t="n">
        <v>42</v>
      </c>
    </row>
    <row r="167" customFormat="false" ht="13" hidden="false" customHeight="true" outlineLevel="0" collapsed="false">
      <c r="A167" s="0" t="n">
        <f aca="false">D167</f>
        <v>43318</v>
      </c>
      <c r="B167" s="0" t="s">
        <v>215</v>
      </c>
      <c r="C167" s="0" t="s">
        <v>220</v>
      </c>
      <c r="D167" s="0" t="n">
        <v>43318</v>
      </c>
      <c r="E167" s="0" t="n">
        <v>40</v>
      </c>
      <c r="F167" s="0" t="n">
        <v>40</v>
      </c>
    </row>
    <row r="168" customFormat="false" ht="13" hidden="false" customHeight="true" outlineLevel="0" collapsed="false">
      <c r="A168" s="0" t="n">
        <f aca="false">D168</f>
        <v>43319</v>
      </c>
      <c r="B168" s="0" t="s">
        <v>215</v>
      </c>
      <c r="C168" s="0" t="s">
        <v>221</v>
      </c>
      <c r="D168" s="0" t="n">
        <v>43319</v>
      </c>
      <c r="E168" s="0" t="n">
        <v>42</v>
      </c>
      <c r="F168" s="0" t="n">
        <v>42</v>
      </c>
    </row>
    <row r="169" customFormat="false" ht="13" hidden="false" customHeight="true" outlineLevel="0" collapsed="false">
      <c r="A169" s="0" t="n">
        <f aca="false">D169</f>
        <v>43320</v>
      </c>
      <c r="B169" s="0" t="s">
        <v>215</v>
      </c>
      <c r="C169" s="0" t="s">
        <v>222</v>
      </c>
      <c r="D169" s="0" t="n">
        <v>43320</v>
      </c>
      <c r="E169" s="0" t="n">
        <v>42</v>
      </c>
      <c r="F169" s="0" t="n">
        <v>42</v>
      </c>
    </row>
    <row r="170" customFormat="false" ht="13" hidden="false" customHeight="true" outlineLevel="0" collapsed="false">
      <c r="A170" s="0" t="n">
        <f aca="false">D170</f>
        <v>43316</v>
      </c>
      <c r="B170" s="0" t="s">
        <v>215</v>
      </c>
      <c r="C170" s="0" t="s">
        <v>223</v>
      </c>
      <c r="D170" s="0" t="n">
        <v>43316</v>
      </c>
      <c r="E170" s="0" t="n">
        <v>40</v>
      </c>
      <c r="F170" s="0" t="n">
        <v>40</v>
      </c>
    </row>
    <row r="171" customFormat="false" ht="13" hidden="false" customHeight="true" outlineLevel="0" collapsed="false">
      <c r="A171" s="0" t="n">
        <f aca="false">D171</f>
        <v>43315</v>
      </c>
      <c r="B171" s="0" t="s">
        <v>215</v>
      </c>
      <c r="C171" s="0" t="s">
        <v>224</v>
      </c>
      <c r="D171" s="0" t="n">
        <v>43315</v>
      </c>
      <c r="E171" s="0" t="n">
        <v>42</v>
      </c>
      <c r="F171" s="0" t="n">
        <v>42</v>
      </c>
    </row>
    <row r="172" customFormat="false" ht="13" hidden="false" customHeight="true" outlineLevel="0" collapsed="false">
      <c r="A172" s="0" t="n">
        <f aca="false">D172</f>
        <v>43304</v>
      </c>
      <c r="B172" s="0" t="s">
        <v>215</v>
      </c>
      <c r="C172" s="0" t="s">
        <v>225</v>
      </c>
      <c r="D172" s="0" t="n">
        <v>43304</v>
      </c>
      <c r="E172" s="0" t="n">
        <v>44</v>
      </c>
      <c r="F172" s="0" t="n">
        <v>44</v>
      </c>
    </row>
    <row r="173" customFormat="false" ht="13" hidden="false" customHeight="true" outlineLevel="0" collapsed="false">
      <c r="A173" s="0" t="n">
        <f aca="false">D173</f>
        <v>43305</v>
      </c>
      <c r="B173" s="0" t="s">
        <v>215</v>
      </c>
      <c r="C173" s="0" t="s">
        <v>226</v>
      </c>
      <c r="D173" s="0" t="n">
        <v>43305</v>
      </c>
      <c r="E173" s="0" t="n">
        <v>44</v>
      </c>
      <c r="F173" s="0" t="n">
        <v>44</v>
      </c>
    </row>
    <row r="174" customFormat="false" ht="13" hidden="false" customHeight="true" outlineLevel="0" collapsed="false">
      <c r="A174" s="0" t="n">
        <f aca="false">D174</f>
        <v>43306</v>
      </c>
      <c r="B174" s="0" t="s">
        <v>215</v>
      </c>
      <c r="C174" s="0" t="s">
        <v>227</v>
      </c>
      <c r="D174" s="0" t="n">
        <v>43306</v>
      </c>
      <c r="E174" s="0" t="n">
        <v>42</v>
      </c>
      <c r="F174" s="0" t="n">
        <v>42</v>
      </c>
    </row>
    <row r="175" customFormat="false" ht="13" hidden="false" customHeight="true" outlineLevel="0" collapsed="false">
      <c r="A175" s="0" t="n">
        <f aca="false">D175</f>
        <v>43307</v>
      </c>
      <c r="B175" s="0" t="s">
        <v>215</v>
      </c>
      <c r="C175" s="0" t="s">
        <v>228</v>
      </c>
      <c r="D175" s="0" t="n">
        <v>43307</v>
      </c>
      <c r="E175" s="0" t="n">
        <v>42</v>
      </c>
      <c r="F175" s="0" t="n">
        <v>42</v>
      </c>
    </row>
    <row r="176" customFormat="false" ht="13" hidden="false" customHeight="true" outlineLevel="0" collapsed="false">
      <c r="A176" s="0" t="n">
        <f aca="false">D176</f>
        <v>43308</v>
      </c>
      <c r="B176" s="0" t="s">
        <v>215</v>
      </c>
      <c r="C176" s="0" t="s">
        <v>229</v>
      </c>
      <c r="D176" s="0" t="n">
        <v>43308</v>
      </c>
      <c r="E176" s="0" t="n">
        <v>42</v>
      </c>
      <c r="F176" s="0" t="n">
        <v>42</v>
      </c>
    </row>
    <row r="177" customFormat="false" ht="13" hidden="false" customHeight="true" outlineLevel="0" collapsed="false">
      <c r="A177" s="0" t="n">
        <f aca="false">D177</f>
        <v>43321</v>
      </c>
      <c r="B177" s="0" t="s">
        <v>215</v>
      </c>
      <c r="C177" s="0" t="s">
        <v>230</v>
      </c>
      <c r="D177" s="0" t="n">
        <v>43321</v>
      </c>
      <c r="E177" s="0" t="n">
        <v>40</v>
      </c>
      <c r="F177" s="0" t="n">
        <v>40</v>
      </c>
    </row>
    <row r="178" customFormat="false" ht="13" hidden="false" customHeight="true" outlineLevel="0" collapsed="false">
      <c r="A178" s="0" t="n">
        <f aca="false">D178</f>
        <v>43309</v>
      </c>
      <c r="B178" s="0" t="s">
        <v>215</v>
      </c>
      <c r="C178" s="0" t="s">
        <v>231</v>
      </c>
      <c r="D178" s="0" t="n">
        <v>43309</v>
      </c>
      <c r="E178" s="0" t="n">
        <v>40</v>
      </c>
      <c r="F178" s="0" t="n">
        <v>40</v>
      </c>
    </row>
    <row r="179" customFormat="false" ht="13" hidden="false" customHeight="true" outlineLevel="0" collapsed="false">
      <c r="A179" s="0" t="n">
        <f aca="false">D179</f>
        <v>43310</v>
      </c>
      <c r="B179" s="0" t="s">
        <v>215</v>
      </c>
      <c r="C179" s="0" t="s">
        <v>232</v>
      </c>
      <c r="D179" s="0" t="n">
        <v>43310</v>
      </c>
      <c r="E179" s="0" t="n">
        <v>40</v>
      </c>
      <c r="F179" s="0" t="n">
        <v>40</v>
      </c>
    </row>
    <row r="180" customFormat="false" ht="13" hidden="false" customHeight="true" outlineLevel="0" collapsed="false">
      <c r="A180" s="0" t="n">
        <f aca="false">D180</f>
        <v>43311</v>
      </c>
      <c r="B180" s="0" t="s">
        <v>215</v>
      </c>
      <c r="C180" s="0" t="s">
        <v>233</v>
      </c>
      <c r="D180" s="0" t="n">
        <v>43311</v>
      </c>
      <c r="E180" s="0" t="n">
        <v>42</v>
      </c>
      <c r="F180" s="0" t="n">
        <v>42</v>
      </c>
    </row>
    <row r="181" customFormat="false" ht="13" hidden="false" customHeight="true" outlineLevel="0" collapsed="false">
      <c r="A181" s="0" t="n">
        <f aca="false">D181</f>
        <v>43317</v>
      </c>
      <c r="B181" s="0" t="s">
        <v>215</v>
      </c>
      <c r="C181" s="0" t="s">
        <v>234</v>
      </c>
      <c r="D181" s="0" t="n">
        <v>43317</v>
      </c>
      <c r="E181" s="0" t="n">
        <v>40</v>
      </c>
      <c r="F181" s="0" t="n">
        <v>40</v>
      </c>
    </row>
    <row r="182" customFormat="false" ht="13" hidden="false" customHeight="true" outlineLevel="0" collapsed="false">
      <c r="A182" s="0" t="n">
        <f aca="false">D182</f>
        <v>43312</v>
      </c>
      <c r="B182" s="0" t="s">
        <v>215</v>
      </c>
      <c r="C182" s="0" t="s">
        <v>235</v>
      </c>
      <c r="D182" s="0" t="n">
        <v>43312</v>
      </c>
      <c r="E182" s="0" t="n">
        <v>42</v>
      </c>
      <c r="F182" s="0" t="n">
        <v>42</v>
      </c>
    </row>
    <row r="183" customFormat="false" ht="13" hidden="false" customHeight="true" outlineLevel="0" collapsed="false">
      <c r="A183" s="0" t="n">
        <f aca="false">D183</f>
        <v>43313</v>
      </c>
      <c r="B183" s="0" t="s">
        <v>215</v>
      </c>
      <c r="C183" s="0" t="s">
        <v>236</v>
      </c>
      <c r="D183" s="0" t="n">
        <v>43313</v>
      </c>
      <c r="E183" s="0" t="n">
        <v>42</v>
      </c>
      <c r="F183" s="0" t="n">
        <v>42</v>
      </c>
    </row>
    <row r="184" customFormat="false" ht="13" hidden="false" customHeight="true" outlineLevel="0" collapsed="false">
      <c r="A184" s="0" t="n">
        <f aca="false">D184</f>
        <v>43322</v>
      </c>
      <c r="B184" s="0" t="s">
        <v>215</v>
      </c>
      <c r="C184" s="0" t="s">
        <v>237</v>
      </c>
      <c r="D184" s="0" t="n">
        <v>43322</v>
      </c>
      <c r="E184" s="0" t="n">
        <v>40</v>
      </c>
      <c r="F184" s="0" t="n">
        <v>40</v>
      </c>
    </row>
    <row r="185" customFormat="false" ht="13" hidden="false" customHeight="true" outlineLevel="0" collapsed="false">
      <c r="A185" s="0" t="n">
        <f aca="false">D185</f>
        <v>43401</v>
      </c>
      <c r="B185" s="0" t="s">
        <v>238</v>
      </c>
      <c r="C185" s="0" t="s">
        <v>239</v>
      </c>
      <c r="D185" s="0" t="n">
        <v>43401</v>
      </c>
      <c r="E185" s="0" t="n">
        <v>40</v>
      </c>
      <c r="F185" s="0" t="n">
        <v>40</v>
      </c>
    </row>
    <row r="186" customFormat="false" ht="13" hidden="false" customHeight="true" outlineLevel="0" collapsed="false">
      <c r="A186" s="0" t="n">
        <f aca="false">D186</f>
        <v>43402</v>
      </c>
      <c r="B186" s="0" t="s">
        <v>238</v>
      </c>
      <c r="C186" s="0" t="s">
        <v>240</v>
      </c>
      <c r="D186" s="0" t="n">
        <v>43402</v>
      </c>
      <c r="E186" s="0" t="n">
        <v>40</v>
      </c>
      <c r="F186" s="0" t="n">
        <v>40</v>
      </c>
    </row>
    <row r="187" customFormat="false" ht="13" hidden="false" customHeight="true" outlineLevel="0" collapsed="false">
      <c r="A187" s="0" t="n">
        <f aca="false">D187</f>
        <v>43403</v>
      </c>
      <c r="B187" s="0" t="s">
        <v>238</v>
      </c>
      <c r="C187" s="0" t="s">
        <v>241</v>
      </c>
      <c r="D187" s="0" t="n">
        <v>43403</v>
      </c>
      <c r="E187" s="0" t="n">
        <v>39</v>
      </c>
      <c r="F187" s="0" t="n">
        <v>39</v>
      </c>
    </row>
    <row r="188" customFormat="false" ht="13" hidden="false" customHeight="true" outlineLevel="0" collapsed="false">
      <c r="A188" s="0" t="n">
        <f aca="false">D188</f>
        <v>43404</v>
      </c>
      <c r="B188" s="0" t="s">
        <v>238</v>
      </c>
      <c r="C188" s="0" t="s">
        <v>242</v>
      </c>
      <c r="D188" s="0" t="n">
        <v>43404</v>
      </c>
      <c r="E188" s="0" t="n">
        <v>39</v>
      </c>
      <c r="F188" s="0" t="n">
        <v>39</v>
      </c>
    </row>
    <row r="189" customFormat="false" ht="13" hidden="false" customHeight="true" outlineLevel="0" collapsed="false">
      <c r="A189" s="0" t="n">
        <f aca="false">D189</f>
        <v>43405</v>
      </c>
      <c r="B189" s="0" t="s">
        <v>238</v>
      </c>
      <c r="C189" s="0" t="s">
        <v>243</v>
      </c>
      <c r="D189" s="0" t="n">
        <v>43405</v>
      </c>
      <c r="E189" s="0" t="n">
        <v>39</v>
      </c>
      <c r="F189" s="0" t="n">
        <v>39</v>
      </c>
    </row>
    <row r="190" customFormat="false" ht="13" hidden="false" customHeight="true" outlineLevel="0" collapsed="false">
      <c r="A190" s="0" t="n">
        <f aca="false">D190</f>
        <v>43406</v>
      </c>
      <c r="B190" s="0" t="s">
        <v>238</v>
      </c>
      <c r="C190" s="0" t="s">
        <v>244</v>
      </c>
      <c r="D190" s="0" t="n">
        <v>43406</v>
      </c>
      <c r="E190" s="0" t="n">
        <v>39</v>
      </c>
      <c r="F190" s="0" t="n">
        <v>39</v>
      </c>
    </row>
    <row r="191" customFormat="false" ht="13" hidden="false" customHeight="true" outlineLevel="0" collapsed="false">
      <c r="A191" s="0" t="n">
        <f aca="false">D191</f>
        <v>43501</v>
      </c>
      <c r="B191" s="0" t="s">
        <v>137</v>
      </c>
      <c r="C191" s="0" t="s">
        <v>245</v>
      </c>
      <c r="D191" s="0" t="n">
        <v>43501</v>
      </c>
      <c r="E191" s="0" t="n">
        <v>40</v>
      </c>
      <c r="F191" s="0" t="n">
        <v>40</v>
      </c>
    </row>
    <row r="192" customFormat="false" ht="13" hidden="false" customHeight="true" outlineLevel="0" collapsed="false">
      <c r="A192" s="0" t="n">
        <f aca="false">D192</f>
        <v>43502</v>
      </c>
      <c r="B192" s="0" t="s">
        <v>137</v>
      </c>
      <c r="C192" s="0" t="s">
        <v>246</v>
      </c>
      <c r="D192" s="0" t="n">
        <v>43502</v>
      </c>
      <c r="E192" s="0" t="n">
        <v>40</v>
      </c>
      <c r="F192" s="0" t="n">
        <v>40</v>
      </c>
    </row>
    <row r="193" customFormat="false" ht="13" hidden="false" customHeight="true" outlineLevel="0" collapsed="false">
      <c r="A193" s="0" t="n">
        <f aca="false">D193</f>
        <v>43503</v>
      </c>
      <c r="B193" s="0" t="s">
        <v>137</v>
      </c>
      <c r="C193" s="0" t="s">
        <v>247</v>
      </c>
      <c r="D193" s="0" t="n">
        <v>43503</v>
      </c>
      <c r="E193" s="0" t="n">
        <v>40</v>
      </c>
      <c r="F193" s="0" t="n">
        <v>40</v>
      </c>
    </row>
    <row r="194" customFormat="false" ht="13" hidden="false" customHeight="true" outlineLevel="0" collapsed="false">
      <c r="A194" s="0" t="n">
        <f aca="false">D194</f>
        <v>43504</v>
      </c>
      <c r="B194" s="0" t="s">
        <v>137</v>
      </c>
      <c r="C194" s="0" t="s">
        <v>248</v>
      </c>
      <c r="D194" s="0" t="n">
        <v>43504</v>
      </c>
      <c r="E194" s="0" t="n">
        <v>40</v>
      </c>
      <c r="F194" s="0" t="n">
        <v>40</v>
      </c>
    </row>
    <row r="195" customFormat="false" ht="13" hidden="false" customHeight="true" outlineLevel="0" collapsed="false">
      <c r="A195" s="0" t="n">
        <f aca="false">D195</f>
        <v>43505</v>
      </c>
      <c r="B195" s="0" t="s">
        <v>137</v>
      </c>
      <c r="C195" s="0" t="s">
        <v>249</v>
      </c>
      <c r="D195" s="0" t="n">
        <v>43505</v>
      </c>
      <c r="E195" s="0" t="n">
        <v>40</v>
      </c>
      <c r="F195" s="0" t="n">
        <v>40</v>
      </c>
    </row>
    <row r="196" customFormat="false" ht="13" hidden="false" customHeight="true" outlineLevel="0" collapsed="false">
      <c r="A196" s="0" t="n">
        <f aca="false">D196</f>
        <v>43601</v>
      </c>
      <c r="B196" s="0" t="s">
        <v>250</v>
      </c>
      <c r="C196" s="0" t="s">
        <v>251</v>
      </c>
      <c r="D196" s="0" t="n">
        <v>43601</v>
      </c>
      <c r="E196" s="0" t="n">
        <v>40</v>
      </c>
      <c r="F196" s="0" t="n">
        <v>40</v>
      </c>
    </row>
    <row r="197" customFormat="false" ht="13" hidden="false" customHeight="true" outlineLevel="0" collapsed="false">
      <c r="A197" s="0" t="n">
        <f aca="false">D197</f>
        <v>43603</v>
      </c>
      <c r="B197" s="0" t="s">
        <v>250</v>
      </c>
      <c r="C197" s="0" t="s">
        <v>252</v>
      </c>
      <c r="D197" s="0" t="n">
        <v>43603</v>
      </c>
      <c r="E197" s="0" t="n">
        <v>40</v>
      </c>
      <c r="F197" s="0" t="n">
        <v>40</v>
      </c>
    </row>
    <row r="198" customFormat="false" ht="13" hidden="false" customHeight="true" outlineLevel="0" collapsed="false">
      <c r="A198" s="0" t="n">
        <f aca="false">D198</f>
        <v>43604</v>
      </c>
      <c r="B198" s="0" t="s">
        <v>250</v>
      </c>
      <c r="C198" s="0" t="s">
        <v>253</v>
      </c>
      <c r="D198" s="0" t="n">
        <v>43604</v>
      </c>
      <c r="E198" s="0" t="n">
        <v>40</v>
      </c>
      <c r="F198" s="0" t="n">
        <v>40</v>
      </c>
    </row>
    <row r="199" customFormat="false" ht="13" hidden="false" customHeight="true" outlineLevel="0" collapsed="false">
      <c r="A199" s="0" t="n">
        <f aca="false">D199</f>
        <v>43605</v>
      </c>
      <c r="B199" s="0" t="s">
        <v>250</v>
      </c>
      <c r="C199" s="0" t="s">
        <v>254</v>
      </c>
      <c r="D199" s="0" t="n">
        <v>43605</v>
      </c>
      <c r="E199" s="0" t="n">
        <v>40</v>
      </c>
      <c r="F199" s="0" t="n">
        <v>40</v>
      </c>
    </row>
    <row r="200" customFormat="false" ht="13" hidden="false" customHeight="true" outlineLevel="0" collapsed="false">
      <c r="A200" s="0" t="n">
        <f aca="false">D200</f>
        <v>43607</v>
      </c>
      <c r="B200" s="0" t="s">
        <v>250</v>
      </c>
      <c r="C200" s="0" t="s">
        <v>255</v>
      </c>
      <c r="D200" s="0" t="n">
        <v>43607</v>
      </c>
      <c r="E200" s="0" t="n">
        <v>38</v>
      </c>
      <c r="F200" s="0" t="n">
        <v>38</v>
      </c>
    </row>
    <row r="201" customFormat="false" ht="13" hidden="false" customHeight="true" outlineLevel="0" collapsed="false">
      <c r="A201" s="0" t="n">
        <f aca="false">D201</f>
        <v>43701</v>
      </c>
      <c r="B201" s="0" t="s">
        <v>256</v>
      </c>
      <c r="C201" s="0" t="s">
        <v>256</v>
      </c>
      <c r="D201" s="0" t="n">
        <v>43701</v>
      </c>
      <c r="E201" s="0" t="n">
        <v>40</v>
      </c>
      <c r="F201" s="0" t="n">
        <v>40</v>
      </c>
    </row>
    <row r="202" customFormat="false" ht="13" hidden="false" customHeight="true" outlineLevel="0" collapsed="false">
      <c r="A202" s="0" t="n">
        <f aca="false">D202</f>
        <v>43901</v>
      </c>
      <c r="B202" s="0" t="s">
        <v>257</v>
      </c>
      <c r="C202" s="0" t="s">
        <v>258</v>
      </c>
      <c r="D202" s="0" t="n">
        <v>43901</v>
      </c>
      <c r="E202" s="0" t="n">
        <v>40</v>
      </c>
      <c r="F202" s="0" t="n">
        <v>40</v>
      </c>
    </row>
    <row r="203" customFormat="false" ht="13" hidden="false" customHeight="true" outlineLevel="0" collapsed="false">
      <c r="A203" s="0" t="n">
        <f aca="false">D203</f>
        <v>43902</v>
      </c>
      <c r="B203" s="0" t="s">
        <v>257</v>
      </c>
      <c r="C203" s="0" t="s">
        <v>259</v>
      </c>
      <c r="D203" s="0" t="n">
        <v>43902</v>
      </c>
      <c r="E203" s="0" t="n">
        <v>40</v>
      </c>
      <c r="F203" s="0" t="n">
        <v>40</v>
      </c>
    </row>
    <row r="204" customFormat="false" ht="13" hidden="false" customHeight="true" outlineLevel="0" collapsed="false">
      <c r="A204" s="0" t="n">
        <f aca="false">D204</f>
        <v>43903</v>
      </c>
      <c r="B204" s="0" t="s">
        <v>257</v>
      </c>
      <c r="C204" s="0" t="s">
        <v>260</v>
      </c>
      <c r="D204" s="0" t="n">
        <v>43903</v>
      </c>
      <c r="E204" s="0" t="n">
        <v>40</v>
      </c>
      <c r="F204" s="0" t="n">
        <v>40</v>
      </c>
    </row>
    <row r="205" customFormat="false" ht="13" hidden="false" customHeight="true" outlineLevel="0" collapsed="false">
      <c r="A205" s="0" t="n">
        <f aca="false">D205</f>
        <v>43904</v>
      </c>
      <c r="B205" s="0" t="s">
        <v>257</v>
      </c>
      <c r="C205" s="0" t="s">
        <v>261</v>
      </c>
      <c r="D205" s="0" t="n">
        <v>43904</v>
      </c>
      <c r="E205" s="0" t="n">
        <v>40</v>
      </c>
      <c r="F205" s="0" t="n">
        <v>40</v>
      </c>
    </row>
    <row r="206" customFormat="false" ht="13" hidden="false" customHeight="true" outlineLevel="0" collapsed="false">
      <c r="A206" s="0" t="n">
        <f aca="false">D206</f>
        <v>43906</v>
      </c>
      <c r="B206" s="0" t="s">
        <v>257</v>
      </c>
      <c r="C206" s="0" t="s">
        <v>262</v>
      </c>
      <c r="D206" s="0" t="n">
        <v>43906</v>
      </c>
      <c r="E206" s="0" t="n">
        <v>40</v>
      </c>
      <c r="F206" s="0" t="n">
        <v>40</v>
      </c>
    </row>
    <row r="207" customFormat="false" ht="13" hidden="false" customHeight="true" outlineLevel="0" collapsed="false">
      <c r="A207" s="0" t="n">
        <f aca="false">D207</f>
        <v>43907</v>
      </c>
      <c r="B207" s="0" t="s">
        <v>257</v>
      </c>
      <c r="C207" s="0" t="s">
        <v>263</v>
      </c>
      <c r="D207" s="0" t="n">
        <v>43907</v>
      </c>
      <c r="E207" s="0" t="n">
        <v>40</v>
      </c>
      <c r="F207" s="0" t="n">
        <v>40</v>
      </c>
    </row>
    <row r="208" customFormat="false" ht="13" hidden="false" customHeight="true" outlineLevel="0" collapsed="false">
      <c r="A208" s="0" t="n">
        <f aca="false">D208</f>
        <v>44001</v>
      </c>
      <c r="B208" s="0" t="s">
        <v>264</v>
      </c>
      <c r="C208" s="0" t="s">
        <v>265</v>
      </c>
      <c r="D208" s="0" t="n">
        <v>44001</v>
      </c>
      <c r="E208" s="0" t="n">
        <v>41</v>
      </c>
      <c r="F208" s="0" t="n">
        <v>41</v>
      </c>
    </row>
    <row r="209" customFormat="false" ht="13" hidden="false" customHeight="true" outlineLevel="0" collapsed="false">
      <c r="A209" s="0" t="n">
        <f aca="false">D209</f>
        <v>44002</v>
      </c>
      <c r="B209" s="0" t="s">
        <v>264</v>
      </c>
      <c r="C209" s="0" t="s">
        <v>266</v>
      </c>
      <c r="D209" s="0" t="n">
        <v>44002</v>
      </c>
      <c r="E209" s="0" t="n">
        <v>41</v>
      </c>
      <c r="F209" s="0" t="n">
        <v>41</v>
      </c>
    </row>
    <row r="210" customFormat="false" ht="13" hidden="false" customHeight="true" outlineLevel="0" collapsed="false">
      <c r="A210" s="0" t="n">
        <f aca="false">D210</f>
        <v>44003</v>
      </c>
      <c r="B210" s="0" t="s">
        <v>264</v>
      </c>
      <c r="C210" s="0" t="s">
        <v>267</v>
      </c>
      <c r="D210" s="0" t="n">
        <v>44003</v>
      </c>
      <c r="E210" s="0" t="n">
        <v>41</v>
      </c>
      <c r="F210" s="0" t="n">
        <v>41</v>
      </c>
    </row>
    <row r="211" customFormat="false" ht="13" hidden="false" customHeight="true" outlineLevel="0" collapsed="false">
      <c r="A211" s="0" t="n">
        <f aca="false">D211</f>
        <v>44101</v>
      </c>
      <c r="B211" s="0" t="s">
        <v>268</v>
      </c>
      <c r="C211" s="0" t="s">
        <v>269</v>
      </c>
      <c r="D211" s="0" t="n">
        <v>44101</v>
      </c>
      <c r="E211" s="0" t="n">
        <v>40</v>
      </c>
      <c r="F211" s="0" t="n">
        <v>40</v>
      </c>
    </row>
    <row r="212" customFormat="false" ht="13" hidden="false" customHeight="true" outlineLevel="0" collapsed="false">
      <c r="A212" s="0" t="n">
        <f aca="false">D212</f>
        <v>44102</v>
      </c>
      <c r="B212" s="0" t="s">
        <v>268</v>
      </c>
      <c r="C212" s="0" t="s">
        <v>270</v>
      </c>
      <c r="D212" s="0" t="n">
        <v>44102</v>
      </c>
      <c r="E212" s="0" t="n">
        <v>40</v>
      </c>
      <c r="F212" s="0" t="n">
        <v>40</v>
      </c>
    </row>
    <row r="213" customFormat="false" ht="13" hidden="false" customHeight="true" outlineLevel="0" collapsed="false">
      <c r="A213" s="0" t="n">
        <f aca="false">D213</f>
        <v>44201</v>
      </c>
      <c r="B213" s="0" t="s">
        <v>139</v>
      </c>
      <c r="C213" s="0" t="s">
        <v>271</v>
      </c>
      <c r="D213" s="0" t="n">
        <v>44201</v>
      </c>
      <c r="E213" s="0" t="n">
        <v>41</v>
      </c>
      <c r="F213" s="0" t="n">
        <v>41</v>
      </c>
    </row>
    <row r="214" customFormat="false" ht="13" hidden="false" customHeight="true" outlineLevel="0" collapsed="false">
      <c r="A214" s="0" t="n">
        <f aca="false">D214</f>
        <v>44202</v>
      </c>
      <c r="B214" s="0" t="s">
        <v>139</v>
      </c>
      <c r="C214" s="0" t="s">
        <v>272</v>
      </c>
      <c r="D214" s="0" t="n">
        <v>44202</v>
      </c>
      <c r="E214" s="0" t="n">
        <v>41</v>
      </c>
      <c r="F214" s="0" t="n">
        <v>41</v>
      </c>
    </row>
    <row r="215" customFormat="false" ht="13" hidden="false" customHeight="true" outlineLevel="0" collapsed="false">
      <c r="A215" s="0" t="n">
        <f aca="false">D215</f>
        <v>44203</v>
      </c>
      <c r="B215" s="0" t="s">
        <v>139</v>
      </c>
      <c r="C215" s="0" t="s">
        <v>273</v>
      </c>
      <c r="D215" s="0" t="n">
        <v>44203</v>
      </c>
      <c r="E215" s="0" t="n">
        <v>41</v>
      </c>
      <c r="F215" s="0" t="n">
        <v>41</v>
      </c>
    </row>
    <row r="216" customFormat="false" ht="13" hidden="false" customHeight="true" outlineLevel="0" collapsed="false">
      <c r="A216" s="0" t="n">
        <f aca="false">D216</f>
        <v>44204</v>
      </c>
      <c r="B216" s="0" t="s">
        <v>139</v>
      </c>
      <c r="C216" s="0" t="s">
        <v>274</v>
      </c>
      <c r="D216" s="0" t="n">
        <v>44204</v>
      </c>
      <c r="E216" s="0" t="n">
        <v>41</v>
      </c>
      <c r="F216" s="0" t="n">
        <v>41</v>
      </c>
    </row>
    <row r="217" customFormat="false" ht="13" hidden="false" customHeight="true" outlineLevel="0" collapsed="false">
      <c r="A217" s="0" t="n">
        <f aca="false">D217</f>
        <v>44205</v>
      </c>
      <c r="B217" s="0" t="s">
        <v>139</v>
      </c>
      <c r="C217" s="0" t="s">
        <v>275</v>
      </c>
      <c r="D217" s="0" t="n">
        <v>44205</v>
      </c>
      <c r="E217" s="0" t="n">
        <v>41</v>
      </c>
      <c r="F217" s="0" t="n">
        <v>41</v>
      </c>
    </row>
    <row r="218" customFormat="false" ht="13" hidden="false" customHeight="true" outlineLevel="0" collapsed="false">
      <c r="A218" s="0" t="n">
        <f aca="false">D218</f>
        <v>44206</v>
      </c>
      <c r="B218" s="0" t="s">
        <v>139</v>
      </c>
      <c r="C218" s="0" t="s">
        <v>276</v>
      </c>
      <c r="D218" s="0" t="n">
        <v>44206</v>
      </c>
      <c r="E218" s="0" t="n">
        <v>41</v>
      </c>
      <c r="F218" s="0" t="n">
        <v>41</v>
      </c>
    </row>
    <row r="219" customFormat="false" ht="13" hidden="false" customHeight="true" outlineLevel="0" collapsed="false">
      <c r="A219" s="0" t="n">
        <f aca="false">D219</f>
        <v>44207</v>
      </c>
      <c r="B219" s="0" t="s">
        <v>139</v>
      </c>
      <c r="C219" s="0" t="s">
        <v>277</v>
      </c>
      <c r="D219" s="0" t="n">
        <v>44207</v>
      </c>
      <c r="E219" s="0" t="n">
        <v>41</v>
      </c>
      <c r="F219" s="0" t="n">
        <v>41</v>
      </c>
    </row>
    <row r="220" customFormat="false" ht="13" hidden="false" customHeight="true" outlineLevel="0" collapsed="false">
      <c r="A220" s="0" t="n">
        <f aca="false">D220</f>
        <v>44208</v>
      </c>
      <c r="B220" s="0" t="s">
        <v>139</v>
      </c>
      <c r="C220" s="0" t="s">
        <v>278</v>
      </c>
      <c r="D220" s="0" t="n">
        <v>44208</v>
      </c>
      <c r="E220" s="0" t="n">
        <v>41</v>
      </c>
      <c r="F220" s="0" t="n">
        <v>41</v>
      </c>
    </row>
    <row r="221" customFormat="false" ht="13" hidden="false" customHeight="true" outlineLevel="0" collapsed="false">
      <c r="A221" s="0" t="n">
        <f aca="false">D221</f>
        <v>44209</v>
      </c>
      <c r="B221" s="0" t="s">
        <v>139</v>
      </c>
      <c r="C221" s="0" t="s">
        <v>279</v>
      </c>
      <c r="D221" s="0" t="n">
        <v>44209</v>
      </c>
      <c r="E221" s="0" t="n">
        <v>41</v>
      </c>
      <c r="F221" s="0" t="n">
        <v>41</v>
      </c>
    </row>
    <row r="222" customFormat="false" ht="13" hidden="false" customHeight="true" outlineLevel="0" collapsed="false">
      <c r="A222" s="0" t="n">
        <f aca="false">D222</f>
        <v>44210</v>
      </c>
      <c r="B222" s="0" t="s">
        <v>139</v>
      </c>
      <c r="C222" s="0" t="s">
        <v>280</v>
      </c>
      <c r="D222" s="0" t="n">
        <v>44210</v>
      </c>
      <c r="E222" s="0" t="n">
        <v>40</v>
      </c>
      <c r="F222" s="0" t="n">
        <v>40</v>
      </c>
    </row>
    <row r="223" customFormat="false" ht="13" hidden="false" customHeight="true" outlineLevel="0" collapsed="false">
      <c r="A223" s="0" t="n">
        <f aca="false">D223</f>
        <v>44215</v>
      </c>
      <c r="B223" s="0" t="s">
        <v>139</v>
      </c>
      <c r="C223" s="0" t="s">
        <v>281</v>
      </c>
      <c r="D223" s="0" t="n">
        <v>44215</v>
      </c>
      <c r="E223" s="0" t="n">
        <v>41</v>
      </c>
      <c r="F223" s="0" t="n">
        <v>41</v>
      </c>
    </row>
    <row r="224" customFormat="false" ht="13" hidden="false" customHeight="true" outlineLevel="0" collapsed="false">
      <c r="A224" s="0" t="n">
        <f aca="false">D224</f>
        <v>44211</v>
      </c>
      <c r="B224" s="0" t="s">
        <v>139</v>
      </c>
      <c r="C224" s="0" t="s">
        <v>282</v>
      </c>
      <c r="D224" s="0" t="n">
        <v>44211</v>
      </c>
      <c r="E224" s="0" t="n">
        <v>41</v>
      </c>
      <c r="F224" s="0" t="n">
        <v>41</v>
      </c>
    </row>
    <row r="225" customFormat="false" ht="13" hidden="false" customHeight="true" outlineLevel="0" collapsed="false">
      <c r="A225" s="0" t="n">
        <f aca="false">D225</f>
        <v>44212</v>
      </c>
      <c r="B225" s="0" t="s">
        <v>139</v>
      </c>
      <c r="C225" s="0" t="s">
        <v>283</v>
      </c>
      <c r="D225" s="0" t="n">
        <v>44212</v>
      </c>
      <c r="E225" s="0" t="n">
        <v>41</v>
      </c>
      <c r="F225" s="0" t="n">
        <v>41</v>
      </c>
    </row>
    <row r="226" customFormat="false" ht="13" hidden="false" customHeight="true" outlineLevel="0" collapsed="false">
      <c r="A226" s="0" t="n">
        <f aca="false">D226</f>
        <v>44213</v>
      </c>
      <c r="B226" s="0" t="s">
        <v>139</v>
      </c>
      <c r="C226" s="0" t="s">
        <v>284</v>
      </c>
      <c r="D226" s="0" t="n">
        <v>44213</v>
      </c>
      <c r="E226" s="0" t="n">
        <v>41</v>
      </c>
      <c r="F226" s="0" t="n">
        <v>41</v>
      </c>
    </row>
    <row r="227" customFormat="false" ht="13" hidden="false" customHeight="true" outlineLevel="0" collapsed="false">
      <c r="A227" s="0" t="n">
        <f aca="false">D227</f>
        <v>44214</v>
      </c>
      <c r="B227" s="0" t="s">
        <v>139</v>
      </c>
      <c r="C227" s="0" t="s">
        <v>285</v>
      </c>
      <c r="D227" s="0" t="n">
        <v>44214</v>
      </c>
      <c r="E227" s="0" t="n">
        <v>41</v>
      </c>
      <c r="F227" s="0" t="n">
        <v>41</v>
      </c>
    </row>
    <row r="228" customFormat="false" ht="13" hidden="false" customHeight="true" outlineLevel="0" collapsed="false">
      <c r="A228" s="0" t="n">
        <f aca="false">D228</f>
        <v>44301</v>
      </c>
      <c r="B228" s="0" t="s">
        <v>286</v>
      </c>
      <c r="C228" s="0" t="s">
        <v>287</v>
      </c>
      <c r="D228" s="0" t="n">
        <v>44301</v>
      </c>
      <c r="E228" s="0" t="n">
        <v>40</v>
      </c>
      <c r="F228" s="0" t="n">
        <v>40</v>
      </c>
    </row>
    <row r="229" customFormat="false" ht="13" hidden="false" customHeight="true" outlineLevel="0" collapsed="false">
      <c r="A229" s="0" t="n">
        <f aca="false">D229</f>
        <v>44302</v>
      </c>
      <c r="B229" s="0" t="s">
        <v>286</v>
      </c>
      <c r="C229" s="0" t="s">
        <v>288</v>
      </c>
      <c r="D229" s="0" t="n">
        <v>44302</v>
      </c>
      <c r="E229" s="0" t="n">
        <v>40</v>
      </c>
      <c r="F229" s="0" t="n">
        <v>40</v>
      </c>
    </row>
    <row r="230" customFormat="false" ht="13" hidden="false" customHeight="true" outlineLevel="0" collapsed="false">
      <c r="A230" s="0" t="n">
        <f aca="false">D230</f>
        <v>44303</v>
      </c>
      <c r="B230" s="0" t="s">
        <v>286</v>
      </c>
      <c r="C230" s="0" t="s">
        <v>289</v>
      </c>
      <c r="D230" s="0" t="n">
        <v>44303</v>
      </c>
      <c r="E230" s="0" t="n">
        <v>40</v>
      </c>
      <c r="F230" s="0" t="n">
        <v>40</v>
      </c>
    </row>
    <row r="231" customFormat="false" ht="13" hidden="false" customHeight="true" outlineLevel="0" collapsed="false">
      <c r="A231" s="0" t="n">
        <f aca="false">D231</f>
        <v>44304</v>
      </c>
      <c r="B231" s="0" t="s">
        <v>286</v>
      </c>
      <c r="C231" s="0" t="s">
        <v>290</v>
      </c>
      <c r="D231" s="0" t="n">
        <v>44304</v>
      </c>
      <c r="E231" s="0" t="n">
        <v>40</v>
      </c>
      <c r="F231" s="0" t="n">
        <v>40</v>
      </c>
    </row>
    <row r="232" customFormat="false" ht="13" hidden="false" customHeight="true" outlineLevel="0" collapsed="false">
      <c r="A232" s="0" t="n">
        <f aca="false">D232</f>
        <v>44305</v>
      </c>
      <c r="B232" s="0" t="s">
        <v>286</v>
      </c>
      <c r="C232" s="0" t="s">
        <v>291</v>
      </c>
      <c r="D232" s="0" t="n">
        <v>44305</v>
      </c>
      <c r="E232" s="0" t="n">
        <v>40</v>
      </c>
      <c r="F232" s="0" t="n">
        <v>40</v>
      </c>
    </row>
    <row r="233" customFormat="false" ht="13" hidden="false" customHeight="true" outlineLevel="0" collapsed="false">
      <c r="A233" s="0" t="n">
        <f aca="false">D233</f>
        <v>44401</v>
      </c>
      <c r="B233" s="0" t="s">
        <v>292</v>
      </c>
      <c r="C233" s="0" t="s">
        <v>293</v>
      </c>
      <c r="D233" s="0" t="n">
        <v>44401</v>
      </c>
      <c r="E233" s="0" t="n">
        <v>40</v>
      </c>
      <c r="F233" s="0" t="n">
        <v>40</v>
      </c>
    </row>
    <row r="234" customFormat="false" ht="13" hidden="false" customHeight="true" outlineLevel="0" collapsed="false">
      <c r="A234" s="0" t="n">
        <f aca="false">D234</f>
        <v>44402</v>
      </c>
      <c r="B234" s="0" t="s">
        <v>292</v>
      </c>
      <c r="C234" s="0" t="s">
        <v>294</v>
      </c>
      <c r="D234" s="0" t="n">
        <v>44402</v>
      </c>
      <c r="E234" s="0" t="n">
        <v>41</v>
      </c>
      <c r="F234" s="0" t="n">
        <v>41</v>
      </c>
    </row>
    <row r="235" customFormat="false" ht="13" hidden="false" customHeight="true" outlineLevel="0" collapsed="false">
      <c r="A235" s="0" t="n">
        <f aca="false">D235</f>
        <v>44403</v>
      </c>
      <c r="B235" s="0" t="s">
        <v>292</v>
      </c>
      <c r="C235" s="0" t="s">
        <v>295</v>
      </c>
      <c r="D235" s="0" t="n">
        <v>44403</v>
      </c>
      <c r="E235" s="0" t="n">
        <v>37</v>
      </c>
      <c r="F235" s="0" t="n">
        <v>37</v>
      </c>
    </row>
    <row r="236" customFormat="false" ht="13" hidden="false" customHeight="true" outlineLevel="0" collapsed="false">
      <c r="A236" s="0" t="n">
        <f aca="false">D236</f>
        <v>44404</v>
      </c>
      <c r="B236" s="0" t="s">
        <v>292</v>
      </c>
      <c r="C236" s="0" t="s">
        <v>296</v>
      </c>
      <c r="D236" s="0" t="n">
        <v>44404</v>
      </c>
      <c r="E236" s="0" t="n">
        <v>41</v>
      </c>
      <c r="F236" s="0" t="n">
        <v>41</v>
      </c>
    </row>
    <row r="237" customFormat="false" ht="13" hidden="false" customHeight="true" outlineLevel="0" collapsed="false">
      <c r="A237" s="0" t="n">
        <f aca="false">D237</f>
        <v>44405</v>
      </c>
      <c r="B237" s="0" t="s">
        <v>292</v>
      </c>
      <c r="C237" s="0" t="s">
        <v>297</v>
      </c>
      <c r="D237" s="0" t="n">
        <v>44405</v>
      </c>
      <c r="E237" s="0" t="n">
        <v>41</v>
      </c>
      <c r="F237" s="0" t="n">
        <v>41</v>
      </c>
    </row>
    <row r="238" customFormat="false" ht="13" hidden="false" customHeight="true" outlineLevel="0" collapsed="false">
      <c r="A238" s="0" t="n">
        <f aca="false">D238</f>
        <v>44406</v>
      </c>
      <c r="B238" s="0" t="s">
        <v>292</v>
      </c>
      <c r="C238" s="0" t="s">
        <v>298</v>
      </c>
      <c r="D238" s="0" t="n">
        <v>44406</v>
      </c>
      <c r="E238" s="0" t="n">
        <v>37</v>
      </c>
      <c r="F238" s="0" t="n">
        <v>37</v>
      </c>
    </row>
    <row r="239" customFormat="false" ht="13" hidden="false" customHeight="true" outlineLevel="0" collapsed="false">
      <c r="A239" s="0" t="n">
        <f aca="false">D239</f>
        <v>44407</v>
      </c>
      <c r="B239" s="0" t="s">
        <v>292</v>
      </c>
      <c r="C239" s="0" t="s">
        <v>299</v>
      </c>
      <c r="D239" s="0" t="n">
        <v>44407</v>
      </c>
      <c r="E239" s="0" t="n">
        <v>37</v>
      </c>
      <c r="F239" s="0" t="n">
        <v>37</v>
      </c>
    </row>
    <row r="240" customFormat="false" ht="13" hidden="false" customHeight="true" outlineLevel="0" collapsed="false">
      <c r="A240" s="0" t="n">
        <f aca="false">D240</f>
        <v>44501</v>
      </c>
      <c r="B240" s="0" t="s">
        <v>300</v>
      </c>
      <c r="C240" s="0" t="s">
        <v>301</v>
      </c>
      <c r="D240" s="0" t="n">
        <v>44501</v>
      </c>
      <c r="E240" s="0" t="n">
        <v>39</v>
      </c>
      <c r="F240" s="0" t="n">
        <v>39</v>
      </c>
    </row>
    <row r="241" customFormat="false" ht="13" hidden="false" customHeight="true" outlineLevel="0" collapsed="false">
      <c r="A241" s="0" t="n">
        <f aca="false">D241</f>
        <v>44502</v>
      </c>
      <c r="B241" s="0" t="s">
        <v>300</v>
      </c>
      <c r="C241" s="0" t="s">
        <v>302</v>
      </c>
      <c r="D241" s="0" t="n">
        <v>44502</v>
      </c>
      <c r="E241" s="0" t="n">
        <v>37</v>
      </c>
      <c r="F241" s="0" t="n">
        <v>37</v>
      </c>
    </row>
    <row r="242" customFormat="false" ht="13" hidden="false" customHeight="true" outlineLevel="0" collapsed="false">
      <c r="A242" s="0" t="n">
        <f aca="false">D242</f>
        <v>44503</v>
      </c>
      <c r="B242" s="0" t="s">
        <v>300</v>
      </c>
      <c r="C242" s="0" t="s">
        <v>303</v>
      </c>
      <c r="D242" s="0" t="n">
        <v>44503</v>
      </c>
      <c r="E242" s="0" t="n">
        <v>40</v>
      </c>
      <c r="F242" s="0" t="n">
        <v>40</v>
      </c>
    </row>
    <row r="243" customFormat="false" ht="13" hidden="false" customHeight="true" outlineLevel="0" collapsed="false">
      <c r="A243" s="0" t="n">
        <f aca="false">D243</f>
        <v>44504</v>
      </c>
      <c r="B243" s="0" t="s">
        <v>300</v>
      </c>
      <c r="C243" s="0" t="s">
        <v>304</v>
      </c>
      <c r="D243" s="0" t="n">
        <v>44504</v>
      </c>
      <c r="E243" s="0" t="n">
        <v>37</v>
      </c>
      <c r="F243" s="0" t="n">
        <v>37</v>
      </c>
    </row>
    <row r="244" customFormat="false" ht="13" hidden="false" customHeight="true" outlineLevel="0" collapsed="false">
      <c r="A244" s="0" t="n">
        <f aca="false">D244</f>
        <v>44505</v>
      </c>
      <c r="B244" s="0" t="s">
        <v>300</v>
      </c>
      <c r="C244" s="0" t="s">
        <v>305</v>
      </c>
      <c r="D244" s="0" t="n">
        <v>44505</v>
      </c>
      <c r="E244" s="0" t="n">
        <v>37</v>
      </c>
      <c r="F244" s="0" t="n">
        <v>37</v>
      </c>
    </row>
    <row r="245" customFormat="false" ht="13" hidden="false" customHeight="true" outlineLevel="0" collapsed="false">
      <c r="A245" s="0" t="n">
        <f aca="false">D245</f>
        <v>44506</v>
      </c>
      <c r="B245" s="0" t="s">
        <v>300</v>
      </c>
      <c r="C245" s="0" t="s">
        <v>306</v>
      </c>
      <c r="D245" s="0" t="n">
        <v>44506</v>
      </c>
      <c r="E245" s="0" t="n">
        <v>37</v>
      </c>
      <c r="F245" s="0" t="n">
        <v>37</v>
      </c>
    </row>
    <row r="246" customFormat="false" ht="13" hidden="false" customHeight="true" outlineLevel="0" collapsed="false">
      <c r="A246" s="0" t="n">
        <f aca="false">D246</f>
        <v>44507</v>
      </c>
      <c r="B246" s="0" t="s">
        <v>300</v>
      </c>
      <c r="C246" s="0" t="s">
        <v>307</v>
      </c>
      <c r="D246" s="0" t="n">
        <v>44507</v>
      </c>
      <c r="E246" s="0" t="n">
        <v>40</v>
      </c>
      <c r="F246" s="0" t="n">
        <v>40</v>
      </c>
    </row>
    <row r="247" customFormat="false" ht="13" hidden="false" customHeight="true" outlineLevel="0" collapsed="false">
      <c r="A247" s="0" t="n">
        <f aca="false">D247</f>
        <v>44601</v>
      </c>
      <c r="B247" s="0" t="s">
        <v>308</v>
      </c>
      <c r="C247" s="0" t="s">
        <v>309</v>
      </c>
      <c r="D247" s="0" t="n">
        <v>44601</v>
      </c>
      <c r="E247" s="0" t="n">
        <v>40</v>
      </c>
      <c r="F247" s="0" t="n">
        <v>40</v>
      </c>
    </row>
    <row r="248" customFormat="false" ht="13" hidden="false" customHeight="true" outlineLevel="0" collapsed="false">
      <c r="A248" s="0" t="n">
        <f aca="false">D248</f>
        <v>44602</v>
      </c>
      <c r="B248" s="0" t="s">
        <v>308</v>
      </c>
      <c r="C248" s="0" t="s">
        <v>310</v>
      </c>
      <c r="D248" s="0" t="n">
        <v>44602</v>
      </c>
      <c r="E248" s="0" t="n">
        <v>40</v>
      </c>
      <c r="F248" s="0" t="n">
        <v>40</v>
      </c>
    </row>
    <row r="249" customFormat="false" ht="13" hidden="false" customHeight="true" outlineLevel="0" collapsed="false">
      <c r="A249" s="0" t="n">
        <f aca="false">D249</f>
        <v>44603</v>
      </c>
      <c r="B249" s="0" t="s">
        <v>308</v>
      </c>
      <c r="C249" s="0" t="s">
        <v>311</v>
      </c>
      <c r="D249" s="0" t="n">
        <v>44603</v>
      </c>
      <c r="E249" s="0" t="n">
        <v>40</v>
      </c>
      <c r="F249" s="0" t="n">
        <v>40</v>
      </c>
    </row>
    <row r="250" customFormat="false" ht="13" hidden="false" customHeight="true" outlineLevel="0" collapsed="false">
      <c r="A250" s="0" t="n">
        <f aca="false">D250</f>
        <v>44604</v>
      </c>
      <c r="B250" s="0" t="s">
        <v>308</v>
      </c>
      <c r="C250" s="0" t="s">
        <v>312</v>
      </c>
      <c r="D250" s="0" t="n">
        <v>44604</v>
      </c>
      <c r="E250" s="0" t="n">
        <v>40</v>
      </c>
      <c r="F250" s="0" t="n">
        <v>40</v>
      </c>
    </row>
    <row r="251" customFormat="false" ht="13" hidden="false" customHeight="true" outlineLevel="0" collapsed="false">
      <c r="A251" s="0" t="n">
        <f aca="false">D251</f>
        <v>44605</v>
      </c>
      <c r="B251" s="0" t="s">
        <v>308</v>
      </c>
      <c r="C251" s="0" t="s">
        <v>313</v>
      </c>
      <c r="D251" s="0" t="n">
        <v>44605</v>
      </c>
      <c r="E251" s="0" t="n">
        <v>40</v>
      </c>
      <c r="F251" s="0" t="n">
        <v>40</v>
      </c>
    </row>
    <row r="252" customFormat="false" ht="13" hidden="false" customHeight="true" outlineLevel="0" collapsed="false">
      <c r="A252" s="0" t="n">
        <f aca="false">D252</f>
        <v>44606</v>
      </c>
      <c r="B252" s="0" t="s">
        <v>308</v>
      </c>
      <c r="C252" s="0" t="s">
        <v>314</v>
      </c>
      <c r="D252" s="0" t="n">
        <v>44606</v>
      </c>
      <c r="E252" s="0" t="n">
        <v>40</v>
      </c>
      <c r="F252" s="0" t="n">
        <v>40</v>
      </c>
    </row>
    <row r="253" customFormat="false" ht="13" hidden="false" customHeight="true" outlineLevel="0" collapsed="false">
      <c r="A253" s="0" t="n">
        <f aca="false">D253</f>
        <v>44607</v>
      </c>
      <c r="B253" s="0" t="s">
        <v>308</v>
      </c>
      <c r="C253" s="0" t="s">
        <v>315</v>
      </c>
      <c r="D253" s="0" t="n">
        <v>44607</v>
      </c>
      <c r="E253" s="0" t="n">
        <v>40</v>
      </c>
      <c r="F253" s="0" t="n">
        <v>40</v>
      </c>
    </row>
    <row r="254" customFormat="false" ht="13" hidden="false" customHeight="true" outlineLevel="0" collapsed="false">
      <c r="A254" s="0" t="n">
        <f aca="false">D254</f>
        <v>44608</v>
      </c>
      <c r="B254" s="0" t="s">
        <v>308</v>
      </c>
      <c r="C254" s="0" t="s">
        <v>316</v>
      </c>
      <c r="D254" s="0" t="n">
        <v>44608</v>
      </c>
      <c r="E254" s="0" t="n">
        <v>40</v>
      </c>
      <c r="F254" s="0" t="n">
        <v>40</v>
      </c>
    </row>
    <row r="255" customFormat="false" ht="13" hidden="false" customHeight="true" outlineLevel="0" collapsed="false">
      <c r="A255" s="0" t="n">
        <f aca="false">D255</f>
        <v>44609</v>
      </c>
      <c r="B255" s="0" t="s">
        <v>308</v>
      </c>
      <c r="C255" s="0" t="s">
        <v>317</v>
      </c>
      <c r="D255" s="0" t="n">
        <v>44609</v>
      </c>
      <c r="E255" s="0" t="n">
        <v>40</v>
      </c>
      <c r="F255" s="0" t="n">
        <v>40</v>
      </c>
    </row>
    <row r="256" customFormat="false" ht="13" hidden="false" customHeight="true" outlineLevel="0" collapsed="false">
      <c r="A256" s="0" t="n">
        <f aca="false">D256</f>
        <v>44610</v>
      </c>
      <c r="B256" s="0" t="s">
        <v>308</v>
      </c>
      <c r="C256" s="0" t="s">
        <v>318</v>
      </c>
      <c r="D256" s="0" t="n">
        <v>44610</v>
      </c>
      <c r="E256" s="0" t="n">
        <v>40</v>
      </c>
      <c r="F256" s="0" t="n">
        <v>40</v>
      </c>
    </row>
    <row r="257" customFormat="false" ht="13" hidden="false" customHeight="true" outlineLevel="0" collapsed="false">
      <c r="A257" s="0" t="n">
        <f aca="false">D257</f>
        <v>44611</v>
      </c>
      <c r="B257" s="0" t="s">
        <v>308</v>
      </c>
      <c r="C257" s="0" t="s">
        <v>319</v>
      </c>
      <c r="D257" s="0" t="n">
        <v>44611</v>
      </c>
      <c r="E257" s="0" t="n">
        <v>40</v>
      </c>
      <c r="F257" s="0" t="n">
        <v>40</v>
      </c>
    </row>
    <row r="258" customFormat="false" ht="13" hidden="false" customHeight="true" outlineLevel="0" collapsed="false">
      <c r="A258" s="0" t="n">
        <f aca="false">D258</f>
        <v>44612</v>
      </c>
      <c r="B258" s="0" t="s">
        <v>308</v>
      </c>
      <c r="C258" s="0" t="s">
        <v>320</v>
      </c>
      <c r="D258" s="0" t="n">
        <v>44612</v>
      </c>
      <c r="E258" s="0" t="n">
        <v>40</v>
      </c>
      <c r="F258" s="0" t="n">
        <v>40</v>
      </c>
    </row>
    <row r="259" customFormat="false" ht="13" hidden="false" customHeight="true" outlineLevel="0" collapsed="false">
      <c r="A259" s="0" t="n">
        <f aca="false">D259</f>
        <v>44613</v>
      </c>
      <c r="B259" s="0" t="s">
        <v>308</v>
      </c>
      <c r="D259" s="0" t="n">
        <v>44613</v>
      </c>
      <c r="E259" s="0" t="n">
        <v>44</v>
      </c>
      <c r="F259" s="0" t="n">
        <v>44</v>
      </c>
    </row>
    <row r="260" customFormat="false" ht="13" hidden="false" customHeight="true" outlineLevel="0" collapsed="false">
      <c r="A260" s="0" t="n">
        <f aca="false">D260</f>
        <v>44614</v>
      </c>
      <c r="B260" s="0" t="s">
        <v>308</v>
      </c>
      <c r="C260" s="0" t="s">
        <v>321</v>
      </c>
      <c r="D260" s="0" t="n">
        <v>44614</v>
      </c>
      <c r="E260" s="0" t="n">
        <v>40</v>
      </c>
      <c r="F260" s="0" t="n">
        <v>40</v>
      </c>
    </row>
    <row r="261" customFormat="false" ht="13" hidden="false" customHeight="true" outlineLevel="0" collapsed="false">
      <c r="A261" s="0" t="n">
        <f aca="false">D261</f>
        <v>44701</v>
      </c>
      <c r="B261" s="0" t="s">
        <v>322</v>
      </c>
      <c r="C261" s="0" t="s">
        <v>323</v>
      </c>
      <c r="D261" s="0" t="n">
        <v>44701</v>
      </c>
      <c r="E261" s="0" t="n">
        <v>40</v>
      </c>
      <c r="F261" s="0" t="n">
        <v>40</v>
      </c>
    </row>
    <row r="262" customFormat="false" ht="13" hidden="false" customHeight="true" outlineLevel="0" collapsed="false">
      <c r="A262" s="0" t="n">
        <f aca="false">D262</f>
        <v>44702</v>
      </c>
      <c r="B262" s="0" t="s">
        <v>322</v>
      </c>
      <c r="C262" s="0" t="s">
        <v>324</v>
      </c>
      <c r="D262" s="0" t="n">
        <v>44702</v>
      </c>
      <c r="E262" s="0" t="n">
        <v>40</v>
      </c>
      <c r="F262" s="0" t="n">
        <v>40</v>
      </c>
    </row>
    <row r="263" customFormat="false" ht="13" hidden="false" customHeight="true" outlineLevel="0" collapsed="false">
      <c r="A263" s="0" t="n">
        <f aca="false">D263</f>
        <v>44703</v>
      </c>
      <c r="B263" s="0" t="s">
        <v>322</v>
      </c>
      <c r="C263" s="0" t="s">
        <v>325</v>
      </c>
      <c r="D263" s="0" t="n">
        <v>44703</v>
      </c>
      <c r="E263" s="0" t="n">
        <v>40</v>
      </c>
      <c r="F263" s="0" t="n">
        <v>40</v>
      </c>
    </row>
    <row r="264" customFormat="false" ht="13" hidden="false" customHeight="true" outlineLevel="0" collapsed="false">
      <c r="A264" s="0" t="n">
        <f aca="false">D264</f>
        <v>44704</v>
      </c>
      <c r="B264" s="0" t="s">
        <v>322</v>
      </c>
      <c r="C264" s="0" t="s">
        <v>326</v>
      </c>
      <c r="D264" s="0" t="n">
        <v>44704</v>
      </c>
      <c r="E264" s="0" t="n">
        <v>40</v>
      </c>
      <c r="F264" s="0" t="n">
        <v>40</v>
      </c>
    </row>
    <row r="265" customFormat="false" ht="13" hidden="false" customHeight="true" outlineLevel="0" collapsed="false">
      <c r="A265" s="0" t="n">
        <f aca="false">D265</f>
        <v>44705</v>
      </c>
      <c r="B265" s="0" t="s">
        <v>322</v>
      </c>
      <c r="C265" s="0" t="s">
        <v>327</v>
      </c>
      <c r="D265" s="0" t="n">
        <v>44705</v>
      </c>
      <c r="E265" s="0" t="n">
        <v>40</v>
      </c>
      <c r="F265" s="0" t="n">
        <v>40</v>
      </c>
    </row>
    <row r="266" customFormat="false" ht="13" hidden="false" customHeight="true" outlineLevel="0" collapsed="false">
      <c r="A266" s="0" t="n">
        <f aca="false">D266</f>
        <v>44706</v>
      </c>
      <c r="B266" s="0" t="s">
        <v>322</v>
      </c>
      <c r="C266" s="0" t="s">
        <v>328</v>
      </c>
      <c r="D266" s="0" t="n">
        <v>44706</v>
      </c>
      <c r="E266" s="0" t="n">
        <v>40</v>
      </c>
      <c r="F266" s="0" t="n">
        <v>40</v>
      </c>
    </row>
    <row r="267" customFormat="false" ht="13" hidden="false" customHeight="true" outlineLevel="0" collapsed="false">
      <c r="A267" s="0" t="n">
        <f aca="false">D267</f>
        <v>44707</v>
      </c>
      <c r="B267" s="0" t="s">
        <v>322</v>
      </c>
      <c r="C267" s="0" t="s">
        <v>329</v>
      </c>
      <c r="D267" s="0" t="n">
        <v>44707</v>
      </c>
      <c r="E267" s="0" t="n">
        <v>40</v>
      </c>
      <c r="F267" s="0" t="n">
        <v>40</v>
      </c>
    </row>
    <row r="268" customFormat="false" ht="13" hidden="false" customHeight="true" outlineLevel="0" collapsed="false">
      <c r="A268" s="0" t="n">
        <f aca="false">D268</f>
        <v>44708</v>
      </c>
      <c r="B268" s="0" t="s">
        <v>322</v>
      </c>
      <c r="C268" s="0" t="s">
        <v>330</v>
      </c>
      <c r="D268" s="0" t="n">
        <v>44708</v>
      </c>
      <c r="E268" s="0" t="n">
        <v>40</v>
      </c>
      <c r="F268" s="0" t="n">
        <v>40</v>
      </c>
    </row>
    <row r="269" customFormat="false" ht="13" hidden="false" customHeight="true" outlineLevel="0" collapsed="false">
      <c r="A269" s="0" t="n">
        <f aca="false">D269</f>
        <v>44709</v>
      </c>
      <c r="B269" s="0" t="s">
        <v>322</v>
      </c>
      <c r="C269" s="0" t="s">
        <v>331</v>
      </c>
      <c r="D269" s="0" t="n">
        <v>44709</v>
      </c>
      <c r="E269" s="0" t="n">
        <v>40</v>
      </c>
      <c r="F269" s="0" t="n">
        <v>40</v>
      </c>
    </row>
    <row r="270" customFormat="false" ht="13" hidden="false" customHeight="true" outlineLevel="0" collapsed="false">
      <c r="A270" s="0" t="n">
        <f aca="false">D270</f>
        <v>44710</v>
      </c>
      <c r="B270" s="0" t="s">
        <v>322</v>
      </c>
      <c r="C270" s="0" t="s">
        <v>332</v>
      </c>
      <c r="D270" s="0" t="n">
        <v>44710</v>
      </c>
      <c r="E270" s="0" t="n">
        <v>40</v>
      </c>
      <c r="F270" s="0" t="n">
        <v>40</v>
      </c>
    </row>
    <row r="271" customFormat="false" ht="13" hidden="false" customHeight="true" outlineLevel="0" collapsed="false">
      <c r="A271" s="0" t="n">
        <f aca="false">D271</f>
        <v>44711</v>
      </c>
      <c r="B271" s="0" t="s">
        <v>322</v>
      </c>
      <c r="C271" s="0" t="s">
        <v>333</v>
      </c>
      <c r="D271" s="0" t="n">
        <v>44711</v>
      </c>
      <c r="E271" s="0" t="n">
        <v>40</v>
      </c>
      <c r="F271" s="0" t="n">
        <v>40</v>
      </c>
    </row>
    <row r="272" customFormat="false" ht="13" hidden="false" customHeight="true" outlineLevel="0" collapsed="false">
      <c r="A272" s="0" t="n">
        <f aca="false">D272</f>
        <v>44801</v>
      </c>
      <c r="B272" s="0" t="s">
        <v>334</v>
      </c>
      <c r="C272" s="0" t="s">
        <v>335</v>
      </c>
      <c r="D272" s="0" t="n">
        <v>44801</v>
      </c>
      <c r="E272" s="0" t="n">
        <v>42</v>
      </c>
      <c r="F272" s="0" t="n">
        <v>42</v>
      </c>
    </row>
    <row r="273" customFormat="false" ht="13" hidden="false" customHeight="true" outlineLevel="0" collapsed="false">
      <c r="A273" s="0" t="n">
        <f aca="false">D273</f>
        <v>44802</v>
      </c>
      <c r="B273" s="0" t="s">
        <v>334</v>
      </c>
      <c r="C273" s="0" t="s">
        <v>336</v>
      </c>
      <c r="D273" s="0" t="n">
        <v>44802</v>
      </c>
      <c r="E273" s="0" t="n">
        <v>42</v>
      </c>
      <c r="F273" s="0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866"/>
  <sheetViews>
    <sheetView showFormulas="false" showGridLines="true" showRowColHeaders="true" showZeros="true" rightToLeft="false" tabSelected="false" showOutlineSymbols="true" defaultGridColor="true" view="normal" topLeftCell="K834" colorId="64" zoomScale="115" zoomScaleNormal="115" zoomScalePageLayoutView="100" workbookViewId="0">
      <selection pane="topLeft" activeCell="O842" activeCellId="0" sqref="O842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68" width="6.99"/>
    <col collapsed="false" customWidth="false" hidden="false" outlineLevel="0" max="3" min="3" style="69" width="11.49"/>
    <col collapsed="false" customWidth="true" hidden="false" outlineLevel="0" max="4" min="4" style="69" width="20.16"/>
    <col collapsed="false" customWidth="false" hidden="false" outlineLevel="0" max="5" min="5" style="69" width="11.49"/>
    <col collapsed="false" customWidth="true" hidden="false" outlineLevel="0" max="6" min="6" style="69" width="20.16"/>
    <col collapsed="false" customWidth="true" hidden="false" outlineLevel="0" max="7" min="7" style="70" width="24.49"/>
    <col collapsed="false" customWidth="true" hidden="false" outlineLevel="0" max="8" min="8" style="69" width="11.84"/>
    <col collapsed="false" customWidth="true" hidden="false" outlineLevel="0" max="9" min="9" style="69" width="25.14"/>
    <col collapsed="false" customWidth="true" hidden="false" outlineLevel="0" max="10" min="10" style="70" width="25.66"/>
    <col collapsed="false" customWidth="true" hidden="false" outlineLevel="0" max="11" min="11" style="69" width="13.99"/>
    <col collapsed="false" customWidth="true" hidden="false" outlineLevel="0" max="12" min="12" style="69" width="25.66"/>
    <col collapsed="false" customWidth="true" hidden="false" outlineLevel="0" max="13" min="13" style="70" width="31.49"/>
    <col collapsed="false" customWidth="true" hidden="false" outlineLevel="0" max="14" min="14" style="69" width="14.99"/>
    <col collapsed="false" customWidth="true" hidden="false" outlineLevel="0" max="257" min="15" style="0" width="8.82"/>
  </cols>
  <sheetData>
    <row r="1" customFormat="false" ht="15" hidden="false" customHeight="true" outlineLevel="0" collapsed="false">
      <c r="C1" s="71"/>
      <c r="D1" s="71" t="s">
        <v>337</v>
      </c>
      <c r="E1" s="71" t="s">
        <v>338</v>
      </c>
    </row>
    <row r="2" customFormat="false" ht="15" hidden="false" customHeight="true" outlineLevel="0" collapsed="false">
      <c r="D2" s="72" t="s">
        <v>339</v>
      </c>
      <c r="E2" s="69" t="n">
        <v>10</v>
      </c>
    </row>
    <row r="3" customFormat="false" ht="15" hidden="false" customHeight="true" outlineLevel="0" collapsed="false">
      <c r="D3" s="73" t="s">
        <v>340</v>
      </c>
      <c r="E3" s="69" t="n">
        <v>20</v>
      </c>
      <c r="G3" s="74" t="s">
        <v>341</v>
      </c>
    </row>
    <row r="4" customFormat="false" ht="15" hidden="false" customHeight="true" outlineLevel="0" collapsed="false">
      <c r="D4" s="75" t="s">
        <v>342</v>
      </c>
      <c r="E4" s="69" t="n">
        <v>30</v>
      </c>
      <c r="G4" s="74" t="s">
        <v>343</v>
      </c>
    </row>
    <row r="5" customFormat="false" ht="15" hidden="false" customHeight="true" outlineLevel="0" collapsed="false">
      <c r="D5" s="76" t="s">
        <v>344</v>
      </c>
      <c r="E5" s="69" t="n">
        <v>40</v>
      </c>
    </row>
    <row r="6" customFormat="false" ht="15" hidden="false" customHeight="true" outlineLevel="0" collapsed="false">
      <c r="D6" s="77" t="s">
        <v>345</v>
      </c>
      <c r="E6" s="69" t="n">
        <v>50</v>
      </c>
    </row>
    <row r="7" customFormat="false" ht="15" hidden="false" customHeight="true" outlineLevel="0" collapsed="false">
      <c r="D7" s="78" t="s">
        <v>346</v>
      </c>
      <c r="E7" s="69" t="n">
        <v>60</v>
      </c>
    </row>
    <row r="8" customFormat="false" ht="15" hidden="false" customHeight="true" outlineLevel="0" collapsed="false">
      <c r="D8" s="79" t="s">
        <v>224</v>
      </c>
      <c r="E8" s="69" t="n">
        <v>70</v>
      </c>
    </row>
    <row r="11" customFormat="false" ht="15" hidden="false" customHeight="true" outlineLevel="0" collapsed="false">
      <c r="F11" s="71"/>
      <c r="G11" s="71" t="s">
        <v>21</v>
      </c>
      <c r="H11" s="71" t="s">
        <v>347</v>
      </c>
    </row>
    <row r="12" customFormat="false" ht="15" hidden="false" customHeight="true" outlineLevel="0" collapsed="false">
      <c r="F12" s="80" t="s">
        <v>339</v>
      </c>
      <c r="G12" s="72" t="s">
        <v>348</v>
      </c>
      <c r="H12" s="69" t="n">
        <v>100</v>
      </c>
    </row>
    <row r="13" customFormat="false" ht="15" hidden="false" customHeight="true" outlineLevel="0" collapsed="false">
      <c r="F13" s="80" t="s">
        <v>339</v>
      </c>
      <c r="G13" s="72" t="s">
        <v>349</v>
      </c>
      <c r="H13" s="69" t="n">
        <v>101</v>
      </c>
    </row>
    <row r="14" customFormat="false" ht="15" hidden="false" customHeight="true" outlineLevel="0" collapsed="false">
      <c r="F14" s="80" t="s">
        <v>339</v>
      </c>
      <c r="G14" s="72" t="s">
        <v>350</v>
      </c>
      <c r="H14" s="69" t="n">
        <v>102</v>
      </c>
    </row>
    <row r="15" customFormat="false" ht="15" hidden="false" customHeight="true" outlineLevel="0" collapsed="false">
      <c r="F15" s="80" t="s">
        <v>339</v>
      </c>
      <c r="G15" s="72" t="s">
        <v>351</v>
      </c>
      <c r="H15" s="69" t="n">
        <v>110</v>
      </c>
    </row>
    <row r="16" customFormat="false" ht="15" hidden="false" customHeight="true" outlineLevel="0" collapsed="false">
      <c r="F16" s="80" t="s">
        <v>339</v>
      </c>
      <c r="G16" s="72" t="s">
        <v>352</v>
      </c>
      <c r="H16" s="69" t="n">
        <v>112</v>
      </c>
    </row>
    <row r="17" customFormat="false" ht="15" hidden="false" customHeight="true" outlineLevel="0" collapsed="false">
      <c r="F17" s="80" t="s">
        <v>339</v>
      </c>
      <c r="G17" s="72" t="s">
        <v>353</v>
      </c>
      <c r="H17" s="69" t="n">
        <v>113</v>
      </c>
    </row>
    <row r="18" customFormat="false" ht="15" hidden="false" customHeight="true" outlineLevel="0" collapsed="false">
      <c r="F18" s="80" t="s">
        <v>340</v>
      </c>
      <c r="G18" s="73" t="s">
        <v>340</v>
      </c>
      <c r="H18" s="69" t="n">
        <v>200</v>
      </c>
    </row>
    <row r="19" customFormat="false" ht="15" hidden="false" customHeight="true" outlineLevel="0" collapsed="false">
      <c r="F19" s="80" t="s">
        <v>340</v>
      </c>
      <c r="G19" s="73" t="s">
        <v>354</v>
      </c>
      <c r="H19" s="69" t="n">
        <v>210</v>
      </c>
    </row>
    <row r="20" customFormat="false" ht="15" hidden="false" customHeight="true" outlineLevel="0" collapsed="false">
      <c r="F20" s="80" t="s">
        <v>342</v>
      </c>
      <c r="G20" s="75" t="s">
        <v>342</v>
      </c>
      <c r="H20" s="69" t="n">
        <v>300</v>
      </c>
    </row>
    <row r="21" customFormat="false" ht="15" hidden="false" customHeight="true" outlineLevel="0" collapsed="false">
      <c r="F21" s="80" t="s">
        <v>342</v>
      </c>
      <c r="G21" s="75" t="s">
        <v>355</v>
      </c>
      <c r="H21" s="69" t="n">
        <v>350</v>
      </c>
    </row>
    <row r="22" customFormat="false" ht="15" hidden="false" customHeight="true" outlineLevel="0" collapsed="false">
      <c r="F22" s="80" t="s">
        <v>342</v>
      </c>
      <c r="G22" s="75" t="s">
        <v>356</v>
      </c>
      <c r="H22" s="69" t="n">
        <v>360</v>
      </c>
    </row>
    <row r="23" customFormat="false" ht="15" hidden="false" customHeight="true" outlineLevel="0" collapsed="false">
      <c r="F23" s="80" t="s">
        <v>342</v>
      </c>
      <c r="G23" s="75" t="s">
        <v>357</v>
      </c>
      <c r="H23" s="69" t="n">
        <v>380</v>
      </c>
    </row>
    <row r="24" customFormat="false" ht="15" hidden="false" customHeight="true" outlineLevel="0" collapsed="false">
      <c r="F24" s="80" t="s">
        <v>344</v>
      </c>
      <c r="G24" s="76" t="s">
        <v>358</v>
      </c>
      <c r="H24" s="69" t="n">
        <v>400</v>
      </c>
    </row>
    <row r="25" customFormat="false" ht="15" hidden="false" customHeight="true" outlineLevel="0" collapsed="false">
      <c r="F25" s="80" t="s">
        <v>344</v>
      </c>
      <c r="G25" s="76" t="s">
        <v>344</v>
      </c>
      <c r="H25" s="69" t="n">
        <v>420</v>
      </c>
    </row>
    <row r="26" customFormat="false" ht="15" hidden="false" customHeight="true" outlineLevel="0" collapsed="false">
      <c r="F26" s="80" t="s">
        <v>345</v>
      </c>
      <c r="G26" s="77" t="s">
        <v>345</v>
      </c>
      <c r="H26" s="69" t="n">
        <v>500</v>
      </c>
    </row>
    <row r="27" customFormat="false" ht="15" hidden="false" customHeight="true" outlineLevel="0" collapsed="false">
      <c r="F27" s="80" t="s">
        <v>346</v>
      </c>
      <c r="G27" s="78" t="s">
        <v>346</v>
      </c>
      <c r="H27" s="69" t="n">
        <v>600</v>
      </c>
    </row>
    <row r="28" customFormat="false" ht="15" hidden="false" customHeight="true" outlineLevel="0" collapsed="false">
      <c r="F28" s="81" t="s">
        <v>224</v>
      </c>
      <c r="G28" s="79" t="s">
        <v>359</v>
      </c>
      <c r="H28" s="69" t="n">
        <v>700</v>
      </c>
    </row>
    <row r="31" customFormat="false" ht="15" hidden="false" customHeight="true" outlineLevel="0" collapsed="false">
      <c r="I31" s="71"/>
      <c r="J31" s="71" t="s">
        <v>22</v>
      </c>
      <c r="K31" s="71" t="s">
        <v>360</v>
      </c>
    </row>
    <row r="32" customFormat="false" ht="15" hidden="false" customHeight="true" outlineLevel="0" collapsed="false">
      <c r="I32" s="80" t="s">
        <v>348</v>
      </c>
      <c r="J32" s="72" t="s">
        <v>361</v>
      </c>
      <c r="K32" s="69" t="n">
        <v>1000</v>
      </c>
    </row>
    <row r="33" customFormat="false" ht="15" hidden="false" customHeight="true" outlineLevel="0" collapsed="false">
      <c r="I33" s="80" t="s">
        <v>349</v>
      </c>
      <c r="J33" s="72" t="s">
        <v>362</v>
      </c>
      <c r="K33" s="69" t="n">
        <v>1010</v>
      </c>
    </row>
    <row r="34" customFormat="false" ht="15" hidden="false" customHeight="true" outlineLevel="0" collapsed="false">
      <c r="I34" s="80" t="s">
        <v>350</v>
      </c>
      <c r="J34" s="72" t="s">
        <v>363</v>
      </c>
      <c r="K34" s="69" t="n">
        <v>1020</v>
      </c>
    </row>
    <row r="35" customFormat="false" ht="15" hidden="false" customHeight="true" outlineLevel="0" collapsed="false">
      <c r="I35" s="80" t="s">
        <v>351</v>
      </c>
      <c r="J35" s="72" t="s">
        <v>364</v>
      </c>
      <c r="K35" s="69" t="n">
        <v>1100</v>
      </c>
    </row>
    <row r="36" customFormat="false" ht="15" hidden="false" customHeight="true" outlineLevel="0" collapsed="false">
      <c r="I36" s="80" t="s">
        <v>351</v>
      </c>
      <c r="J36" s="72" t="s">
        <v>365</v>
      </c>
      <c r="K36" s="69" t="n">
        <v>1110</v>
      </c>
    </row>
    <row r="37" customFormat="false" ht="15" hidden="false" customHeight="true" outlineLevel="0" collapsed="false">
      <c r="I37" s="80" t="s">
        <v>352</v>
      </c>
      <c r="J37" s="72" t="s">
        <v>366</v>
      </c>
      <c r="K37" s="69" t="n">
        <v>1120</v>
      </c>
    </row>
    <row r="38" customFormat="false" ht="15" hidden="false" customHeight="true" outlineLevel="0" collapsed="false">
      <c r="I38" s="80" t="s">
        <v>353</v>
      </c>
      <c r="J38" s="72" t="s">
        <v>367</v>
      </c>
      <c r="K38" s="69" t="n">
        <v>1130</v>
      </c>
    </row>
    <row r="39" customFormat="false" ht="15" hidden="false" customHeight="true" outlineLevel="0" collapsed="false">
      <c r="I39" s="80" t="s">
        <v>340</v>
      </c>
      <c r="J39" s="73" t="s">
        <v>368</v>
      </c>
      <c r="K39" s="69" t="n">
        <v>2000</v>
      </c>
    </row>
    <row r="40" customFormat="false" ht="15" hidden="false" customHeight="true" outlineLevel="0" collapsed="false">
      <c r="I40" s="80" t="s">
        <v>340</v>
      </c>
      <c r="J40" s="73" t="s">
        <v>369</v>
      </c>
      <c r="K40" s="69" t="n">
        <v>2010</v>
      </c>
    </row>
    <row r="41" customFormat="false" ht="15" hidden="false" customHeight="true" outlineLevel="0" collapsed="false">
      <c r="I41" s="80" t="s">
        <v>354</v>
      </c>
      <c r="J41" s="73" t="s">
        <v>370</v>
      </c>
      <c r="K41" s="69" t="n">
        <v>2110</v>
      </c>
    </row>
    <row r="42" customFormat="false" ht="15" hidden="false" customHeight="true" outlineLevel="0" collapsed="false">
      <c r="I42" s="80" t="s">
        <v>342</v>
      </c>
      <c r="J42" s="75" t="s">
        <v>371</v>
      </c>
      <c r="K42" s="69" t="n">
        <v>3000</v>
      </c>
    </row>
    <row r="43" customFormat="false" ht="15" hidden="false" customHeight="true" outlineLevel="0" collapsed="false">
      <c r="I43" s="80" t="s">
        <v>342</v>
      </c>
      <c r="J43" s="75" t="s">
        <v>372</v>
      </c>
      <c r="K43" s="69" t="n">
        <v>3010</v>
      </c>
    </row>
    <row r="44" customFormat="false" ht="15" hidden="false" customHeight="true" outlineLevel="0" collapsed="false">
      <c r="I44" s="80" t="s">
        <v>342</v>
      </c>
      <c r="J44" s="75" t="s">
        <v>373</v>
      </c>
      <c r="K44" s="69" t="n">
        <v>3020</v>
      </c>
    </row>
    <row r="45" customFormat="false" ht="15" hidden="false" customHeight="true" outlineLevel="0" collapsed="false">
      <c r="I45" s="80" t="s">
        <v>342</v>
      </c>
      <c r="J45" s="75" t="s">
        <v>374</v>
      </c>
      <c r="K45" s="69" t="n">
        <v>3030</v>
      </c>
    </row>
    <row r="46" customFormat="false" ht="15" hidden="false" customHeight="true" outlineLevel="0" collapsed="false">
      <c r="I46" s="80" t="s">
        <v>342</v>
      </c>
      <c r="J46" s="75" t="s">
        <v>375</v>
      </c>
      <c r="K46" s="69" t="n">
        <v>3040</v>
      </c>
    </row>
    <row r="47" customFormat="false" ht="15" hidden="false" customHeight="true" outlineLevel="0" collapsed="false">
      <c r="I47" s="80" t="s">
        <v>342</v>
      </c>
      <c r="J47" s="75" t="s">
        <v>376</v>
      </c>
      <c r="K47" s="69" t="n">
        <v>3050</v>
      </c>
    </row>
    <row r="48" customFormat="false" ht="15" hidden="false" customHeight="true" outlineLevel="0" collapsed="false">
      <c r="I48" s="80" t="s">
        <v>342</v>
      </c>
      <c r="J48" s="75" t="s">
        <v>377</v>
      </c>
      <c r="K48" s="69" t="n">
        <v>3060</v>
      </c>
    </row>
    <row r="49" customFormat="false" ht="15" hidden="false" customHeight="true" outlineLevel="0" collapsed="false">
      <c r="I49" s="80" t="s">
        <v>342</v>
      </c>
      <c r="J49" s="75" t="s">
        <v>378</v>
      </c>
      <c r="K49" s="69" t="n">
        <v>3070</v>
      </c>
    </row>
    <row r="50" customFormat="false" ht="15" hidden="false" customHeight="true" outlineLevel="0" collapsed="false">
      <c r="I50" s="80" t="s">
        <v>342</v>
      </c>
      <c r="J50" s="75" t="s">
        <v>379</v>
      </c>
      <c r="K50" s="69" t="n">
        <v>3080</v>
      </c>
    </row>
    <row r="51" customFormat="false" ht="15" hidden="false" customHeight="true" outlineLevel="0" collapsed="false">
      <c r="I51" s="80" t="s">
        <v>342</v>
      </c>
      <c r="J51" s="75" t="s">
        <v>380</v>
      </c>
      <c r="K51" s="69" t="n">
        <v>3090</v>
      </c>
    </row>
    <row r="52" customFormat="false" ht="15" hidden="false" customHeight="true" outlineLevel="0" collapsed="false">
      <c r="I52" s="80" t="s">
        <v>342</v>
      </c>
      <c r="J52" s="75" t="s">
        <v>381</v>
      </c>
      <c r="K52" s="69" t="n">
        <v>3100</v>
      </c>
    </row>
    <row r="53" customFormat="false" ht="15" hidden="false" customHeight="true" outlineLevel="0" collapsed="false">
      <c r="I53" s="80" t="s">
        <v>342</v>
      </c>
      <c r="J53" s="75" t="s">
        <v>382</v>
      </c>
      <c r="K53" s="69" t="n">
        <v>3110</v>
      </c>
    </row>
    <row r="54" customFormat="false" ht="15" hidden="false" customHeight="true" outlineLevel="0" collapsed="false">
      <c r="I54" s="80" t="s">
        <v>342</v>
      </c>
      <c r="J54" s="75" t="s">
        <v>383</v>
      </c>
      <c r="K54" s="69" t="n">
        <v>3120</v>
      </c>
    </row>
    <row r="55" customFormat="false" ht="15" hidden="false" customHeight="true" outlineLevel="0" collapsed="false">
      <c r="I55" s="80" t="s">
        <v>342</v>
      </c>
      <c r="J55" s="75" t="s">
        <v>384</v>
      </c>
      <c r="K55" s="69" t="n">
        <v>3130</v>
      </c>
    </row>
    <row r="56" customFormat="false" ht="15" hidden="false" customHeight="true" outlineLevel="0" collapsed="false">
      <c r="I56" s="80" t="s">
        <v>342</v>
      </c>
      <c r="J56" s="75" t="s">
        <v>385</v>
      </c>
      <c r="K56" s="69" t="n">
        <v>3140</v>
      </c>
    </row>
    <row r="57" customFormat="false" ht="15" hidden="false" customHeight="true" outlineLevel="0" collapsed="false">
      <c r="I57" s="80" t="s">
        <v>342</v>
      </c>
      <c r="J57" s="75" t="s">
        <v>386</v>
      </c>
      <c r="K57" s="69" t="n">
        <v>3150</v>
      </c>
    </row>
    <row r="58" customFormat="false" ht="15" hidden="false" customHeight="true" outlineLevel="0" collapsed="false">
      <c r="I58" s="80" t="s">
        <v>342</v>
      </c>
      <c r="J58" s="75" t="s">
        <v>387</v>
      </c>
      <c r="K58" s="69" t="n">
        <v>3160</v>
      </c>
    </row>
    <row r="59" customFormat="false" ht="15" hidden="false" customHeight="true" outlineLevel="0" collapsed="false">
      <c r="I59" s="80" t="s">
        <v>342</v>
      </c>
      <c r="J59" s="75" t="s">
        <v>388</v>
      </c>
      <c r="K59" s="69" t="n">
        <v>3170</v>
      </c>
    </row>
    <row r="60" customFormat="false" ht="15" hidden="false" customHeight="true" outlineLevel="0" collapsed="false">
      <c r="I60" s="80" t="s">
        <v>342</v>
      </c>
      <c r="J60" s="75" t="s">
        <v>389</v>
      </c>
      <c r="K60" s="69" t="n">
        <v>3180</v>
      </c>
    </row>
    <row r="61" customFormat="false" ht="15" hidden="false" customHeight="true" outlineLevel="0" collapsed="false">
      <c r="I61" s="80" t="s">
        <v>342</v>
      </c>
      <c r="J61" s="75" t="s">
        <v>390</v>
      </c>
      <c r="K61" s="69" t="n">
        <v>3190</v>
      </c>
    </row>
    <row r="62" customFormat="false" ht="15" hidden="false" customHeight="true" outlineLevel="0" collapsed="false">
      <c r="I62" s="80" t="s">
        <v>342</v>
      </c>
      <c r="J62" s="75" t="s">
        <v>391</v>
      </c>
      <c r="K62" s="69" t="n">
        <v>3200</v>
      </c>
    </row>
    <row r="63" customFormat="false" ht="15" hidden="false" customHeight="true" outlineLevel="0" collapsed="false">
      <c r="I63" s="80" t="s">
        <v>342</v>
      </c>
      <c r="J63" s="75" t="s">
        <v>392</v>
      </c>
      <c r="K63" s="69" t="n">
        <v>3210</v>
      </c>
    </row>
    <row r="64" customFormat="false" ht="15" hidden="false" customHeight="true" outlineLevel="0" collapsed="false">
      <c r="I64" s="80" t="s">
        <v>342</v>
      </c>
      <c r="J64" s="75" t="s">
        <v>393</v>
      </c>
      <c r="K64" s="69" t="n">
        <v>3220</v>
      </c>
    </row>
    <row r="65" customFormat="false" ht="15" hidden="false" customHeight="true" outlineLevel="0" collapsed="false">
      <c r="I65" s="80" t="s">
        <v>342</v>
      </c>
      <c r="J65" s="75" t="s">
        <v>394</v>
      </c>
      <c r="K65" s="69" t="n">
        <v>3230</v>
      </c>
    </row>
    <row r="66" customFormat="false" ht="15" hidden="false" customHeight="true" outlineLevel="0" collapsed="false">
      <c r="I66" s="80" t="s">
        <v>342</v>
      </c>
      <c r="J66" s="75" t="s">
        <v>395</v>
      </c>
      <c r="K66" s="69" t="n">
        <v>3240</v>
      </c>
    </row>
    <row r="67" customFormat="false" ht="15" hidden="false" customHeight="true" outlineLevel="0" collapsed="false">
      <c r="I67" s="80" t="s">
        <v>342</v>
      </c>
      <c r="J67" s="75" t="s">
        <v>396</v>
      </c>
      <c r="K67" s="69" t="n">
        <v>3250</v>
      </c>
    </row>
    <row r="68" customFormat="false" ht="15" hidden="false" customHeight="true" outlineLevel="0" collapsed="false">
      <c r="I68" s="80" t="s">
        <v>342</v>
      </c>
      <c r="J68" s="75" t="s">
        <v>397</v>
      </c>
      <c r="K68" s="69" t="n">
        <v>3260</v>
      </c>
    </row>
    <row r="69" customFormat="false" ht="15" hidden="false" customHeight="true" outlineLevel="0" collapsed="false">
      <c r="I69" s="80" t="s">
        <v>342</v>
      </c>
      <c r="J69" s="75" t="s">
        <v>398</v>
      </c>
      <c r="K69" s="69" t="n">
        <v>3270</v>
      </c>
    </row>
    <row r="70" customFormat="false" ht="15" hidden="false" customHeight="true" outlineLevel="0" collapsed="false">
      <c r="I70" s="80" t="s">
        <v>342</v>
      </c>
      <c r="J70" s="75" t="s">
        <v>399</v>
      </c>
      <c r="K70" s="69" t="n">
        <v>3280</v>
      </c>
    </row>
    <row r="71" customFormat="false" ht="15" hidden="false" customHeight="true" outlineLevel="0" collapsed="false">
      <c r="I71" s="80" t="s">
        <v>342</v>
      </c>
      <c r="J71" s="75" t="s">
        <v>400</v>
      </c>
      <c r="K71" s="69" t="n">
        <v>3290</v>
      </c>
    </row>
    <row r="72" customFormat="false" ht="15" hidden="false" customHeight="true" outlineLevel="0" collapsed="false">
      <c r="I72" s="80" t="s">
        <v>342</v>
      </c>
      <c r="J72" s="75" t="s">
        <v>401</v>
      </c>
      <c r="K72" s="69" t="n">
        <v>3300</v>
      </c>
    </row>
    <row r="73" customFormat="false" ht="15" hidden="false" customHeight="true" outlineLevel="0" collapsed="false">
      <c r="I73" s="80" t="s">
        <v>342</v>
      </c>
      <c r="J73" s="75" t="s">
        <v>402</v>
      </c>
      <c r="K73" s="69" t="n">
        <v>3310</v>
      </c>
    </row>
    <row r="74" customFormat="false" ht="15" hidden="false" customHeight="true" outlineLevel="0" collapsed="false">
      <c r="I74" s="80" t="s">
        <v>342</v>
      </c>
      <c r="J74" s="75" t="s">
        <v>403</v>
      </c>
      <c r="K74" s="69" t="n">
        <v>3320</v>
      </c>
    </row>
    <row r="75" customFormat="false" ht="15" hidden="false" customHeight="true" outlineLevel="0" collapsed="false">
      <c r="I75" s="80" t="s">
        <v>342</v>
      </c>
      <c r="J75" s="75" t="s">
        <v>404</v>
      </c>
      <c r="K75" s="69" t="n">
        <v>3330</v>
      </c>
    </row>
    <row r="76" customFormat="false" ht="15" hidden="false" customHeight="true" outlineLevel="0" collapsed="false">
      <c r="I76" s="80" t="s">
        <v>342</v>
      </c>
      <c r="J76" s="75" t="s">
        <v>405</v>
      </c>
      <c r="K76" s="69" t="n">
        <v>3340</v>
      </c>
    </row>
    <row r="77" customFormat="false" ht="15" hidden="false" customHeight="true" outlineLevel="0" collapsed="false">
      <c r="I77" s="80" t="s">
        <v>342</v>
      </c>
      <c r="J77" s="75" t="s">
        <v>406</v>
      </c>
      <c r="K77" s="69" t="n">
        <v>3350</v>
      </c>
    </row>
    <row r="78" customFormat="false" ht="15" hidden="false" customHeight="true" outlineLevel="0" collapsed="false">
      <c r="I78" s="80" t="s">
        <v>342</v>
      </c>
      <c r="J78" s="75" t="s">
        <v>407</v>
      </c>
      <c r="K78" s="69" t="n">
        <v>3360</v>
      </c>
    </row>
    <row r="79" customFormat="false" ht="15" hidden="false" customHeight="true" outlineLevel="0" collapsed="false">
      <c r="I79" s="80" t="s">
        <v>355</v>
      </c>
      <c r="J79" s="75" t="s">
        <v>408</v>
      </c>
      <c r="K79" s="69" t="n">
        <v>3500</v>
      </c>
    </row>
    <row r="80" customFormat="false" ht="15" hidden="false" customHeight="true" outlineLevel="0" collapsed="false">
      <c r="I80" s="80" t="s">
        <v>356</v>
      </c>
      <c r="J80" s="75" t="s">
        <v>409</v>
      </c>
      <c r="K80" s="69" t="n">
        <v>3600</v>
      </c>
    </row>
    <row r="81" customFormat="false" ht="15" hidden="false" customHeight="true" outlineLevel="0" collapsed="false">
      <c r="I81" s="80" t="s">
        <v>356</v>
      </c>
      <c r="J81" s="75" t="s">
        <v>410</v>
      </c>
      <c r="K81" s="69" t="n">
        <v>3610</v>
      </c>
    </row>
    <row r="82" customFormat="false" ht="15" hidden="false" customHeight="true" outlineLevel="0" collapsed="false">
      <c r="I82" s="80" t="s">
        <v>356</v>
      </c>
      <c r="J82" s="75" t="s">
        <v>411</v>
      </c>
      <c r="K82" s="69" t="n">
        <v>3620</v>
      </c>
    </row>
    <row r="83" customFormat="false" ht="15" hidden="false" customHeight="true" outlineLevel="0" collapsed="false">
      <c r="I83" s="80" t="s">
        <v>356</v>
      </c>
      <c r="J83" s="75" t="s">
        <v>412</v>
      </c>
      <c r="K83" s="69" t="n">
        <v>3630</v>
      </c>
    </row>
    <row r="84" customFormat="false" ht="15" hidden="false" customHeight="true" outlineLevel="0" collapsed="false">
      <c r="I84" s="80" t="s">
        <v>356</v>
      </c>
      <c r="J84" s="75" t="s">
        <v>413</v>
      </c>
      <c r="K84" s="69" t="n">
        <v>3670</v>
      </c>
    </row>
    <row r="85" customFormat="false" ht="15" hidden="false" customHeight="true" outlineLevel="0" collapsed="false">
      <c r="I85" s="80" t="s">
        <v>356</v>
      </c>
      <c r="J85" s="75" t="s">
        <v>414</v>
      </c>
      <c r="K85" s="69" t="n">
        <v>3680</v>
      </c>
    </row>
    <row r="86" customFormat="false" ht="15" hidden="false" customHeight="true" outlineLevel="0" collapsed="false">
      <c r="I86" s="80" t="s">
        <v>356</v>
      </c>
      <c r="J86" s="75" t="s">
        <v>415</v>
      </c>
      <c r="K86" s="69" t="n">
        <v>3690</v>
      </c>
    </row>
    <row r="87" customFormat="false" ht="15" hidden="false" customHeight="true" outlineLevel="0" collapsed="false">
      <c r="I87" s="80" t="s">
        <v>356</v>
      </c>
      <c r="J87" s="75" t="s">
        <v>416</v>
      </c>
      <c r="K87" s="69" t="n">
        <v>3700</v>
      </c>
    </row>
    <row r="88" customFormat="false" ht="15" hidden="false" customHeight="true" outlineLevel="0" collapsed="false">
      <c r="I88" s="80" t="s">
        <v>357</v>
      </c>
      <c r="J88" s="75" t="s">
        <v>417</v>
      </c>
      <c r="K88" s="69" t="n">
        <v>3800</v>
      </c>
    </row>
    <row r="89" customFormat="false" ht="15" hidden="false" customHeight="true" outlineLevel="0" collapsed="false">
      <c r="I89" s="80" t="s">
        <v>357</v>
      </c>
      <c r="J89" s="75" t="s">
        <v>418</v>
      </c>
      <c r="K89" s="69" t="n">
        <v>3810</v>
      </c>
    </row>
    <row r="90" customFormat="false" ht="15" hidden="false" customHeight="true" outlineLevel="0" collapsed="false">
      <c r="I90" s="80" t="s">
        <v>357</v>
      </c>
      <c r="J90" s="75" t="s">
        <v>419</v>
      </c>
      <c r="K90" s="69" t="n">
        <v>3820</v>
      </c>
    </row>
    <row r="91" customFormat="false" ht="15" hidden="false" customHeight="true" outlineLevel="0" collapsed="false">
      <c r="I91" s="80" t="s">
        <v>357</v>
      </c>
      <c r="J91" s="75" t="s">
        <v>420</v>
      </c>
      <c r="K91" s="69" t="n">
        <v>3830</v>
      </c>
    </row>
    <row r="92" customFormat="false" ht="15" hidden="false" customHeight="true" outlineLevel="0" collapsed="false">
      <c r="I92" s="80" t="s">
        <v>357</v>
      </c>
      <c r="J92" s="75" t="s">
        <v>421</v>
      </c>
      <c r="K92" s="69" t="n">
        <v>3840</v>
      </c>
    </row>
    <row r="93" customFormat="false" ht="15" hidden="false" customHeight="true" outlineLevel="0" collapsed="false">
      <c r="I93" s="80" t="s">
        <v>357</v>
      </c>
      <c r="J93" s="75" t="s">
        <v>422</v>
      </c>
      <c r="K93" s="69" t="n">
        <v>3850</v>
      </c>
    </row>
    <row r="94" customFormat="false" ht="15" hidden="false" customHeight="true" outlineLevel="0" collapsed="false">
      <c r="I94" s="80" t="s">
        <v>357</v>
      </c>
      <c r="J94" s="75" t="s">
        <v>423</v>
      </c>
      <c r="K94" s="69" t="n">
        <v>3860</v>
      </c>
    </row>
    <row r="95" customFormat="false" ht="15" hidden="false" customHeight="true" outlineLevel="0" collapsed="false">
      <c r="I95" s="80" t="s">
        <v>357</v>
      </c>
      <c r="J95" s="75" t="s">
        <v>424</v>
      </c>
      <c r="K95" s="69" t="n">
        <v>3870</v>
      </c>
    </row>
    <row r="96" customFormat="false" ht="15" hidden="false" customHeight="true" outlineLevel="0" collapsed="false">
      <c r="I96" s="80" t="s">
        <v>357</v>
      </c>
      <c r="J96" s="75" t="s">
        <v>425</v>
      </c>
      <c r="K96" s="69" t="n">
        <v>3880</v>
      </c>
    </row>
    <row r="97" customFormat="false" ht="15" hidden="false" customHeight="true" outlineLevel="0" collapsed="false">
      <c r="I97" s="80" t="s">
        <v>357</v>
      </c>
      <c r="J97" s="75" t="s">
        <v>426</v>
      </c>
      <c r="K97" s="69" t="n">
        <v>3890</v>
      </c>
    </row>
    <row r="98" customFormat="false" ht="15" hidden="false" customHeight="true" outlineLevel="0" collapsed="false">
      <c r="I98" s="80" t="s">
        <v>358</v>
      </c>
      <c r="J98" s="76" t="s">
        <v>29</v>
      </c>
      <c r="K98" s="69" t="n">
        <v>4000</v>
      </c>
    </row>
    <row r="99" customFormat="false" ht="15" hidden="false" customHeight="true" outlineLevel="0" collapsed="false">
      <c r="I99" s="80" t="s">
        <v>358</v>
      </c>
      <c r="J99" s="76" t="s">
        <v>35</v>
      </c>
      <c r="K99" s="69" t="n">
        <v>4010</v>
      </c>
    </row>
    <row r="100" customFormat="false" ht="15" hidden="false" customHeight="true" outlineLevel="0" collapsed="false">
      <c r="I100" s="80" t="s">
        <v>358</v>
      </c>
      <c r="J100" s="76" t="s">
        <v>41</v>
      </c>
      <c r="K100" s="69" t="n">
        <v>4020</v>
      </c>
    </row>
    <row r="101" customFormat="false" ht="15" hidden="false" customHeight="true" outlineLevel="0" collapsed="false">
      <c r="I101" s="80" t="s">
        <v>358</v>
      </c>
      <c r="J101" s="76" t="s">
        <v>46</v>
      </c>
      <c r="K101" s="69" t="n">
        <v>4030</v>
      </c>
    </row>
    <row r="102" customFormat="false" ht="15" hidden="false" customHeight="true" outlineLevel="0" collapsed="false">
      <c r="I102" s="80" t="s">
        <v>358</v>
      </c>
      <c r="J102" s="76" t="s">
        <v>57</v>
      </c>
      <c r="K102" s="69" t="n">
        <v>4040</v>
      </c>
    </row>
    <row r="103" customFormat="false" ht="15" hidden="false" customHeight="true" outlineLevel="0" collapsed="false">
      <c r="I103" s="80" t="s">
        <v>358</v>
      </c>
      <c r="J103" s="76" t="s">
        <v>62</v>
      </c>
      <c r="K103" s="69" t="n">
        <v>4050</v>
      </c>
    </row>
    <row r="104" customFormat="false" ht="15" hidden="false" customHeight="true" outlineLevel="0" collapsed="false">
      <c r="I104" s="80" t="s">
        <v>358</v>
      </c>
      <c r="J104" s="76" t="s">
        <v>71</v>
      </c>
      <c r="K104" s="69" t="n">
        <v>4060</v>
      </c>
    </row>
    <row r="105" customFormat="false" ht="15" hidden="false" customHeight="true" outlineLevel="0" collapsed="false">
      <c r="I105" s="80" t="s">
        <v>358</v>
      </c>
      <c r="J105" s="76" t="s">
        <v>77</v>
      </c>
      <c r="K105" s="69" t="n">
        <v>4070</v>
      </c>
    </row>
    <row r="106" customFormat="false" ht="15" hidden="false" customHeight="true" outlineLevel="0" collapsed="false">
      <c r="I106" s="80" t="s">
        <v>358</v>
      </c>
      <c r="J106" s="76" t="s">
        <v>90</v>
      </c>
      <c r="K106" s="69" t="n">
        <v>4080</v>
      </c>
    </row>
    <row r="107" customFormat="false" ht="15" hidden="false" customHeight="true" outlineLevel="0" collapsed="false">
      <c r="I107" s="80" t="s">
        <v>358</v>
      </c>
      <c r="J107" s="76" t="s">
        <v>215</v>
      </c>
      <c r="K107" s="69" t="n">
        <v>4330</v>
      </c>
    </row>
    <row r="108" customFormat="false" ht="15" hidden="false" customHeight="true" outlineLevel="0" collapsed="false">
      <c r="I108" s="80" t="s">
        <v>358</v>
      </c>
      <c r="J108" s="76" t="s">
        <v>99</v>
      </c>
      <c r="K108" s="69" t="n">
        <v>4090</v>
      </c>
    </row>
    <row r="109" customFormat="false" ht="15" hidden="false" customHeight="true" outlineLevel="0" collapsed="false">
      <c r="I109" s="80" t="s">
        <v>358</v>
      </c>
      <c r="J109" s="76" t="s">
        <v>100</v>
      </c>
      <c r="K109" s="69" t="n">
        <v>4100</v>
      </c>
    </row>
    <row r="110" customFormat="false" ht="15" hidden="false" customHeight="true" outlineLevel="0" collapsed="false">
      <c r="I110" s="80" t="s">
        <v>358</v>
      </c>
      <c r="J110" s="76" t="s">
        <v>102</v>
      </c>
      <c r="K110" s="69" t="n">
        <v>4110</v>
      </c>
    </row>
    <row r="111" customFormat="false" ht="15" hidden="false" customHeight="true" outlineLevel="0" collapsed="false">
      <c r="I111" s="80" t="s">
        <v>358</v>
      </c>
      <c r="J111" s="76" t="s">
        <v>110</v>
      </c>
      <c r="K111" s="69" t="n">
        <v>4120</v>
      </c>
    </row>
    <row r="112" customFormat="false" ht="15" hidden="false" customHeight="true" outlineLevel="0" collapsed="false">
      <c r="I112" s="80" t="s">
        <v>344</v>
      </c>
      <c r="J112" s="76" t="s">
        <v>119</v>
      </c>
      <c r="K112" s="69" t="n">
        <v>4200</v>
      </c>
    </row>
    <row r="113" customFormat="false" ht="15" hidden="false" customHeight="true" outlineLevel="0" collapsed="false">
      <c r="I113" s="80" t="s">
        <v>344</v>
      </c>
      <c r="J113" s="76" t="s">
        <v>122</v>
      </c>
      <c r="K113" s="69" t="n">
        <v>4210</v>
      </c>
    </row>
    <row r="114" customFormat="false" ht="15" hidden="false" customHeight="true" outlineLevel="0" collapsed="false">
      <c r="I114" s="80" t="s">
        <v>344</v>
      </c>
      <c r="J114" s="76" t="s">
        <v>130</v>
      </c>
      <c r="K114" s="69" t="n">
        <v>4220</v>
      </c>
    </row>
    <row r="115" customFormat="false" ht="15" hidden="false" customHeight="true" outlineLevel="0" collapsed="false">
      <c r="I115" s="80" t="s">
        <v>344</v>
      </c>
      <c r="J115" s="76" t="s">
        <v>142</v>
      </c>
      <c r="K115" s="69" t="n">
        <v>4230</v>
      </c>
    </row>
    <row r="116" customFormat="false" ht="15" hidden="false" customHeight="true" outlineLevel="0" collapsed="false">
      <c r="I116" s="80" t="s">
        <v>344</v>
      </c>
      <c r="J116" s="76" t="s">
        <v>146</v>
      </c>
      <c r="K116" s="69" t="n">
        <v>4240</v>
      </c>
    </row>
    <row r="117" customFormat="false" ht="15" hidden="false" customHeight="true" outlineLevel="0" collapsed="false">
      <c r="I117" s="80" t="s">
        <v>344</v>
      </c>
      <c r="J117" s="76" t="s">
        <v>149</v>
      </c>
      <c r="K117" s="69" t="n">
        <v>4250</v>
      </c>
    </row>
    <row r="118" customFormat="false" ht="15" hidden="false" customHeight="true" outlineLevel="0" collapsed="false">
      <c r="I118" s="80" t="s">
        <v>344</v>
      </c>
      <c r="J118" s="76" t="s">
        <v>161</v>
      </c>
      <c r="K118" s="69" t="n">
        <v>4260</v>
      </c>
    </row>
    <row r="119" customFormat="false" ht="15" hidden="false" customHeight="true" outlineLevel="0" collapsed="false">
      <c r="I119" s="80" t="s">
        <v>344</v>
      </c>
      <c r="J119" s="76" t="s">
        <v>167</v>
      </c>
      <c r="K119" s="69" t="n">
        <v>4270</v>
      </c>
    </row>
    <row r="120" customFormat="false" ht="15" hidden="false" customHeight="true" outlineLevel="0" collapsed="false">
      <c r="I120" s="80" t="s">
        <v>344</v>
      </c>
      <c r="J120" s="76" t="s">
        <v>172</v>
      </c>
      <c r="K120" s="69" t="n">
        <v>4280</v>
      </c>
    </row>
    <row r="121" customFormat="false" ht="15" hidden="false" customHeight="true" outlineLevel="0" collapsed="false">
      <c r="I121" s="80" t="s">
        <v>344</v>
      </c>
      <c r="J121" s="76" t="s">
        <v>176</v>
      </c>
      <c r="K121" s="69" t="n">
        <v>4290</v>
      </c>
    </row>
    <row r="122" customFormat="false" ht="15" hidden="false" customHeight="true" outlineLevel="0" collapsed="false">
      <c r="I122" s="80" t="s">
        <v>344</v>
      </c>
      <c r="J122" s="76" t="s">
        <v>180</v>
      </c>
      <c r="K122" s="69" t="n">
        <v>4300</v>
      </c>
    </row>
    <row r="123" customFormat="false" ht="15" hidden="false" customHeight="true" outlineLevel="0" collapsed="false">
      <c r="I123" s="80" t="s">
        <v>344</v>
      </c>
      <c r="J123" s="76" t="s">
        <v>186</v>
      </c>
      <c r="K123" s="69" t="n">
        <v>4310</v>
      </c>
    </row>
    <row r="124" customFormat="false" ht="15" hidden="false" customHeight="true" outlineLevel="0" collapsed="false">
      <c r="I124" s="80" t="s">
        <v>344</v>
      </c>
      <c r="J124" s="76" t="s">
        <v>206</v>
      </c>
      <c r="K124" s="69" t="n">
        <v>4320</v>
      </c>
    </row>
    <row r="125" customFormat="false" ht="15" hidden="false" customHeight="true" outlineLevel="0" collapsed="false">
      <c r="I125" s="80" t="s">
        <v>344</v>
      </c>
      <c r="J125" s="76" t="s">
        <v>238</v>
      </c>
      <c r="K125" s="69" t="n">
        <v>4340</v>
      </c>
    </row>
    <row r="126" customFormat="false" ht="15" hidden="false" customHeight="true" outlineLevel="0" collapsed="false">
      <c r="I126" s="80" t="s">
        <v>344</v>
      </c>
      <c r="J126" s="76" t="s">
        <v>137</v>
      </c>
      <c r="K126" s="69" t="n">
        <v>4350</v>
      </c>
    </row>
    <row r="127" customFormat="false" ht="15" hidden="false" customHeight="true" outlineLevel="0" collapsed="false">
      <c r="I127" s="80" t="s">
        <v>344</v>
      </c>
      <c r="J127" s="76" t="s">
        <v>250</v>
      </c>
      <c r="K127" s="69" t="n">
        <v>4360</v>
      </c>
    </row>
    <row r="128" customFormat="false" ht="15" hidden="false" customHeight="true" outlineLevel="0" collapsed="false">
      <c r="I128" s="80" t="s">
        <v>344</v>
      </c>
      <c r="J128" s="76" t="s">
        <v>256</v>
      </c>
      <c r="K128" s="69" t="n">
        <v>4370</v>
      </c>
    </row>
    <row r="129" customFormat="false" ht="15" hidden="false" customHeight="true" outlineLevel="0" collapsed="false">
      <c r="I129" s="80" t="s">
        <v>344</v>
      </c>
      <c r="J129" s="76" t="s">
        <v>427</v>
      </c>
      <c r="K129" s="69" t="n">
        <v>4380</v>
      </c>
    </row>
    <row r="130" customFormat="false" ht="15" hidden="false" customHeight="true" outlineLevel="0" collapsed="false">
      <c r="I130" s="80" t="s">
        <v>344</v>
      </c>
      <c r="J130" s="76" t="s">
        <v>257</v>
      </c>
      <c r="K130" s="69" t="n">
        <v>4390</v>
      </c>
    </row>
    <row r="131" customFormat="false" ht="15" hidden="false" customHeight="true" outlineLevel="0" collapsed="false">
      <c r="I131" s="80" t="s">
        <v>344</v>
      </c>
      <c r="J131" s="76" t="s">
        <v>264</v>
      </c>
      <c r="K131" s="69" t="n">
        <v>4400</v>
      </c>
    </row>
    <row r="132" customFormat="false" ht="15" hidden="false" customHeight="true" outlineLevel="0" collapsed="false">
      <c r="I132" s="80" t="s">
        <v>344</v>
      </c>
      <c r="J132" s="76" t="s">
        <v>268</v>
      </c>
      <c r="K132" s="69" t="n">
        <v>4410</v>
      </c>
    </row>
    <row r="133" customFormat="false" ht="15" hidden="false" customHeight="true" outlineLevel="0" collapsed="false">
      <c r="I133" s="80" t="s">
        <v>344</v>
      </c>
      <c r="J133" s="76" t="s">
        <v>139</v>
      </c>
      <c r="K133" s="69" t="n">
        <v>4420</v>
      </c>
    </row>
    <row r="134" customFormat="false" ht="15" hidden="false" customHeight="true" outlineLevel="0" collapsed="false">
      <c r="I134" s="80" t="s">
        <v>344</v>
      </c>
      <c r="J134" s="76" t="s">
        <v>286</v>
      </c>
      <c r="K134" s="69" t="n">
        <v>4430</v>
      </c>
    </row>
    <row r="135" customFormat="false" ht="15" hidden="false" customHeight="true" outlineLevel="0" collapsed="false">
      <c r="I135" s="80" t="s">
        <v>344</v>
      </c>
      <c r="J135" s="76" t="s">
        <v>292</v>
      </c>
      <c r="K135" s="69" t="n">
        <v>4440</v>
      </c>
    </row>
    <row r="136" customFormat="false" ht="15" hidden="false" customHeight="true" outlineLevel="0" collapsed="false">
      <c r="I136" s="80" t="s">
        <v>344</v>
      </c>
      <c r="J136" s="76" t="s">
        <v>300</v>
      </c>
      <c r="K136" s="69" t="n">
        <v>4450</v>
      </c>
    </row>
    <row r="137" customFormat="false" ht="15" hidden="false" customHeight="true" outlineLevel="0" collapsed="false">
      <c r="I137" s="80" t="s">
        <v>344</v>
      </c>
      <c r="J137" s="76" t="s">
        <v>308</v>
      </c>
      <c r="K137" s="69" t="n">
        <v>4460</v>
      </c>
    </row>
    <row r="138" customFormat="false" ht="15" hidden="false" customHeight="true" outlineLevel="0" collapsed="false">
      <c r="I138" s="80" t="s">
        <v>344</v>
      </c>
      <c r="J138" s="76" t="s">
        <v>322</v>
      </c>
      <c r="K138" s="69" t="n">
        <v>4470</v>
      </c>
    </row>
    <row r="139" customFormat="false" ht="15" hidden="false" customHeight="true" outlineLevel="0" collapsed="false">
      <c r="I139" s="80" t="s">
        <v>344</v>
      </c>
      <c r="J139" s="76" t="s">
        <v>334</v>
      </c>
      <c r="K139" s="69" t="n">
        <v>4480</v>
      </c>
    </row>
    <row r="140" customFormat="false" ht="15" hidden="false" customHeight="true" outlineLevel="0" collapsed="false">
      <c r="I140" s="80" t="s">
        <v>345</v>
      </c>
      <c r="J140" s="77" t="s">
        <v>428</v>
      </c>
      <c r="K140" s="69" t="n">
        <v>5000</v>
      </c>
    </row>
    <row r="141" customFormat="false" ht="15" hidden="false" customHeight="true" outlineLevel="0" collapsed="false">
      <c r="I141" s="80" t="s">
        <v>345</v>
      </c>
      <c r="J141" s="77" t="s">
        <v>429</v>
      </c>
      <c r="K141" s="69" t="n">
        <v>5010</v>
      </c>
    </row>
    <row r="142" customFormat="false" ht="15" hidden="false" customHeight="true" outlineLevel="0" collapsed="false">
      <c r="I142" s="80" t="s">
        <v>345</v>
      </c>
      <c r="J142" s="77" t="s">
        <v>430</v>
      </c>
      <c r="K142" s="69" t="n">
        <v>5020</v>
      </c>
    </row>
    <row r="143" customFormat="false" ht="15" hidden="false" customHeight="true" outlineLevel="0" collapsed="false">
      <c r="I143" s="80" t="s">
        <v>345</v>
      </c>
      <c r="J143" s="77" t="s">
        <v>431</v>
      </c>
      <c r="K143" s="69" t="n">
        <v>5030</v>
      </c>
    </row>
    <row r="144" customFormat="false" ht="15" hidden="false" customHeight="true" outlineLevel="0" collapsed="false">
      <c r="I144" s="80" t="s">
        <v>345</v>
      </c>
      <c r="J144" s="77" t="s">
        <v>432</v>
      </c>
      <c r="K144" s="69" t="n">
        <v>5050</v>
      </c>
    </row>
    <row r="145" customFormat="false" ht="15" hidden="false" customHeight="true" outlineLevel="0" collapsed="false">
      <c r="I145" s="80" t="s">
        <v>345</v>
      </c>
      <c r="J145" s="77" t="s">
        <v>433</v>
      </c>
      <c r="K145" s="69" t="n">
        <v>5060</v>
      </c>
    </row>
    <row r="146" customFormat="false" ht="15" hidden="false" customHeight="true" outlineLevel="0" collapsed="false">
      <c r="I146" s="80" t="s">
        <v>346</v>
      </c>
      <c r="J146" s="78" t="s">
        <v>434</v>
      </c>
      <c r="K146" s="69" t="n">
        <v>6000</v>
      </c>
    </row>
    <row r="147" customFormat="false" ht="15" hidden="false" customHeight="true" outlineLevel="0" collapsed="false">
      <c r="I147" s="80" t="s">
        <v>346</v>
      </c>
      <c r="J147" s="78" t="s">
        <v>435</v>
      </c>
      <c r="K147" s="69" t="n">
        <v>6010</v>
      </c>
    </row>
    <row r="148" customFormat="false" ht="15" hidden="false" customHeight="true" outlineLevel="0" collapsed="false">
      <c r="I148" s="80" t="s">
        <v>346</v>
      </c>
      <c r="J148" s="78" t="s">
        <v>436</v>
      </c>
      <c r="K148" s="69" t="n">
        <v>6020</v>
      </c>
    </row>
    <row r="149" customFormat="false" ht="15" hidden="false" customHeight="true" outlineLevel="0" collapsed="false">
      <c r="I149" s="80" t="s">
        <v>346</v>
      </c>
      <c r="J149" s="78" t="s">
        <v>437</v>
      </c>
      <c r="K149" s="69" t="n">
        <v>6030</v>
      </c>
    </row>
    <row r="150" customFormat="false" ht="15" hidden="false" customHeight="true" outlineLevel="0" collapsed="false">
      <c r="I150" s="80" t="s">
        <v>346</v>
      </c>
      <c r="J150" s="78" t="s">
        <v>438</v>
      </c>
      <c r="K150" s="69" t="n">
        <v>6040</v>
      </c>
    </row>
    <row r="151" customFormat="false" ht="15" hidden="false" customHeight="true" outlineLevel="0" collapsed="false">
      <c r="I151" s="81" t="s">
        <v>359</v>
      </c>
      <c r="J151" s="79" t="s">
        <v>224</v>
      </c>
      <c r="K151" s="69" t="n">
        <v>7000</v>
      </c>
    </row>
    <row r="154" customFormat="false" ht="15" hidden="false" customHeight="true" outlineLevel="0" collapsed="false">
      <c r="B154" s="71" t="s">
        <v>439</v>
      </c>
      <c r="C154" s="81"/>
      <c r="D154" s="81"/>
      <c r="E154" s="81"/>
      <c r="F154" s="81"/>
      <c r="G154" s="82"/>
      <c r="H154" s="81"/>
      <c r="I154" s="81"/>
      <c r="J154" s="82"/>
      <c r="K154" s="81"/>
      <c r="L154" s="71"/>
      <c r="M154" s="71" t="s">
        <v>23</v>
      </c>
      <c r="N154" s="71" t="s">
        <v>440</v>
      </c>
    </row>
    <row r="155" customFormat="false" ht="15" hidden="false" customHeight="true" outlineLevel="0" collapsed="false">
      <c r="B155" s="68" t="n">
        <v>1</v>
      </c>
      <c r="L155" s="80" t="s">
        <v>361</v>
      </c>
      <c r="M155" s="72" t="s">
        <v>441</v>
      </c>
      <c r="N155" s="69" t="n">
        <v>10001</v>
      </c>
    </row>
    <row r="156" customFormat="false" ht="15" hidden="false" customHeight="true" outlineLevel="0" collapsed="false">
      <c r="B156" s="68" t="n">
        <v>2</v>
      </c>
      <c r="L156" s="80" t="s">
        <v>361</v>
      </c>
      <c r="M156" s="72" t="s">
        <v>442</v>
      </c>
      <c r="N156" s="69" t="n">
        <v>10018</v>
      </c>
    </row>
    <row r="157" customFormat="false" ht="15" hidden="false" customHeight="true" outlineLevel="0" collapsed="false">
      <c r="B157" s="68" t="n">
        <v>3</v>
      </c>
      <c r="L157" s="80" t="s">
        <v>361</v>
      </c>
      <c r="M157" s="72" t="s">
        <v>443</v>
      </c>
      <c r="N157" s="69" t="n">
        <v>10002</v>
      </c>
    </row>
    <row r="158" customFormat="false" ht="15" hidden="false" customHeight="true" outlineLevel="0" collapsed="false">
      <c r="B158" s="68" t="n">
        <v>4</v>
      </c>
      <c r="L158" s="80" t="s">
        <v>361</v>
      </c>
      <c r="M158" s="72" t="s">
        <v>444</v>
      </c>
      <c r="N158" s="69" t="n">
        <v>10003</v>
      </c>
    </row>
    <row r="159" customFormat="false" ht="15" hidden="false" customHeight="true" outlineLevel="0" collapsed="false">
      <c r="B159" s="68" t="n">
        <v>5</v>
      </c>
      <c r="L159" s="80" t="s">
        <v>361</v>
      </c>
      <c r="M159" s="72" t="s">
        <v>445</v>
      </c>
      <c r="N159" s="69" t="n">
        <v>10019</v>
      </c>
    </row>
    <row r="160" customFormat="false" ht="15" hidden="false" customHeight="true" outlineLevel="0" collapsed="false">
      <c r="B160" s="68" t="n">
        <v>6</v>
      </c>
      <c r="L160" s="80" t="s">
        <v>361</v>
      </c>
      <c r="M160" s="72" t="s">
        <v>446</v>
      </c>
      <c r="N160" s="69" t="n">
        <v>10004</v>
      </c>
    </row>
    <row r="161" customFormat="false" ht="15" hidden="false" customHeight="true" outlineLevel="0" collapsed="false">
      <c r="B161" s="68" t="n">
        <v>7</v>
      </c>
      <c r="L161" s="80" t="s">
        <v>361</v>
      </c>
      <c r="M161" s="72" t="s">
        <v>447</v>
      </c>
      <c r="N161" s="69" t="n">
        <v>10005</v>
      </c>
    </row>
    <row r="162" customFormat="false" ht="15" hidden="false" customHeight="true" outlineLevel="0" collapsed="false">
      <c r="B162" s="68" t="n">
        <v>8</v>
      </c>
      <c r="L162" s="80" t="s">
        <v>361</v>
      </c>
      <c r="M162" s="72" t="s">
        <v>448</v>
      </c>
      <c r="N162" s="69" t="n">
        <v>10006</v>
      </c>
    </row>
    <row r="163" customFormat="false" ht="15" hidden="false" customHeight="true" outlineLevel="0" collapsed="false">
      <c r="B163" s="68" t="n">
        <v>9</v>
      </c>
      <c r="L163" s="80" t="s">
        <v>361</v>
      </c>
      <c r="M163" s="72" t="s">
        <v>449</v>
      </c>
      <c r="N163" s="69" t="n">
        <v>10007</v>
      </c>
    </row>
    <row r="164" customFormat="false" ht="15" hidden="false" customHeight="true" outlineLevel="0" collapsed="false">
      <c r="B164" s="68" t="n">
        <v>10</v>
      </c>
      <c r="L164" s="80" t="s">
        <v>361</v>
      </c>
      <c r="M164" s="72" t="s">
        <v>450</v>
      </c>
      <c r="N164" s="69" t="n">
        <v>10008</v>
      </c>
    </row>
    <row r="165" customFormat="false" ht="15" hidden="false" customHeight="true" outlineLevel="0" collapsed="false">
      <c r="B165" s="68" t="n">
        <v>11</v>
      </c>
      <c r="L165" s="80" t="s">
        <v>361</v>
      </c>
      <c r="M165" s="72" t="s">
        <v>451</v>
      </c>
      <c r="N165" s="69" t="n">
        <v>10009</v>
      </c>
    </row>
    <row r="166" customFormat="false" ht="15" hidden="false" customHeight="true" outlineLevel="0" collapsed="false">
      <c r="B166" s="68" t="n">
        <v>12</v>
      </c>
      <c r="L166" s="80" t="s">
        <v>361</v>
      </c>
      <c r="M166" s="72" t="s">
        <v>452</v>
      </c>
      <c r="N166" s="69" t="n">
        <v>10010</v>
      </c>
    </row>
    <row r="167" customFormat="false" ht="15" hidden="false" customHeight="true" outlineLevel="0" collapsed="false">
      <c r="B167" s="68" t="n">
        <v>13</v>
      </c>
      <c r="L167" s="80" t="s">
        <v>361</v>
      </c>
      <c r="M167" s="72" t="s">
        <v>453</v>
      </c>
      <c r="N167" s="69" t="n">
        <v>10011</v>
      </c>
    </row>
    <row r="168" customFormat="false" ht="15" hidden="false" customHeight="true" outlineLevel="0" collapsed="false">
      <c r="B168" s="68" t="n">
        <v>14</v>
      </c>
      <c r="L168" s="80" t="s">
        <v>361</v>
      </c>
      <c r="M168" s="72" t="s">
        <v>454</v>
      </c>
      <c r="N168" s="69" t="n">
        <v>10012</v>
      </c>
    </row>
    <row r="169" customFormat="false" ht="15" hidden="false" customHeight="true" outlineLevel="0" collapsed="false">
      <c r="B169" s="68" t="n">
        <v>15</v>
      </c>
      <c r="L169" s="80" t="s">
        <v>361</v>
      </c>
      <c r="M169" s="72" t="s">
        <v>455</v>
      </c>
      <c r="N169" s="69" t="n">
        <v>10013</v>
      </c>
    </row>
    <row r="170" customFormat="false" ht="15" hidden="false" customHeight="true" outlineLevel="0" collapsed="false">
      <c r="B170" s="68" t="n">
        <v>16</v>
      </c>
      <c r="L170" s="80" t="s">
        <v>361</v>
      </c>
      <c r="M170" s="72" t="s">
        <v>456</v>
      </c>
      <c r="N170" s="69" t="n">
        <v>10014</v>
      </c>
    </row>
    <row r="171" customFormat="false" ht="15" hidden="false" customHeight="true" outlineLevel="0" collapsed="false">
      <c r="B171" s="68" t="n">
        <v>17</v>
      </c>
      <c r="L171" s="80" t="s">
        <v>361</v>
      </c>
      <c r="M171" s="72" t="s">
        <v>457</v>
      </c>
      <c r="N171" s="69" t="n">
        <v>10017</v>
      </c>
    </row>
    <row r="172" customFormat="false" ht="15" hidden="false" customHeight="true" outlineLevel="0" collapsed="false">
      <c r="B172" s="68" t="n">
        <v>18</v>
      </c>
      <c r="L172" s="80" t="s">
        <v>361</v>
      </c>
      <c r="M172" s="72" t="s">
        <v>458</v>
      </c>
      <c r="N172" s="69" t="n">
        <v>10015</v>
      </c>
    </row>
    <row r="173" customFormat="false" ht="15" hidden="false" customHeight="true" outlineLevel="0" collapsed="false">
      <c r="B173" s="68" t="n">
        <v>19</v>
      </c>
      <c r="L173" s="80" t="s">
        <v>361</v>
      </c>
      <c r="M173" s="72" t="s">
        <v>459</v>
      </c>
      <c r="N173" s="69" t="n">
        <v>10016</v>
      </c>
    </row>
    <row r="174" customFormat="false" ht="15" hidden="false" customHeight="true" outlineLevel="0" collapsed="false">
      <c r="B174" s="68" t="n">
        <v>20</v>
      </c>
      <c r="L174" s="80" t="s">
        <v>362</v>
      </c>
      <c r="M174" s="72" t="s">
        <v>460</v>
      </c>
      <c r="N174" s="69" t="n">
        <v>10101</v>
      </c>
    </row>
    <row r="175" customFormat="false" ht="15" hidden="false" customHeight="true" outlineLevel="0" collapsed="false">
      <c r="B175" s="68" t="n">
        <v>21</v>
      </c>
      <c r="L175" s="80" t="s">
        <v>362</v>
      </c>
      <c r="M175" s="72" t="s">
        <v>461</v>
      </c>
      <c r="N175" s="69" t="n">
        <v>10102</v>
      </c>
    </row>
    <row r="176" customFormat="false" ht="15" hidden="false" customHeight="true" outlineLevel="0" collapsed="false">
      <c r="B176" s="68" t="n">
        <v>22</v>
      </c>
      <c r="L176" s="80" t="s">
        <v>362</v>
      </c>
      <c r="M176" s="72" t="s">
        <v>462</v>
      </c>
      <c r="N176" s="69" t="n">
        <v>10103</v>
      </c>
    </row>
    <row r="177" customFormat="false" ht="15" hidden="false" customHeight="true" outlineLevel="0" collapsed="false">
      <c r="B177" s="68" t="n">
        <v>23</v>
      </c>
      <c r="L177" s="80" t="s">
        <v>362</v>
      </c>
      <c r="M177" s="72" t="s">
        <v>463</v>
      </c>
      <c r="N177" s="69" t="n">
        <v>10105</v>
      </c>
    </row>
    <row r="178" customFormat="false" ht="15" hidden="false" customHeight="true" outlineLevel="0" collapsed="false">
      <c r="B178" s="68" t="n">
        <v>24</v>
      </c>
      <c r="L178" s="80" t="s">
        <v>362</v>
      </c>
      <c r="M178" s="72" t="s">
        <v>464</v>
      </c>
      <c r="N178" s="69" t="n">
        <v>10106</v>
      </c>
    </row>
    <row r="179" customFormat="false" ht="15" hidden="false" customHeight="true" outlineLevel="0" collapsed="false">
      <c r="B179" s="68" t="n">
        <v>25</v>
      </c>
      <c r="L179" s="80" t="s">
        <v>362</v>
      </c>
      <c r="M179" s="72" t="s">
        <v>465</v>
      </c>
      <c r="N179" s="69" t="n">
        <v>10107</v>
      </c>
    </row>
    <row r="180" customFormat="false" ht="15" hidden="false" customHeight="true" outlineLevel="0" collapsed="false">
      <c r="B180" s="68" t="n">
        <v>26</v>
      </c>
      <c r="L180" s="80" t="s">
        <v>362</v>
      </c>
      <c r="M180" s="72" t="s">
        <v>466</v>
      </c>
      <c r="N180" s="69" t="n">
        <v>10108</v>
      </c>
    </row>
    <row r="181" customFormat="false" ht="15" hidden="false" customHeight="true" outlineLevel="0" collapsed="false">
      <c r="B181" s="68" t="n">
        <v>27</v>
      </c>
      <c r="L181" s="80" t="s">
        <v>362</v>
      </c>
      <c r="M181" s="72" t="s">
        <v>467</v>
      </c>
      <c r="N181" s="69" t="n">
        <v>10109</v>
      </c>
    </row>
    <row r="182" customFormat="false" ht="15" hidden="false" customHeight="true" outlineLevel="0" collapsed="false">
      <c r="B182" s="68" t="n">
        <v>28</v>
      </c>
      <c r="L182" s="80" t="s">
        <v>362</v>
      </c>
      <c r="M182" s="72" t="s">
        <v>468</v>
      </c>
      <c r="N182" s="69" t="n">
        <v>10110</v>
      </c>
    </row>
    <row r="183" customFormat="false" ht="15" hidden="false" customHeight="true" outlineLevel="0" collapsed="false">
      <c r="B183" s="68" t="n">
        <v>29</v>
      </c>
      <c r="L183" s="80" t="s">
        <v>363</v>
      </c>
      <c r="M183" s="72" t="s">
        <v>469</v>
      </c>
      <c r="N183" s="69" t="n">
        <v>10201</v>
      </c>
    </row>
    <row r="184" customFormat="false" ht="15" hidden="false" customHeight="true" outlineLevel="0" collapsed="false">
      <c r="B184" s="68" t="n">
        <v>30</v>
      </c>
      <c r="L184" s="80" t="s">
        <v>363</v>
      </c>
      <c r="M184" s="72" t="s">
        <v>470</v>
      </c>
      <c r="N184" s="69" t="n">
        <v>10202</v>
      </c>
    </row>
    <row r="185" customFormat="false" ht="15" hidden="false" customHeight="true" outlineLevel="0" collapsed="false">
      <c r="B185" s="68" t="n">
        <v>31</v>
      </c>
      <c r="L185" s="80" t="s">
        <v>363</v>
      </c>
      <c r="M185" s="72" t="s">
        <v>471</v>
      </c>
      <c r="N185" s="69" t="n">
        <v>10203</v>
      </c>
    </row>
    <row r="186" customFormat="false" ht="15" hidden="false" customHeight="true" outlineLevel="0" collapsed="false">
      <c r="B186" s="68" t="n">
        <v>32</v>
      </c>
      <c r="L186" s="80" t="s">
        <v>363</v>
      </c>
      <c r="M186" s="72" t="s">
        <v>472</v>
      </c>
      <c r="N186" s="69" t="n">
        <v>10204</v>
      </c>
    </row>
    <row r="187" customFormat="false" ht="15" hidden="false" customHeight="true" outlineLevel="0" collapsed="false">
      <c r="B187" s="68" t="n">
        <v>33</v>
      </c>
      <c r="L187" s="80" t="s">
        <v>363</v>
      </c>
      <c r="M187" s="72" t="s">
        <v>473</v>
      </c>
      <c r="N187" s="69" t="n">
        <v>10213</v>
      </c>
    </row>
    <row r="188" customFormat="false" ht="15" hidden="false" customHeight="true" outlineLevel="0" collapsed="false">
      <c r="B188" s="68" t="n">
        <v>34</v>
      </c>
      <c r="L188" s="80" t="s">
        <v>363</v>
      </c>
      <c r="M188" s="72" t="s">
        <v>474</v>
      </c>
      <c r="N188" s="69" t="n">
        <v>10205</v>
      </c>
    </row>
    <row r="189" customFormat="false" ht="15" hidden="false" customHeight="true" outlineLevel="0" collapsed="false">
      <c r="B189" s="68" t="n">
        <v>35</v>
      </c>
      <c r="L189" s="80" t="s">
        <v>363</v>
      </c>
      <c r="M189" s="72" t="s">
        <v>475</v>
      </c>
      <c r="N189" s="69" t="n">
        <v>10206</v>
      </c>
    </row>
    <row r="190" customFormat="false" ht="15" hidden="false" customHeight="true" outlineLevel="0" collapsed="false">
      <c r="B190" s="68" t="n">
        <v>36</v>
      </c>
      <c r="L190" s="80" t="s">
        <v>363</v>
      </c>
      <c r="M190" s="72" t="s">
        <v>476</v>
      </c>
      <c r="N190" s="69" t="n">
        <v>10207</v>
      </c>
    </row>
    <row r="191" customFormat="false" ht="15" hidden="false" customHeight="true" outlineLevel="0" collapsed="false">
      <c r="B191" s="68" t="n">
        <v>37</v>
      </c>
      <c r="L191" s="80" t="s">
        <v>363</v>
      </c>
      <c r="M191" s="72" t="s">
        <v>477</v>
      </c>
      <c r="N191" s="69" t="n">
        <v>10208</v>
      </c>
    </row>
    <row r="192" customFormat="false" ht="15" hidden="false" customHeight="true" outlineLevel="0" collapsed="false">
      <c r="B192" s="68" t="n">
        <v>38</v>
      </c>
      <c r="L192" s="80" t="s">
        <v>363</v>
      </c>
      <c r="M192" s="72" t="s">
        <v>478</v>
      </c>
      <c r="N192" s="69" t="n">
        <v>10209</v>
      </c>
    </row>
    <row r="193" customFormat="false" ht="15" hidden="false" customHeight="true" outlineLevel="0" collapsed="false">
      <c r="B193" s="68" t="n">
        <v>39</v>
      </c>
      <c r="L193" s="80" t="s">
        <v>363</v>
      </c>
      <c r="M193" s="72" t="s">
        <v>479</v>
      </c>
      <c r="N193" s="69" t="n">
        <v>10210</v>
      </c>
    </row>
    <row r="194" customFormat="false" ht="15" hidden="false" customHeight="true" outlineLevel="0" collapsed="false">
      <c r="B194" s="68" t="n">
        <v>40</v>
      </c>
      <c r="L194" s="80" t="s">
        <v>363</v>
      </c>
      <c r="M194" s="72" t="s">
        <v>480</v>
      </c>
      <c r="N194" s="69" t="n">
        <v>10214</v>
      </c>
    </row>
    <row r="195" customFormat="false" ht="15" hidden="false" customHeight="true" outlineLevel="0" collapsed="false">
      <c r="B195" s="68" t="n">
        <v>41</v>
      </c>
      <c r="L195" s="80" t="s">
        <v>363</v>
      </c>
      <c r="M195" s="72" t="s">
        <v>481</v>
      </c>
      <c r="N195" s="69" t="n">
        <v>10215</v>
      </c>
    </row>
    <row r="196" customFormat="false" ht="15" hidden="false" customHeight="true" outlineLevel="0" collapsed="false">
      <c r="B196" s="68" t="n">
        <v>42</v>
      </c>
      <c r="L196" s="80" t="s">
        <v>363</v>
      </c>
      <c r="M196" s="72" t="s">
        <v>482</v>
      </c>
      <c r="N196" s="69" t="n">
        <v>10211</v>
      </c>
    </row>
    <row r="197" customFormat="false" ht="15" hidden="false" customHeight="true" outlineLevel="0" collapsed="false">
      <c r="B197" s="68" t="n">
        <v>43</v>
      </c>
      <c r="L197" s="80" t="s">
        <v>363</v>
      </c>
      <c r="M197" s="72" t="s">
        <v>483</v>
      </c>
      <c r="N197" s="69" t="n">
        <v>10212</v>
      </c>
    </row>
    <row r="198" customFormat="false" ht="15" hidden="false" customHeight="true" outlineLevel="0" collapsed="false">
      <c r="B198" s="68" t="n">
        <v>44</v>
      </c>
      <c r="L198" s="80" t="s">
        <v>364</v>
      </c>
      <c r="M198" s="72" t="s">
        <v>484</v>
      </c>
      <c r="N198" s="69" t="n">
        <v>11005</v>
      </c>
    </row>
    <row r="199" customFormat="false" ht="15" hidden="false" customHeight="true" outlineLevel="0" collapsed="false">
      <c r="B199" s="68" t="n">
        <v>45</v>
      </c>
      <c r="L199" s="80" t="s">
        <v>364</v>
      </c>
      <c r="M199" s="72" t="s">
        <v>485</v>
      </c>
      <c r="N199" s="69" t="n">
        <v>11002</v>
      </c>
    </row>
    <row r="200" customFormat="false" ht="15" hidden="false" customHeight="true" outlineLevel="0" collapsed="false">
      <c r="B200" s="68" t="n">
        <v>46</v>
      </c>
      <c r="L200" s="80" t="s">
        <v>364</v>
      </c>
      <c r="M200" s="72" t="s">
        <v>486</v>
      </c>
      <c r="N200" s="69" t="n">
        <v>11003</v>
      </c>
    </row>
    <row r="201" customFormat="false" ht="15" hidden="false" customHeight="true" outlineLevel="0" collapsed="false">
      <c r="B201" s="68" t="n">
        <v>47</v>
      </c>
      <c r="L201" s="80" t="s">
        <v>364</v>
      </c>
      <c r="M201" s="72" t="s">
        <v>487</v>
      </c>
      <c r="N201" s="69" t="n">
        <v>11001</v>
      </c>
    </row>
    <row r="202" customFormat="false" ht="15" hidden="false" customHeight="true" outlineLevel="0" collapsed="false">
      <c r="B202" s="68" t="n">
        <v>48</v>
      </c>
      <c r="L202" s="80" t="s">
        <v>364</v>
      </c>
      <c r="M202" s="72" t="s">
        <v>488</v>
      </c>
      <c r="N202" s="69" t="n">
        <v>11004</v>
      </c>
    </row>
    <row r="203" customFormat="false" ht="15" hidden="false" customHeight="true" outlineLevel="0" collapsed="false">
      <c r="B203" s="68" t="n">
        <v>49</v>
      </c>
      <c r="L203" s="80" t="s">
        <v>365</v>
      </c>
      <c r="M203" s="72" t="s">
        <v>489</v>
      </c>
      <c r="N203" s="69" t="n">
        <v>11101</v>
      </c>
    </row>
    <row r="204" customFormat="false" ht="15" hidden="false" customHeight="true" outlineLevel="0" collapsed="false">
      <c r="B204" s="68" t="n">
        <v>50</v>
      </c>
      <c r="L204" s="80" t="s">
        <v>366</v>
      </c>
      <c r="M204" s="72" t="s">
        <v>490</v>
      </c>
      <c r="N204" s="69" t="n">
        <v>11213</v>
      </c>
    </row>
    <row r="205" customFormat="false" ht="15" hidden="false" customHeight="true" outlineLevel="0" collapsed="false">
      <c r="B205" s="68" t="n">
        <v>51</v>
      </c>
      <c r="L205" s="80" t="s">
        <v>366</v>
      </c>
      <c r="M205" s="72" t="s">
        <v>491</v>
      </c>
      <c r="N205" s="69" t="n">
        <v>11201</v>
      </c>
    </row>
    <row r="206" customFormat="false" ht="15" hidden="false" customHeight="true" outlineLevel="0" collapsed="false">
      <c r="B206" s="68" t="n">
        <v>52</v>
      </c>
      <c r="L206" s="80" t="s">
        <v>366</v>
      </c>
      <c r="M206" s="72" t="s">
        <v>492</v>
      </c>
      <c r="N206" s="69" t="n">
        <v>11209</v>
      </c>
    </row>
    <row r="207" customFormat="false" ht="15" hidden="false" customHeight="true" outlineLevel="0" collapsed="false">
      <c r="B207" s="68" t="n">
        <v>53</v>
      </c>
      <c r="L207" s="80" t="s">
        <v>366</v>
      </c>
      <c r="M207" s="72" t="s">
        <v>493</v>
      </c>
      <c r="N207" s="69" t="n">
        <v>11202</v>
      </c>
    </row>
    <row r="208" customFormat="false" ht="15" hidden="false" customHeight="true" outlineLevel="0" collapsed="false">
      <c r="B208" s="68" t="n">
        <v>54</v>
      </c>
      <c r="L208" s="80" t="s">
        <v>366</v>
      </c>
      <c r="M208" s="72" t="s">
        <v>494</v>
      </c>
      <c r="N208" s="69" t="n">
        <v>11203</v>
      </c>
    </row>
    <row r="209" customFormat="false" ht="15" hidden="false" customHeight="true" outlineLevel="0" collapsed="false">
      <c r="B209" s="68" t="n">
        <v>55</v>
      </c>
      <c r="L209" s="80" t="s">
        <v>366</v>
      </c>
      <c r="M209" s="72" t="s">
        <v>495</v>
      </c>
      <c r="N209" s="69" t="n">
        <v>11215</v>
      </c>
    </row>
    <row r="210" customFormat="false" ht="15" hidden="false" customHeight="true" outlineLevel="0" collapsed="false">
      <c r="B210" s="68" t="n">
        <v>56</v>
      </c>
      <c r="L210" s="80" t="s">
        <v>366</v>
      </c>
      <c r="M210" s="72" t="s">
        <v>496</v>
      </c>
      <c r="N210" s="69" t="n">
        <v>11204</v>
      </c>
    </row>
    <row r="211" customFormat="false" ht="15" hidden="false" customHeight="true" outlineLevel="0" collapsed="false">
      <c r="B211" s="68" t="n">
        <v>57</v>
      </c>
      <c r="L211" s="80" t="s">
        <v>366</v>
      </c>
      <c r="M211" s="72" t="s">
        <v>497</v>
      </c>
      <c r="N211" s="69" t="n">
        <v>11205</v>
      </c>
    </row>
    <row r="212" customFormat="false" ht="15" hidden="false" customHeight="true" outlineLevel="0" collapsed="false">
      <c r="B212" s="68" t="n">
        <v>58</v>
      </c>
      <c r="L212" s="80" t="s">
        <v>366</v>
      </c>
      <c r="M212" s="72" t="s">
        <v>498</v>
      </c>
      <c r="N212" s="69" t="n">
        <v>11210</v>
      </c>
    </row>
    <row r="213" customFormat="false" ht="15" hidden="false" customHeight="true" outlineLevel="0" collapsed="false">
      <c r="B213" s="68" t="n">
        <v>59</v>
      </c>
      <c r="L213" s="80" t="s">
        <v>366</v>
      </c>
      <c r="M213" s="72" t="s">
        <v>499</v>
      </c>
      <c r="N213" s="69" t="n">
        <v>11211</v>
      </c>
    </row>
    <row r="214" customFormat="false" ht="15" hidden="false" customHeight="true" outlineLevel="0" collapsed="false">
      <c r="B214" s="68" t="n">
        <v>60</v>
      </c>
      <c r="L214" s="80" t="s">
        <v>366</v>
      </c>
      <c r="M214" s="72" t="s">
        <v>500</v>
      </c>
      <c r="N214" s="69" t="n">
        <v>11206</v>
      </c>
    </row>
    <row r="215" customFormat="false" ht="15" hidden="false" customHeight="true" outlineLevel="0" collapsed="false">
      <c r="B215" s="68" t="n">
        <v>61</v>
      </c>
      <c r="L215" s="80" t="s">
        <v>366</v>
      </c>
      <c r="M215" s="72" t="s">
        <v>501</v>
      </c>
      <c r="N215" s="69" t="n">
        <v>11219</v>
      </c>
    </row>
    <row r="216" customFormat="false" ht="15" hidden="false" customHeight="true" outlineLevel="0" collapsed="false">
      <c r="B216" s="68" t="n">
        <v>62</v>
      </c>
      <c r="L216" s="80" t="s">
        <v>366</v>
      </c>
      <c r="M216" s="72" t="s">
        <v>502</v>
      </c>
      <c r="N216" s="69" t="n">
        <v>11212</v>
      </c>
    </row>
    <row r="217" customFormat="false" ht="15" hidden="false" customHeight="true" outlineLevel="0" collapsed="false">
      <c r="B217" s="68" t="n">
        <v>63</v>
      </c>
      <c r="L217" s="80" t="s">
        <v>366</v>
      </c>
      <c r="M217" s="72" t="s">
        <v>503</v>
      </c>
      <c r="N217" s="69" t="n">
        <v>11207</v>
      </c>
    </row>
    <row r="218" customFormat="false" ht="15" hidden="false" customHeight="true" outlineLevel="0" collapsed="false">
      <c r="B218" s="68" t="n">
        <v>64</v>
      </c>
      <c r="L218" s="80" t="s">
        <v>366</v>
      </c>
      <c r="M218" s="72" t="s">
        <v>504</v>
      </c>
      <c r="N218" s="69" t="n">
        <v>11217</v>
      </c>
    </row>
    <row r="219" customFormat="false" ht="15" hidden="false" customHeight="true" outlineLevel="0" collapsed="false">
      <c r="B219" s="68" t="n">
        <v>65</v>
      </c>
      <c r="L219" s="80" t="s">
        <v>366</v>
      </c>
      <c r="M219" s="72" t="s">
        <v>505</v>
      </c>
      <c r="N219" s="69" t="n">
        <v>11216</v>
      </c>
    </row>
    <row r="220" customFormat="false" ht="15" hidden="false" customHeight="true" outlineLevel="0" collapsed="false">
      <c r="B220" s="68" t="n">
        <v>66</v>
      </c>
      <c r="L220" s="80" t="s">
        <v>366</v>
      </c>
      <c r="M220" s="72" t="s">
        <v>506</v>
      </c>
      <c r="N220" s="69" t="n">
        <v>11220</v>
      </c>
    </row>
    <row r="221" customFormat="false" ht="15" hidden="false" customHeight="true" outlineLevel="0" collapsed="false">
      <c r="B221" s="68" t="n">
        <v>67</v>
      </c>
      <c r="L221" s="80" t="s">
        <v>366</v>
      </c>
      <c r="M221" s="72" t="s">
        <v>507</v>
      </c>
      <c r="N221" s="69" t="n">
        <v>11218</v>
      </c>
    </row>
    <row r="222" customFormat="false" ht="15" hidden="false" customHeight="true" outlineLevel="0" collapsed="false">
      <c r="B222" s="68" t="n">
        <v>68</v>
      </c>
      <c r="L222" s="80" t="s">
        <v>366</v>
      </c>
      <c r="M222" s="72" t="s">
        <v>508</v>
      </c>
      <c r="N222" s="69" t="n">
        <v>11208</v>
      </c>
    </row>
    <row r="223" customFormat="false" ht="15" hidden="false" customHeight="true" outlineLevel="0" collapsed="false">
      <c r="B223" s="68" t="n">
        <v>69</v>
      </c>
      <c r="L223" s="80" t="s">
        <v>366</v>
      </c>
      <c r="M223" s="72" t="s">
        <v>509</v>
      </c>
      <c r="N223" s="69" t="n">
        <v>11216</v>
      </c>
    </row>
    <row r="224" customFormat="false" ht="15" hidden="false" customHeight="true" outlineLevel="0" collapsed="false">
      <c r="B224" s="68" t="n">
        <v>70</v>
      </c>
      <c r="L224" s="80" t="s">
        <v>366</v>
      </c>
      <c r="M224" s="72" t="s">
        <v>510</v>
      </c>
      <c r="N224" s="69" t="n">
        <v>11214</v>
      </c>
    </row>
    <row r="225" customFormat="false" ht="15" hidden="false" customHeight="true" outlineLevel="0" collapsed="false">
      <c r="B225" s="68" t="n">
        <v>71</v>
      </c>
      <c r="L225" s="80" t="s">
        <v>367</v>
      </c>
      <c r="M225" s="72" t="s">
        <v>511</v>
      </c>
      <c r="N225" s="69" t="n">
        <v>11301</v>
      </c>
    </row>
    <row r="226" customFormat="false" ht="15" hidden="false" customHeight="true" outlineLevel="0" collapsed="false">
      <c r="B226" s="68" t="n">
        <v>72</v>
      </c>
      <c r="L226" s="80" t="s">
        <v>367</v>
      </c>
      <c r="M226" s="72" t="s">
        <v>512</v>
      </c>
      <c r="N226" s="69" t="n">
        <v>11302</v>
      </c>
    </row>
    <row r="227" customFormat="false" ht="15" hidden="false" customHeight="true" outlineLevel="0" collapsed="false">
      <c r="B227" s="68" t="n">
        <v>73</v>
      </c>
      <c r="L227" s="80" t="s">
        <v>367</v>
      </c>
      <c r="M227" s="72" t="s">
        <v>513</v>
      </c>
      <c r="N227" s="69" t="n">
        <v>11303</v>
      </c>
    </row>
    <row r="228" customFormat="false" ht="15" hidden="false" customHeight="true" outlineLevel="0" collapsed="false">
      <c r="B228" s="68" t="n">
        <v>74</v>
      </c>
      <c r="L228" s="80" t="s">
        <v>367</v>
      </c>
      <c r="M228" s="72" t="s">
        <v>514</v>
      </c>
      <c r="N228" s="69" t="n">
        <v>11304</v>
      </c>
    </row>
    <row r="229" customFormat="false" ht="15" hidden="false" customHeight="true" outlineLevel="0" collapsed="false">
      <c r="B229" s="68" t="n">
        <v>75</v>
      </c>
      <c r="L229" s="80" t="s">
        <v>367</v>
      </c>
      <c r="M229" s="72" t="s">
        <v>515</v>
      </c>
      <c r="N229" s="69" t="n">
        <v>11305</v>
      </c>
    </row>
    <row r="230" customFormat="false" ht="15" hidden="false" customHeight="true" outlineLevel="0" collapsed="false">
      <c r="B230" s="68" t="n">
        <v>76</v>
      </c>
      <c r="L230" s="80" t="s">
        <v>367</v>
      </c>
      <c r="M230" s="72" t="s">
        <v>516</v>
      </c>
      <c r="N230" s="69" t="n">
        <v>11306</v>
      </c>
    </row>
    <row r="231" customFormat="false" ht="15" hidden="false" customHeight="true" outlineLevel="0" collapsed="false">
      <c r="B231" s="68" t="n">
        <v>77</v>
      </c>
      <c r="L231" s="80" t="s">
        <v>367</v>
      </c>
      <c r="M231" s="72" t="s">
        <v>517</v>
      </c>
      <c r="N231" s="69" t="n">
        <v>11307</v>
      </c>
    </row>
    <row r="232" customFormat="false" ht="15" hidden="false" customHeight="true" outlineLevel="0" collapsed="false">
      <c r="B232" s="68" t="n">
        <v>78</v>
      </c>
      <c r="L232" s="80" t="s">
        <v>367</v>
      </c>
      <c r="M232" s="72" t="s">
        <v>518</v>
      </c>
      <c r="N232" s="69" t="n">
        <v>11308</v>
      </c>
    </row>
    <row r="233" customFormat="false" ht="15" hidden="false" customHeight="true" outlineLevel="0" collapsed="false">
      <c r="B233" s="68" t="n">
        <v>79</v>
      </c>
      <c r="L233" s="80" t="s">
        <v>367</v>
      </c>
      <c r="M233" s="72" t="s">
        <v>519</v>
      </c>
      <c r="N233" s="69" t="n">
        <v>11309</v>
      </c>
    </row>
    <row r="234" customFormat="false" ht="15" hidden="false" customHeight="true" outlineLevel="0" collapsed="false">
      <c r="B234" s="68" t="n">
        <v>80</v>
      </c>
      <c r="L234" s="80" t="s">
        <v>367</v>
      </c>
      <c r="M234" s="72" t="s">
        <v>520</v>
      </c>
      <c r="N234" s="69" t="n">
        <v>11310</v>
      </c>
    </row>
    <row r="235" customFormat="false" ht="15" hidden="false" customHeight="true" outlineLevel="0" collapsed="false">
      <c r="B235" s="68" t="n">
        <v>81</v>
      </c>
      <c r="L235" s="80" t="s">
        <v>367</v>
      </c>
      <c r="M235" s="72" t="s">
        <v>521</v>
      </c>
      <c r="N235" s="69" t="n">
        <v>11311</v>
      </c>
    </row>
    <row r="236" customFormat="false" ht="15" hidden="false" customHeight="true" outlineLevel="0" collapsed="false">
      <c r="B236" s="68" t="n">
        <v>82</v>
      </c>
      <c r="L236" s="80" t="s">
        <v>367</v>
      </c>
      <c r="M236" s="72" t="s">
        <v>522</v>
      </c>
      <c r="N236" s="69" t="n">
        <v>11313</v>
      </c>
    </row>
    <row r="237" customFormat="false" ht="15" hidden="false" customHeight="true" outlineLevel="0" collapsed="false">
      <c r="B237" s="68" t="n">
        <v>83</v>
      </c>
      <c r="L237" s="80" t="s">
        <v>367</v>
      </c>
      <c r="M237" s="72" t="s">
        <v>523</v>
      </c>
      <c r="N237" s="69" t="n">
        <v>11314</v>
      </c>
    </row>
    <row r="238" customFormat="false" ht="15" hidden="false" customHeight="true" outlineLevel="0" collapsed="false">
      <c r="B238" s="68" t="n">
        <v>84</v>
      </c>
      <c r="L238" s="80" t="s">
        <v>367</v>
      </c>
      <c r="M238" s="72" t="s">
        <v>524</v>
      </c>
      <c r="N238" s="69" t="n">
        <v>11315</v>
      </c>
    </row>
    <row r="239" customFormat="false" ht="15" hidden="false" customHeight="true" outlineLevel="0" collapsed="false">
      <c r="B239" s="68" t="n">
        <v>85</v>
      </c>
      <c r="L239" s="80" t="s">
        <v>367</v>
      </c>
      <c r="M239" s="72" t="s">
        <v>525</v>
      </c>
      <c r="N239" s="69" t="n">
        <v>11316</v>
      </c>
    </row>
    <row r="240" customFormat="false" ht="15" hidden="false" customHeight="true" outlineLevel="0" collapsed="false">
      <c r="B240" s="68" t="n">
        <v>86</v>
      </c>
      <c r="L240" s="80" t="s">
        <v>367</v>
      </c>
      <c r="M240" s="72" t="s">
        <v>526</v>
      </c>
      <c r="N240" s="69" t="n">
        <v>11317</v>
      </c>
    </row>
    <row r="241" customFormat="false" ht="15" hidden="false" customHeight="true" outlineLevel="0" collapsed="false">
      <c r="B241" s="68" t="n">
        <v>87</v>
      </c>
      <c r="L241" s="80" t="s">
        <v>367</v>
      </c>
      <c r="M241" s="72" t="s">
        <v>527</v>
      </c>
      <c r="N241" s="69" t="n">
        <v>11318</v>
      </c>
    </row>
    <row r="242" customFormat="false" ht="15" hidden="false" customHeight="true" outlineLevel="0" collapsed="false">
      <c r="B242" s="68" t="n">
        <v>88</v>
      </c>
      <c r="L242" s="80" t="s">
        <v>367</v>
      </c>
      <c r="M242" s="72" t="s">
        <v>507</v>
      </c>
      <c r="N242" s="69" t="n">
        <v>11319</v>
      </c>
    </row>
    <row r="243" customFormat="false" ht="15" hidden="false" customHeight="true" outlineLevel="0" collapsed="false">
      <c r="B243" s="68" t="n">
        <v>89</v>
      </c>
      <c r="L243" s="80" t="s">
        <v>368</v>
      </c>
      <c r="M243" s="73" t="s">
        <v>528</v>
      </c>
      <c r="N243" s="69" t="n">
        <v>20001</v>
      </c>
      <c r="P243" s="69"/>
      <c r="Q243" s="70"/>
    </row>
    <row r="244" customFormat="false" ht="15" hidden="false" customHeight="true" outlineLevel="0" collapsed="false">
      <c r="B244" s="68" t="n">
        <v>90</v>
      </c>
      <c r="L244" s="80" t="s">
        <v>368</v>
      </c>
      <c r="M244" s="73" t="s">
        <v>529</v>
      </c>
      <c r="N244" s="69" t="n">
        <v>20004</v>
      </c>
      <c r="P244" s="69"/>
      <c r="Q244" s="70"/>
    </row>
    <row r="245" customFormat="false" ht="15" hidden="false" customHeight="true" outlineLevel="0" collapsed="false">
      <c r="B245" s="68" t="n">
        <v>91</v>
      </c>
      <c r="L245" s="80" t="s">
        <v>368</v>
      </c>
      <c r="M245" s="73" t="s">
        <v>530</v>
      </c>
      <c r="N245" s="69" t="n">
        <v>20014</v>
      </c>
      <c r="P245" s="69"/>
      <c r="Q245" s="70"/>
    </row>
    <row r="246" customFormat="false" ht="15" hidden="false" customHeight="true" outlineLevel="0" collapsed="false">
      <c r="B246" s="68" t="n">
        <v>92</v>
      </c>
      <c r="L246" s="80" t="s">
        <v>368</v>
      </c>
      <c r="M246" s="73" t="s">
        <v>531</v>
      </c>
      <c r="N246" s="69" t="n">
        <v>20016</v>
      </c>
      <c r="P246" s="69"/>
      <c r="Q246" s="70"/>
    </row>
    <row r="247" customFormat="false" ht="15" hidden="false" customHeight="true" outlineLevel="0" collapsed="false">
      <c r="B247" s="68" t="n">
        <v>93</v>
      </c>
      <c r="L247" s="80" t="s">
        <v>368</v>
      </c>
      <c r="M247" s="73" t="s">
        <v>532</v>
      </c>
      <c r="N247" s="69" t="n">
        <v>20015</v>
      </c>
      <c r="P247" s="69"/>
      <c r="Q247" s="70"/>
    </row>
    <row r="248" customFormat="false" ht="15" hidden="false" customHeight="true" outlineLevel="0" collapsed="false">
      <c r="B248" s="68" t="n">
        <v>94</v>
      </c>
      <c r="L248" s="80" t="s">
        <v>368</v>
      </c>
      <c r="M248" s="73" t="s">
        <v>533</v>
      </c>
      <c r="N248" s="69" t="n">
        <v>20002</v>
      </c>
      <c r="P248" s="69"/>
      <c r="Q248" s="70"/>
    </row>
    <row r="249" customFormat="false" ht="15" hidden="false" customHeight="true" outlineLevel="0" collapsed="false">
      <c r="B249" s="68" t="n">
        <v>95</v>
      </c>
      <c r="L249" s="80" t="s">
        <v>368</v>
      </c>
      <c r="M249" s="73" t="s">
        <v>534</v>
      </c>
      <c r="N249" s="69" t="n">
        <v>20019</v>
      </c>
      <c r="P249" s="69"/>
      <c r="Q249" s="70"/>
    </row>
    <row r="250" customFormat="false" ht="15" hidden="false" customHeight="true" outlineLevel="0" collapsed="false">
      <c r="B250" s="68" t="n">
        <v>96</v>
      </c>
      <c r="L250" s="80" t="s">
        <v>368</v>
      </c>
      <c r="M250" s="73" t="s">
        <v>535</v>
      </c>
      <c r="N250" s="69" t="n">
        <v>20017</v>
      </c>
      <c r="P250" s="69"/>
      <c r="Q250" s="70"/>
    </row>
    <row r="251" customFormat="false" ht="15" hidden="false" customHeight="true" outlineLevel="0" collapsed="false">
      <c r="B251" s="68" t="n">
        <v>97</v>
      </c>
      <c r="L251" s="80" t="s">
        <v>368</v>
      </c>
      <c r="M251" s="73" t="s">
        <v>536</v>
      </c>
      <c r="N251" s="69" t="n">
        <v>20018</v>
      </c>
      <c r="P251" s="69"/>
      <c r="Q251" s="70"/>
    </row>
    <row r="252" customFormat="false" ht="15" hidden="false" customHeight="true" outlineLevel="0" collapsed="false">
      <c r="B252" s="68" t="n">
        <v>98</v>
      </c>
      <c r="L252" s="80" t="s">
        <v>368</v>
      </c>
      <c r="M252" s="73" t="s">
        <v>537</v>
      </c>
      <c r="N252" s="69" t="n">
        <v>20003</v>
      </c>
      <c r="P252" s="69"/>
      <c r="Q252" s="70"/>
    </row>
    <row r="253" customFormat="false" ht="15" hidden="false" customHeight="true" outlineLevel="0" collapsed="false">
      <c r="B253" s="68" t="n">
        <v>99</v>
      </c>
      <c r="L253" s="80" t="s">
        <v>368</v>
      </c>
      <c r="M253" s="73" t="s">
        <v>538</v>
      </c>
      <c r="N253" s="69" t="n">
        <v>20018</v>
      </c>
      <c r="P253" s="69"/>
      <c r="Q253" s="70"/>
    </row>
    <row r="254" customFormat="false" ht="15" hidden="false" customHeight="true" outlineLevel="0" collapsed="false">
      <c r="B254" s="68" t="n">
        <v>100</v>
      </c>
      <c r="L254" s="80" t="s">
        <v>368</v>
      </c>
      <c r="M254" s="73" t="s">
        <v>539</v>
      </c>
      <c r="N254" s="69" t="n">
        <v>20005</v>
      </c>
      <c r="P254" s="69"/>
      <c r="Q254" s="70"/>
    </row>
    <row r="255" customFormat="false" ht="15" hidden="false" customHeight="true" outlineLevel="0" collapsed="false">
      <c r="B255" s="68" t="n">
        <v>101</v>
      </c>
      <c r="L255" s="80" t="s">
        <v>368</v>
      </c>
      <c r="M255" s="73" t="s">
        <v>540</v>
      </c>
      <c r="N255" s="69" t="n">
        <v>20025</v>
      </c>
      <c r="P255" s="69"/>
      <c r="Q255" s="70"/>
    </row>
    <row r="256" customFormat="false" ht="15" hidden="false" customHeight="true" outlineLevel="0" collapsed="false">
      <c r="B256" s="68" t="n">
        <v>102</v>
      </c>
      <c r="L256" s="80" t="s">
        <v>368</v>
      </c>
      <c r="M256" s="73" t="s">
        <v>541</v>
      </c>
      <c r="N256" s="69" t="n">
        <v>20020</v>
      </c>
      <c r="P256" s="69"/>
      <c r="Q256" s="70"/>
    </row>
    <row r="257" customFormat="false" ht="15" hidden="false" customHeight="true" outlineLevel="0" collapsed="false">
      <c r="B257" s="68" t="n">
        <v>103</v>
      </c>
      <c r="L257" s="80" t="s">
        <v>368</v>
      </c>
      <c r="M257" s="73" t="s">
        <v>542</v>
      </c>
      <c r="N257" s="69" t="n">
        <v>20024</v>
      </c>
      <c r="P257" s="69"/>
      <c r="Q257" s="70"/>
    </row>
    <row r="258" customFormat="false" ht="15" hidden="false" customHeight="true" outlineLevel="0" collapsed="false">
      <c r="B258" s="68" t="n">
        <v>104</v>
      </c>
      <c r="L258" s="80" t="s">
        <v>368</v>
      </c>
      <c r="M258" s="73" t="s">
        <v>543</v>
      </c>
      <c r="N258" s="69" t="n">
        <v>20022</v>
      </c>
      <c r="P258" s="69"/>
      <c r="Q258" s="70"/>
    </row>
    <row r="259" customFormat="false" ht="15" hidden="false" customHeight="true" outlineLevel="0" collapsed="false">
      <c r="B259" s="68" t="n">
        <v>105</v>
      </c>
      <c r="L259" s="80" t="s">
        <v>368</v>
      </c>
      <c r="M259" s="73" t="s">
        <v>544</v>
      </c>
      <c r="N259" s="69" t="n">
        <v>20021</v>
      </c>
      <c r="P259" s="69"/>
      <c r="Q259" s="70"/>
    </row>
    <row r="260" customFormat="false" ht="15" hidden="false" customHeight="true" outlineLevel="0" collapsed="false">
      <c r="B260" s="68" t="n">
        <v>106</v>
      </c>
      <c r="L260" s="80" t="s">
        <v>368</v>
      </c>
      <c r="M260" s="73" t="s">
        <v>545</v>
      </c>
      <c r="N260" s="69" t="n">
        <v>20006</v>
      </c>
      <c r="P260" s="69"/>
      <c r="Q260" s="70"/>
    </row>
    <row r="261" customFormat="false" ht="15" hidden="false" customHeight="true" outlineLevel="0" collapsed="false">
      <c r="B261" s="68" t="n">
        <v>107</v>
      </c>
      <c r="L261" s="80" t="s">
        <v>368</v>
      </c>
      <c r="M261" s="73" t="s">
        <v>546</v>
      </c>
      <c r="N261" s="69" t="n">
        <v>20007</v>
      </c>
      <c r="P261" s="69"/>
      <c r="Q261" s="70"/>
    </row>
    <row r="262" customFormat="false" ht="15" hidden="false" customHeight="true" outlineLevel="0" collapsed="false">
      <c r="B262" s="68" t="n">
        <v>108</v>
      </c>
      <c r="L262" s="80" t="s">
        <v>368</v>
      </c>
      <c r="M262" s="73" t="s">
        <v>547</v>
      </c>
      <c r="N262" s="69" t="n">
        <v>20008</v>
      </c>
      <c r="P262" s="69"/>
      <c r="Q262" s="70"/>
    </row>
    <row r="263" customFormat="false" ht="15" hidden="false" customHeight="true" outlineLevel="0" collapsed="false">
      <c r="B263" s="68" t="n">
        <v>109</v>
      </c>
      <c r="L263" s="80" t="s">
        <v>368</v>
      </c>
      <c r="M263" s="73" t="s">
        <v>548</v>
      </c>
      <c r="N263" s="69" t="n">
        <v>20009</v>
      </c>
      <c r="P263" s="69"/>
      <c r="Q263" s="70"/>
    </row>
    <row r="264" customFormat="false" ht="15" hidden="false" customHeight="true" outlineLevel="0" collapsed="false">
      <c r="B264" s="68" t="n">
        <v>110</v>
      </c>
      <c r="L264" s="80" t="s">
        <v>368</v>
      </c>
      <c r="M264" s="73" t="s">
        <v>549</v>
      </c>
      <c r="N264" s="69" t="n">
        <v>20010</v>
      </c>
      <c r="P264" s="69"/>
      <c r="Q264" s="70"/>
    </row>
    <row r="265" customFormat="false" ht="15" hidden="false" customHeight="true" outlineLevel="0" collapsed="false">
      <c r="B265" s="68" t="n">
        <v>111</v>
      </c>
      <c r="L265" s="80" t="s">
        <v>368</v>
      </c>
      <c r="M265" s="73" t="s">
        <v>550</v>
      </c>
      <c r="N265" s="69" t="n">
        <v>20022</v>
      </c>
      <c r="P265" s="69"/>
      <c r="Q265" s="70"/>
    </row>
    <row r="266" customFormat="false" ht="15" hidden="false" customHeight="true" outlineLevel="0" collapsed="false">
      <c r="B266" s="68" t="n">
        <v>112</v>
      </c>
      <c r="L266" s="80" t="s">
        <v>368</v>
      </c>
      <c r="M266" s="73" t="s">
        <v>551</v>
      </c>
      <c r="N266" s="69" t="n">
        <v>20026</v>
      </c>
      <c r="P266" s="69"/>
      <c r="Q266" s="70"/>
    </row>
    <row r="267" customFormat="false" ht="15" hidden="false" customHeight="true" outlineLevel="0" collapsed="false">
      <c r="B267" s="68" t="n">
        <v>113</v>
      </c>
      <c r="L267" s="80" t="s">
        <v>368</v>
      </c>
      <c r="M267" s="73" t="s">
        <v>552</v>
      </c>
      <c r="N267" s="69" t="n">
        <v>20023</v>
      </c>
      <c r="P267" s="69"/>
      <c r="Q267" s="70"/>
    </row>
    <row r="268" customFormat="false" ht="15" hidden="false" customHeight="true" outlineLevel="0" collapsed="false">
      <c r="B268" s="68" t="n">
        <v>114</v>
      </c>
      <c r="L268" s="80" t="s">
        <v>368</v>
      </c>
      <c r="M268" s="73" t="s">
        <v>553</v>
      </c>
      <c r="N268" s="69" t="n">
        <v>20027</v>
      </c>
      <c r="P268" s="69"/>
      <c r="Q268" s="70"/>
    </row>
    <row r="269" customFormat="false" ht="15" hidden="false" customHeight="true" outlineLevel="0" collapsed="false">
      <c r="B269" s="68" t="n">
        <v>115</v>
      </c>
      <c r="L269" s="80" t="s">
        <v>368</v>
      </c>
      <c r="M269" s="73" t="s">
        <v>554</v>
      </c>
      <c r="N269" s="69" t="n">
        <v>20011</v>
      </c>
      <c r="P269" s="69"/>
      <c r="Q269" s="70"/>
    </row>
    <row r="270" customFormat="false" ht="15" hidden="false" customHeight="true" outlineLevel="0" collapsed="false">
      <c r="B270" s="68" t="n">
        <v>116</v>
      </c>
      <c r="L270" s="80" t="s">
        <v>368</v>
      </c>
      <c r="M270" s="73" t="s">
        <v>555</v>
      </c>
      <c r="N270" s="69" t="n">
        <v>20012</v>
      </c>
      <c r="P270" s="69"/>
      <c r="Q270" s="70"/>
    </row>
    <row r="271" customFormat="false" ht="15" hidden="false" customHeight="true" outlineLevel="0" collapsed="false">
      <c r="B271" s="68" t="n">
        <v>117</v>
      </c>
      <c r="L271" s="80" t="s">
        <v>368</v>
      </c>
      <c r="M271" s="73" t="s">
        <v>556</v>
      </c>
      <c r="N271" s="69" t="n">
        <v>20029</v>
      </c>
      <c r="P271" s="69"/>
      <c r="Q271" s="70"/>
    </row>
    <row r="272" customFormat="false" ht="15" hidden="false" customHeight="true" outlineLevel="0" collapsed="false">
      <c r="B272" s="68" t="n">
        <v>118</v>
      </c>
      <c r="L272" s="80" t="s">
        <v>368</v>
      </c>
      <c r="M272" s="73" t="s">
        <v>557</v>
      </c>
      <c r="N272" s="69" t="n">
        <v>20030</v>
      </c>
      <c r="P272" s="69"/>
      <c r="Q272" s="70"/>
    </row>
    <row r="273" customFormat="false" ht="15" hidden="false" customHeight="true" outlineLevel="0" collapsed="false">
      <c r="B273" s="68" t="n">
        <v>119</v>
      </c>
      <c r="L273" s="80" t="s">
        <v>368</v>
      </c>
      <c r="M273" s="73" t="s">
        <v>558</v>
      </c>
      <c r="N273" s="69" t="n">
        <v>20028</v>
      </c>
      <c r="P273" s="69"/>
      <c r="Q273" s="70"/>
    </row>
    <row r="274" customFormat="false" ht="15" hidden="false" customHeight="true" outlineLevel="0" collapsed="false">
      <c r="B274" s="68" t="n">
        <v>120</v>
      </c>
      <c r="L274" s="80" t="s">
        <v>368</v>
      </c>
      <c r="M274" s="73" t="s">
        <v>559</v>
      </c>
      <c r="N274" s="69" t="n">
        <v>20031</v>
      </c>
      <c r="P274" s="69"/>
      <c r="Q274" s="70"/>
    </row>
    <row r="275" customFormat="false" ht="15" hidden="false" customHeight="true" outlineLevel="0" collapsed="false">
      <c r="B275" s="68" t="n">
        <v>121</v>
      </c>
      <c r="L275" s="80" t="s">
        <v>368</v>
      </c>
      <c r="M275" s="73" t="s">
        <v>560</v>
      </c>
      <c r="N275" s="69" t="n">
        <v>20013</v>
      </c>
      <c r="P275" s="69"/>
      <c r="Q275" s="70"/>
    </row>
    <row r="276" customFormat="false" ht="15" hidden="false" customHeight="true" outlineLevel="0" collapsed="false">
      <c r="B276" s="68" t="n">
        <v>122</v>
      </c>
      <c r="L276" s="80" t="s">
        <v>369</v>
      </c>
      <c r="M276" s="73" t="s">
        <v>561</v>
      </c>
      <c r="N276" s="69" t="n">
        <v>20101</v>
      </c>
      <c r="P276" s="69"/>
      <c r="Q276" s="70"/>
    </row>
    <row r="277" customFormat="false" ht="15" hidden="false" customHeight="true" outlineLevel="0" collapsed="false">
      <c r="B277" s="68" t="n">
        <v>123</v>
      </c>
      <c r="L277" s="80" t="s">
        <v>369</v>
      </c>
      <c r="M277" s="73" t="s">
        <v>562</v>
      </c>
      <c r="N277" s="69" t="n">
        <v>20103</v>
      </c>
      <c r="P277" s="69"/>
      <c r="Q277" s="70"/>
    </row>
    <row r="278" customFormat="false" ht="15" hidden="false" customHeight="true" outlineLevel="0" collapsed="false">
      <c r="B278" s="68" t="n">
        <v>124</v>
      </c>
      <c r="L278" s="80" t="s">
        <v>369</v>
      </c>
      <c r="M278" s="73" t="s">
        <v>563</v>
      </c>
      <c r="N278" s="69" t="n">
        <v>20113</v>
      </c>
      <c r="P278" s="69"/>
      <c r="Q278" s="70"/>
    </row>
    <row r="279" customFormat="false" ht="15" hidden="false" customHeight="true" outlineLevel="0" collapsed="false">
      <c r="B279" s="68" t="n">
        <v>125</v>
      </c>
      <c r="L279" s="80" t="s">
        <v>369</v>
      </c>
      <c r="M279" s="73" t="s">
        <v>564</v>
      </c>
      <c r="N279" s="69" t="n">
        <v>20114</v>
      </c>
      <c r="P279" s="69"/>
      <c r="Q279" s="70"/>
    </row>
    <row r="280" customFormat="false" ht="15" hidden="false" customHeight="true" outlineLevel="0" collapsed="false">
      <c r="B280" s="68" t="n">
        <v>126</v>
      </c>
      <c r="L280" s="80" t="s">
        <v>369</v>
      </c>
      <c r="M280" s="73" t="s">
        <v>565</v>
      </c>
      <c r="N280" s="69" t="n">
        <v>20115</v>
      </c>
      <c r="P280" s="69"/>
      <c r="Q280" s="70"/>
    </row>
    <row r="281" customFormat="false" ht="15" hidden="false" customHeight="true" outlineLevel="0" collapsed="false">
      <c r="B281" s="68" t="n">
        <v>127</v>
      </c>
      <c r="L281" s="80" t="s">
        <v>369</v>
      </c>
      <c r="M281" s="73" t="s">
        <v>566</v>
      </c>
      <c r="N281" s="69" t="n">
        <v>20102</v>
      </c>
      <c r="P281" s="69"/>
      <c r="Q281" s="70"/>
    </row>
    <row r="282" customFormat="false" ht="15" hidden="false" customHeight="true" outlineLevel="0" collapsed="false">
      <c r="B282" s="68" t="n">
        <v>128</v>
      </c>
      <c r="L282" s="80" t="s">
        <v>369</v>
      </c>
      <c r="M282" s="73" t="s">
        <v>567</v>
      </c>
      <c r="N282" s="69" t="n">
        <v>20116</v>
      </c>
      <c r="P282" s="69"/>
      <c r="Q282" s="70"/>
    </row>
    <row r="283" customFormat="false" ht="15" hidden="false" customHeight="true" outlineLevel="0" collapsed="false">
      <c r="B283" s="68" t="n">
        <v>129</v>
      </c>
      <c r="L283" s="80" t="s">
        <v>369</v>
      </c>
      <c r="M283" s="73" t="s">
        <v>568</v>
      </c>
      <c r="N283" s="69" t="n">
        <v>20117</v>
      </c>
      <c r="P283" s="69"/>
      <c r="Q283" s="70"/>
    </row>
    <row r="284" customFormat="false" ht="15" hidden="false" customHeight="true" outlineLevel="0" collapsed="false">
      <c r="B284" s="68" t="n">
        <v>130</v>
      </c>
      <c r="L284" s="80" t="s">
        <v>369</v>
      </c>
      <c r="M284" s="73" t="s">
        <v>569</v>
      </c>
      <c r="N284" s="69" t="n">
        <v>20118</v>
      </c>
      <c r="P284" s="69"/>
      <c r="Q284" s="70"/>
    </row>
    <row r="285" customFormat="false" ht="15" hidden="false" customHeight="true" outlineLevel="0" collapsed="false">
      <c r="B285" s="68" t="n">
        <v>131</v>
      </c>
      <c r="L285" s="80" t="s">
        <v>369</v>
      </c>
      <c r="M285" s="73" t="s">
        <v>570</v>
      </c>
      <c r="N285" s="69" t="n">
        <v>20119</v>
      </c>
      <c r="P285" s="69"/>
      <c r="Q285" s="70"/>
    </row>
    <row r="286" customFormat="false" ht="15" hidden="false" customHeight="true" outlineLevel="0" collapsed="false">
      <c r="B286" s="68" t="n">
        <v>132</v>
      </c>
      <c r="L286" s="80" t="s">
        <v>369</v>
      </c>
      <c r="M286" s="73" t="s">
        <v>571</v>
      </c>
      <c r="N286" s="69" t="n">
        <v>20120</v>
      </c>
      <c r="P286" s="69"/>
      <c r="Q286" s="70"/>
    </row>
    <row r="287" customFormat="false" ht="15" hidden="false" customHeight="true" outlineLevel="0" collapsed="false">
      <c r="B287" s="68" t="n">
        <v>133</v>
      </c>
      <c r="L287" s="80" t="s">
        <v>369</v>
      </c>
      <c r="M287" s="73" t="s">
        <v>572</v>
      </c>
      <c r="N287" s="69" t="n">
        <v>20104</v>
      </c>
      <c r="P287" s="69"/>
      <c r="Q287" s="70"/>
    </row>
    <row r="288" customFormat="false" ht="15" hidden="false" customHeight="true" outlineLevel="0" collapsed="false">
      <c r="B288" s="68" t="n">
        <v>134</v>
      </c>
      <c r="L288" s="80" t="s">
        <v>369</v>
      </c>
      <c r="M288" s="73" t="s">
        <v>573</v>
      </c>
      <c r="N288" s="69" t="n">
        <v>20121</v>
      </c>
      <c r="P288" s="69"/>
      <c r="Q288" s="70"/>
    </row>
    <row r="289" customFormat="false" ht="15" hidden="false" customHeight="true" outlineLevel="0" collapsed="false">
      <c r="B289" s="68" t="n">
        <v>135</v>
      </c>
      <c r="L289" s="80" t="s">
        <v>369</v>
      </c>
      <c r="M289" s="73" t="s">
        <v>574</v>
      </c>
      <c r="N289" s="69" t="n">
        <v>20122</v>
      </c>
      <c r="P289" s="69"/>
      <c r="Q289" s="70"/>
    </row>
    <row r="290" customFormat="false" ht="15" hidden="false" customHeight="true" outlineLevel="0" collapsed="false">
      <c r="B290" s="68" t="n">
        <v>136</v>
      </c>
      <c r="L290" s="80" t="s">
        <v>369</v>
      </c>
      <c r="M290" s="73" t="s">
        <v>575</v>
      </c>
      <c r="N290" s="69" t="n">
        <v>20123</v>
      </c>
      <c r="P290" s="69"/>
      <c r="Q290" s="70"/>
    </row>
    <row r="291" customFormat="false" ht="15" hidden="false" customHeight="true" outlineLevel="0" collapsed="false">
      <c r="B291" s="68" t="n">
        <v>137</v>
      </c>
      <c r="L291" s="80" t="s">
        <v>369</v>
      </c>
      <c r="M291" s="73" t="s">
        <v>576</v>
      </c>
      <c r="N291" s="69" t="n">
        <v>20124</v>
      </c>
      <c r="P291" s="69"/>
      <c r="Q291" s="70"/>
    </row>
    <row r="292" customFormat="false" ht="15" hidden="false" customHeight="true" outlineLevel="0" collapsed="false">
      <c r="B292" s="68" t="n">
        <v>138</v>
      </c>
      <c r="L292" s="80" t="s">
        <v>369</v>
      </c>
      <c r="M292" s="73" t="s">
        <v>577</v>
      </c>
      <c r="N292" s="69" t="n">
        <v>20125</v>
      </c>
      <c r="P292" s="69"/>
      <c r="Q292" s="70"/>
    </row>
    <row r="293" customFormat="false" ht="15" hidden="false" customHeight="true" outlineLevel="0" collapsed="false">
      <c r="B293" s="68" t="n">
        <v>139</v>
      </c>
      <c r="L293" s="80" t="s">
        <v>369</v>
      </c>
      <c r="M293" s="73" t="s">
        <v>578</v>
      </c>
      <c r="N293" s="69" t="n">
        <v>20105</v>
      </c>
      <c r="P293" s="69"/>
      <c r="Q293" s="70"/>
    </row>
    <row r="294" customFormat="false" ht="15" hidden="false" customHeight="true" outlineLevel="0" collapsed="false">
      <c r="B294" s="68" t="n">
        <v>140</v>
      </c>
      <c r="L294" s="80" t="s">
        <v>369</v>
      </c>
      <c r="M294" s="73" t="s">
        <v>579</v>
      </c>
      <c r="N294" s="69" t="n">
        <v>20106</v>
      </c>
      <c r="P294" s="69"/>
      <c r="Q294" s="70"/>
    </row>
    <row r="295" customFormat="false" ht="15" hidden="false" customHeight="true" outlineLevel="0" collapsed="false">
      <c r="B295" s="68" t="n">
        <v>141</v>
      </c>
      <c r="L295" s="80" t="s">
        <v>369</v>
      </c>
      <c r="M295" s="73" t="s">
        <v>580</v>
      </c>
      <c r="N295" s="69" t="n">
        <v>20107</v>
      </c>
      <c r="P295" s="69"/>
      <c r="Q295" s="70"/>
    </row>
    <row r="296" customFormat="false" ht="15" hidden="false" customHeight="true" outlineLevel="0" collapsed="false">
      <c r="B296" s="68" t="n">
        <v>142</v>
      </c>
      <c r="L296" s="80" t="s">
        <v>369</v>
      </c>
      <c r="M296" s="73" t="s">
        <v>581</v>
      </c>
      <c r="N296" s="69" t="n">
        <v>20126</v>
      </c>
      <c r="P296" s="69"/>
      <c r="Q296" s="70"/>
    </row>
    <row r="297" customFormat="false" ht="15" hidden="false" customHeight="true" outlineLevel="0" collapsed="false">
      <c r="B297" s="68" t="n">
        <v>143</v>
      </c>
      <c r="L297" s="80" t="s">
        <v>369</v>
      </c>
      <c r="M297" s="73" t="s">
        <v>582</v>
      </c>
      <c r="N297" s="69" t="n">
        <v>20127</v>
      </c>
      <c r="P297" s="69"/>
      <c r="Q297" s="70"/>
    </row>
    <row r="298" customFormat="false" ht="15" hidden="false" customHeight="true" outlineLevel="0" collapsed="false">
      <c r="B298" s="68" t="n">
        <v>144</v>
      </c>
      <c r="L298" s="80" t="s">
        <v>369</v>
      </c>
      <c r="M298" s="73" t="s">
        <v>583</v>
      </c>
      <c r="N298" s="69" t="n">
        <v>20128</v>
      </c>
      <c r="P298" s="69"/>
      <c r="Q298" s="70"/>
    </row>
    <row r="299" customFormat="false" ht="15" hidden="false" customHeight="true" outlineLevel="0" collapsed="false">
      <c r="B299" s="68" t="n">
        <v>145</v>
      </c>
      <c r="L299" s="80" t="s">
        <v>369</v>
      </c>
      <c r="M299" s="73" t="s">
        <v>584</v>
      </c>
      <c r="N299" s="69" t="n">
        <v>20129</v>
      </c>
      <c r="P299" s="69"/>
      <c r="Q299" s="70"/>
    </row>
    <row r="300" customFormat="false" ht="15" hidden="false" customHeight="true" outlineLevel="0" collapsed="false">
      <c r="B300" s="68" t="n">
        <v>146</v>
      </c>
      <c r="L300" s="80" t="s">
        <v>369</v>
      </c>
      <c r="M300" s="73" t="s">
        <v>585</v>
      </c>
      <c r="N300" s="69" t="n">
        <v>20110</v>
      </c>
      <c r="P300" s="69"/>
      <c r="Q300" s="70"/>
    </row>
    <row r="301" customFormat="false" ht="15" hidden="false" customHeight="true" outlineLevel="0" collapsed="false">
      <c r="B301" s="68" t="n">
        <v>147</v>
      </c>
      <c r="L301" s="80" t="s">
        <v>369</v>
      </c>
      <c r="M301" s="73" t="s">
        <v>586</v>
      </c>
      <c r="N301" s="69" t="n">
        <v>20111</v>
      </c>
      <c r="P301" s="69"/>
      <c r="Q301" s="70"/>
    </row>
    <row r="302" customFormat="false" ht="15" hidden="false" customHeight="true" outlineLevel="0" collapsed="false">
      <c r="B302" s="68" t="n">
        <v>148</v>
      </c>
      <c r="L302" s="80" t="s">
        <v>369</v>
      </c>
      <c r="M302" s="73" t="s">
        <v>587</v>
      </c>
      <c r="N302" s="69" t="n">
        <v>20130</v>
      </c>
      <c r="P302" s="69"/>
      <c r="Q302" s="70"/>
    </row>
    <row r="303" customFormat="false" ht="15" hidden="false" customHeight="true" outlineLevel="0" collapsed="false">
      <c r="B303" s="68" t="n">
        <v>149</v>
      </c>
      <c r="L303" s="80" t="s">
        <v>369</v>
      </c>
      <c r="M303" s="73" t="s">
        <v>588</v>
      </c>
      <c r="N303" s="69" t="n">
        <v>20131</v>
      </c>
      <c r="P303" s="69"/>
      <c r="Q303" s="70"/>
    </row>
    <row r="304" customFormat="false" ht="15" hidden="false" customHeight="true" outlineLevel="0" collapsed="false">
      <c r="B304" s="68" t="n">
        <v>150</v>
      </c>
      <c r="L304" s="80" t="s">
        <v>369</v>
      </c>
      <c r="M304" s="73" t="s">
        <v>589</v>
      </c>
      <c r="N304" s="69" t="n">
        <v>20132</v>
      </c>
      <c r="P304" s="69"/>
      <c r="Q304" s="70"/>
    </row>
    <row r="305" customFormat="false" ht="15" hidden="false" customHeight="true" outlineLevel="0" collapsed="false">
      <c r="B305" s="68" t="n">
        <v>151</v>
      </c>
      <c r="L305" s="80" t="s">
        <v>369</v>
      </c>
      <c r="M305" s="73" t="s">
        <v>590</v>
      </c>
      <c r="N305" s="69" t="n">
        <v>20133</v>
      </c>
      <c r="P305" s="69"/>
      <c r="Q305" s="70"/>
    </row>
    <row r="306" customFormat="false" ht="15" hidden="false" customHeight="true" outlineLevel="0" collapsed="false">
      <c r="B306" s="68" t="n">
        <v>152</v>
      </c>
      <c r="L306" s="80" t="s">
        <v>369</v>
      </c>
      <c r="M306" s="73" t="s">
        <v>591</v>
      </c>
      <c r="N306" s="69" t="n">
        <v>20112</v>
      </c>
      <c r="P306" s="69"/>
      <c r="Q306" s="70"/>
    </row>
    <row r="307" customFormat="false" ht="15" hidden="false" customHeight="true" outlineLevel="0" collapsed="false">
      <c r="B307" s="68" t="n">
        <v>153</v>
      </c>
      <c r="L307" s="80" t="s">
        <v>370</v>
      </c>
      <c r="M307" s="73" t="s">
        <v>592</v>
      </c>
      <c r="N307" s="69" t="n">
        <v>21101</v>
      </c>
      <c r="P307" s="69"/>
      <c r="Q307" s="70"/>
    </row>
    <row r="308" customFormat="false" ht="15" hidden="false" customHeight="true" outlineLevel="0" collapsed="false">
      <c r="B308" s="68" t="n">
        <v>154</v>
      </c>
      <c r="L308" s="80" t="s">
        <v>370</v>
      </c>
      <c r="M308" s="73" t="s">
        <v>593</v>
      </c>
      <c r="N308" s="69" t="n">
        <v>21102</v>
      </c>
      <c r="P308" s="69"/>
      <c r="Q308" s="70"/>
    </row>
    <row r="309" customFormat="false" ht="15" hidden="false" customHeight="true" outlineLevel="0" collapsed="false">
      <c r="B309" s="68" t="n">
        <v>155</v>
      </c>
      <c r="L309" s="80" t="s">
        <v>370</v>
      </c>
      <c r="M309" s="73" t="s">
        <v>594</v>
      </c>
      <c r="N309" s="69" t="n">
        <v>21104</v>
      </c>
      <c r="P309" s="69"/>
      <c r="Q309" s="70"/>
    </row>
    <row r="310" customFormat="false" ht="15" hidden="false" customHeight="true" outlineLevel="0" collapsed="false">
      <c r="B310" s="68" t="n">
        <v>156</v>
      </c>
      <c r="L310" s="80" t="s">
        <v>370</v>
      </c>
      <c r="M310" s="73" t="s">
        <v>595</v>
      </c>
      <c r="N310" s="69" t="n">
        <v>21105</v>
      </c>
      <c r="P310" s="69"/>
      <c r="Q310" s="70"/>
    </row>
    <row r="311" customFormat="false" ht="15" hidden="false" customHeight="true" outlineLevel="0" collapsed="false">
      <c r="B311" s="68" t="n">
        <v>157</v>
      </c>
      <c r="L311" s="80" t="s">
        <v>371</v>
      </c>
      <c r="M311" s="75" t="s">
        <v>596</v>
      </c>
      <c r="N311" s="69" t="n">
        <v>30001</v>
      </c>
    </row>
    <row r="312" customFormat="false" ht="15" hidden="false" customHeight="true" outlineLevel="0" collapsed="false">
      <c r="B312" s="68" t="n">
        <v>158</v>
      </c>
      <c r="L312" s="80" t="s">
        <v>371</v>
      </c>
      <c r="M312" s="75" t="s">
        <v>597</v>
      </c>
      <c r="N312" s="69" t="n">
        <v>30002</v>
      </c>
    </row>
    <row r="313" customFormat="false" ht="15" hidden="false" customHeight="true" outlineLevel="0" collapsed="false">
      <c r="B313" s="68" t="n">
        <v>159</v>
      </c>
      <c r="L313" s="80" t="s">
        <v>371</v>
      </c>
      <c r="M313" s="75" t="s">
        <v>598</v>
      </c>
      <c r="N313" s="69" t="n">
        <v>30003</v>
      </c>
    </row>
    <row r="314" customFormat="false" ht="15" hidden="false" customHeight="true" outlineLevel="0" collapsed="false">
      <c r="B314" s="68" t="n">
        <v>160</v>
      </c>
      <c r="L314" s="80" t="s">
        <v>371</v>
      </c>
      <c r="M314" s="75" t="s">
        <v>599</v>
      </c>
      <c r="N314" s="69" t="n">
        <v>30004</v>
      </c>
    </row>
    <row r="315" customFormat="false" ht="15" hidden="false" customHeight="true" outlineLevel="0" collapsed="false">
      <c r="B315" s="68" t="n">
        <v>161</v>
      </c>
      <c r="L315" s="80" t="s">
        <v>371</v>
      </c>
      <c r="M315" s="75" t="s">
        <v>600</v>
      </c>
      <c r="N315" s="69" t="n">
        <v>30005</v>
      </c>
    </row>
    <row r="316" customFormat="false" ht="15" hidden="false" customHeight="true" outlineLevel="0" collapsed="false">
      <c r="B316" s="68" t="n">
        <v>162</v>
      </c>
      <c r="L316" s="80" t="s">
        <v>371</v>
      </c>
      <c r="M316" s="75" t="s">
        <v>601</v>
      </c>
      <c r="N316" s="69" t="n">
        <v>30006</v>
      </c>
    </row>
    <row r="317" customFormat="false" ht="15" hidden="false" customHeight="true" outlineLevel="0" collapsed="false">
      <c r="B317" s="68" t="n">
        <v>163</v>
      </c>
      <c r="L317" s="80" t="s">
        <v>372</v>
      </c>
      <c r="M317" s="75" t="s">
        <v>602</v>
      </c>
      <c r="N317" s="69" t="n">
        <v>30101</v>
      </c>
    </row>
    <row r="318" customFormat="false" ht="15" hidden="false" customHeight="true" outlineLevel="0" collapsed="false">
      <c r="B318" s="68" t="n">
        <v>164</v>
      </c>
      <c r="L318" s="80" t="s">
        <v>372</v>
      </c>
      <c r="M318" s="75" t="s">
        <v>603</v>
      </c>
      <c r="N318" s="69" t="n">
        <v>30102</v>
      </c>
    </row>
    <row r="319" customFormat="false" ht="15" hidden="false" customHeight="true" outlineLevel="0" collapsed="false">
      <c r="B319" s="68" t="n">
        <v>165</v>
      </c>
      <c r="L319" s="80" t="s">
        <v>373</v>
      </c>
      <c r="M319" s="75" t="s">
        <v>604</v>
      </c>
      <c r="N319" s="69" t="n">
        <v>30201</v>
      </c>
    </row>
    <row r="320" customFormat="false" ht="15" hidden="false" customHeight="true" outlineLevel="0" collapsed="false">
      <c r="B320" s="68" t="n">
        <v>166</v>
      </c>
      <c r="L320" s="80" t="s">
        <v>373</v>
      </c>
      <c r="M320" s="75" t="s">
        <v>605</v>
      </c>
      <c r="N320" s="69" t="n">
        <v>30202</v>
      </c>
    </row>
    <row r="321" customFormat="false" ht="15" hidden="false" customHeight="true" outlineLevel="0" collapsed="false">
      <c r="B321" s="68" t="n">
        <v>167</v>
      </c>
      <c r="L321" s="80" t="s">
        <v>373</v>
      </c>
      <c r="M321" s="75" t="s">
        <v>606</v>
      </c>
      <c r="N321" s="69" t="n">
        <v>30203</v>
      </c>
    </row>
    <row r="322" customFormat="false" ht="15" hidden="false" customHeight="true" outlineLevel="0" collapsed="false">
      <c r="B322" s="68" t="n">
        <v>168</v>
      </c>
      <c r="L322" s="80" t="s">
        <v>373</v>
      </c>
      <c r="M322" s="75" t="s">
        <v>607</v>
      </c>
      <c r="N322" s="69" t="n">
        <v>30204</v>
      </c>
    </row>
    <row r="323" customFormat="false" ht="15" hidden="false" customHeight="true" outlineLevel="0" collapsed="false">
      <c r="B323" s="68" t="n">
        <v>169</v>
      </c>
      <c r="L323" s="80" t="s">
        <v>374</v>
      </c>
      <c r="M323" s="75" t="s">
        <v>608</v>
      </c>
      <c r="N323" s="69" t="n">
        <v>30301</v>
      </c>
    </row>
    <row r="324" customFormat="false" ht="15" hidden="false" customHeight="true" outlineLevel="0" collapsed="false">
      <c r="B324" s="68" t="n">
        <v>170</v>
      </c>
      <c r="L324" s="80" t="s">
        <v>374</v>
      </c>
      <c r="M324" s="75" t="s">
        <v>609</v>
      </c>
      <c r="N324" s="69" t="n">
        <v>30302</v>
      </c>
    </row>
    <row r="325" customFormat="false" ht="15" hidden="false" customHeight="true" outlineLevel="0" collapsed="false">
      <c r="B325" s="68" t="n">
        <v>171</v>
      </c>
      <c r="L325" s="80" t="s">
        <v>374</v>
      </c>
      <c r="M325" s="75" t="s">
        <v>610</v>
      </c>
      <c r="N325" s="69" t="n">
        <v>30303</v>
      </c>
    </row>
    <row r="326" customFormat="false" ht="15" hidden="false" customHeight="true" outlineLevel="0" collapsed="false">
      <c r="B326" s="68" t="n">
        <v>172</v>
      </c>
      <c r="L326" s="80" t="s">
        <v>375</v>
      </c>
      <c r="M326" s="75" t="s">
        <v>611</v>
      </c>
      <c r="N326" s="69" t="n">
        <v>30401</v>
      </c>
    </row>
    <row r="327" customFormat="false" ht="15" hidden="false" customHeight="true" outlineLevel="0" collapsed="false">
      <c r="B327" s="68" t="n">
        <v>173</v>
      </c>
      <c r="L327" s="80" t="s">
        <v>375</v>
      </c>
      <c r="M327" s="75" t="s">
        <v>612</v>
      </c>
      <c r="N327" s="69" t="n">
        <v>30402</v>
      </c>
    </row>
    <row r="328" customFormat="false" ht="15" hidden="false" customHeight="true" outlineLevel="0" collapsed="false">
      <c r="B328" s="68" t="n">
        <v>174</v>
      </c>
      <c r="L328" s="80" t="s">
        <v>375</v>
      </c>
      <c r="M328" s="75" t="s">
        <v>613</v>
      </c>
      <c r="N328" s="69" t="n">
        <v>30403</v>
      </c>
    </row>
    <row r="329" customFormat="false" ht="15" hidden="false" customHeight="true" outlineLevel="0" collapsed="false">
      <c r="B329" s="68" t="n">
        <v>175</v>
      </c>
      <c r="L329" s="80" t="s">
        <v>375</v>
      </c>
      <c r="M329" s="75" t="s">
        <v>614</v>
      </c>
      <c r="N329" s="69" t="n">
        <v>30404</v>
      </c>
    </row>
    <row r="330" customFormat="false" ht="15" hidden="false" customHeight="true" outlineLevel="0" collapsed="false">
      <c r="B330" s="68" t="n">
        <v>176</v>
      </c>
      <c r="L330" s="80" t="s">
        <v>375</v>
      </c>
      <c r="M330" s="75" t="s">
        <v>615</v>
      </c>
      <c r="N330" s="69" t="n">
        <v>30405</v>
      </c>
    </row>
    <row r="331" customFormat="false" ht="15" hidden="false" customHeight="true" outlineLevel="0" collapsed="false">
      <c r="B331" s="68" t="n">
        <v>177</v>
      </c>
      <c r="L331" s="80" t="s">
        <v>376</v>
      </c>
      <c r="M331" s="75" t="s">
        <v>616</v>
      </c>
      <c r="N331" s="69" t="n">
        <v>30501</v>
      </c>
    </row>
    <row r="332" customFormat="false" ht="15" hidden="false" customHeight="true" outlineLevel="0" collapsed="false">
      <c r="B332" s="68" t="n">
        <v>178</v>
      </c>
      <c r="L332" s="80" t="s">
        <v>376</v>
      </c>
      <c r="M332" s="75" t="s">
        <v>617</v>
      </c>
      <c r="N332" s="69" t="n">
        <v>30502</v>
      </c>
    </row>
    <row r="333" customFormat="false" ht="15" hidden="false" customHeight="true" outlineLevel="0" collapsed="false">
      <c r="B333" s="68" t="n">
        <v>179</v>
      </c>
      <c r="L333" s="80" t="s">
        <v>376</v>
      </c>
      <c r="M333" s="75" t="s">
        <v>618</v>
      </c>
      <c r="N333" s="69" t="n">
        <v>30503</v>
      </c>
    </row>
    <row r="334" customFormat="false" ht="15" hidden="false" customHeight="true" outlineLevel="0" collapsed="false">
      <c r="B334" s="68" t="n">
        <v>180</v>
      </c>
      <c r="L334" s="80" t="s">
        <v>377</v>
      </c>
      <c r="M334" s="75" t="s">
        <v>619</v>
      </c>
      <c r="N334" s="69" t="n">
        <v>30601</v>
      </c>
    </row>
    <row r="335" customFormat="false" ht="15" hidden="false" customHeight="true" outlineLevel="0" collapsed="false">
      <c r="B335" s="68" t="n">
        <v>181</v>
      </c>
      <c r="L335" s="80" t="s">
        <v>377</v>
      </c>
      <c r="M335" s="75" t="s">
        <v>620</v>
      </c>
      <c r="N335" s="69" t="n">
        <v>30602</v>
      </c>
    </row>
    <row r="336" customFormat="false" ht="15" hidden="false" customHeight="true" outlineLevel="0" collapsed="false">
      <c r="B336" s="68" t="n">
        <v>182</v>
      </c>
      <c r="L336" s="80" t="s">
        <v>377</v>
      </c>
      <c r="M336" s="75" t="s">
        <v>621</v>
      </c>
      <c r="N336" s="69" t="n">
        <v>30603</v>
      </c>
    </row>
    <row r="337" customFormat="false" ht="15" hidden="false" customHeight="true" outlineLevel="0" collapsed="false">
      <c r="B337" s="68" t="n">
        <v>183</v>
      </c>
      <c r="L337" s="80" t="s">
        <v>377</v>
      </c>
      <c r="M337" s="75" t="s">
        <v>622</v>
      </c>
      <c r="N337" s="69" t="n">
        <v>30604</v>
      </c>
    </row>
    <row r="338" customFormat="false" ht="15" hidden="false" customHeight="true" outlineLevel="0" collapsed="false">
      <c r="B338" s="68" t="n">
        <v>184</v>
      </c>
      <c r="L338" s="80" t="s">
        <v>377</v>
      </c>
      <c r="M338" s="75" t="s">
        <v>623</v>
      </c>
      <c r="N338" s="69" t="n">
        <v>30605</v>
      </c>
    </row>
    <row r="339" customFormat="false" ht="15" hidden="false" customHeight="true" outlineLevel="0" collapsed="false">
      <c r="B339" s="68" t="n">
        <v>185</v>
      </c>
      <c r="L339" s="80" t="s">
        <v>377</v>
      </c>
      <c r="M339" s="75" t="s">
        <v>624</v>
      </c>
      <c r="N339" s="69" t="n">
        <v>30606</v>
      </c>
    </row>
    <row r="340" customFormat="false" ht="15" hidden="false" customHeight="true" outlineLevel="0" collapsed="false">
      <c r="B340" s="68" t="n">
        <v>186</v>
      </c>
      <c r="L340" s="80" t="s">
        <v>377</v>
      </c>
      <c r="M340" s="75" t="s">
        <v>625</v>
      </c>
      <c r="N340" s="69" t="n">
        <v>30607</v>
      </c>
    </row>
    <row r="341" customFormat="false" ht="15" hidden="false" customHeight="true" outlineLevel="0" collapsed="false">
      <c r="B341" s="68" t="n">
        <v>187</v>
      </c>
      <c r="L341" s="80" t="s">
        <v>377</v>
      </c>
      <c r="M341" s="75" t="s">
        <v>626</v>
      </c>
      <c r="N341" s="69" t="n">
        <v>30608</v>
      </c>
    </row>
    <row r="342" customFormat="false" ht="15" hidden="false" customHeight="true" outlineLevel="0" collapsed="false">
      <c r="B342" s="68" t="n">
        <v>188</v>
      </c>
      <c r="L342" s="80" t="s">
        <v>377</v>
      </c>
      <c r="M342" s="75" t="s">
        <v>627</v>
      </c>
      <c r="N342" s="69" t="n">
        <v>30609</v>
      </c>
    </row>
    <row r="343" customFormat="false" ht="15" hidden="false" customHeight="true" outlineLevel="0" collapsed="false">
      <c r="B343" s="68" t="n">
        <v>189</v>
      </c>
      <c r="L343" s="80" t="s">
        <v>377</v>
      </c>
      <c r="M343" s="75" t="s">
        <v>628</v>
      </c>
      <c r="N343" s="69" t="n">
        <v>30610</v>
      </c>
    </row>
    <row r="344" customFormat="false" ht="15" hidden="false" customHeight="true" outlineLevel="0" collapsed="false">
      <c r="B344" s="68" t="n">
        <v>190</v>
      </c>
      <c r="L344" s="80" t="s">
        <v>377</v>
      </c>
      <c r="M344" s="75" t="s">
        <v>629</v>
      </c>
      <c r="N344" s="69" t="n">
        <v>30611</v>
      </c>
    </row>
    <row r="345" customFormat="false" ht="15" hidden="false" customHeight="true" outlineLevel="0" collapsed="false">
      <c r="B345" s="68" t="n">
        <v>191</v>
      </c>
      <c r="L345" s="80" t="s">
        <v>378</v>
      </c>
      <c r="M345" s="75" t="s">
        <v>630</v>
      </c>
      <c r="N345" s="69" t="n">
        <v>30701</v>
      </c>
    </row>
    <row r="346" customFormat="false" ht="15" hidden="false" customHeight="true" outlineLevel="0" collapsed="false">
      <c r="B346" s="68" t="n">
        <v>192</v>
      </c>
      <c r="L346" s="80" t="s">
        <v>378</v>
      </c>
      <c r="M346" s="75" t="s">
        <v>631</v>
      </c>
      <c r="N346" s="69" t="n">
        <v>30702</v>
      </c>
    </row>
    <row r="347" customFormat="false" ht="15" hidden="false" customHeight="true" outlineLevel="0" collapsed="false">
      <c r="B347" s="68" t="n">
        <v>193</v>
      </c>
      <c r="L347" s="80" t="s">
        <v>378</v>
      </c>
      <c r="M347" s="75" t="s">
        <v>632</v>
      </c>
      <c r="N347" s="69" t="n">
        <v>30703</v>
      </c>
    </row>
    <row r="348" customFormat="false" ht="15" hidden="false" customHeight="true" outlineLevel="0" collapsed="false">
      <c r="B348" s="68" t="n">
        <v>194</v>
      </c>
      <c r="L348" s="80" t="s">
        <v>378</v>
      </c>
      <c r="M348" s="75" t="s">
        <v>633</v>
      </c>
      <c r="N348" s="69" t="n">
        <v>30704</v>
      </c>
    </row>
    <row r="349" customFormat="false" ht="15" hidden="false" customHeight="true" outlineLevel="0" collapsed="false">
      <c r="B349" s="68" t="n">
        <v>195</v>
      </c>
      <c r="L349" s="80" t="s">
        <v>378</v>
      </c>
      <c r="M349" s="75" t="s">
        <v>634</v>
      </c>
      <c r="N349" s="69" t="n">
        <v>30705</v>
      </c>
    </row>
    <row r="350" customFormat="false" ht="15" hidden="false" customHeight="true" outlineLevel="0" collapsed="false">
      <c r="B350" s="68" t="n">
        <v>196</v>
      </c>
      <c r="L350" s="80" t="s">
        <v>378</v>
      </c>
      <c r="M350" s="75" t="s">
        <v>635</v>
      </c>
      <c r="N350" s="69" t="n">
        <v>30706</v>
      </c>
    </row>
    <row r="351" customFormat="false" ht="15" hidden="false" customHeight="true" outlineLevel="0" collapsed="false">
      <c r="B351" s="68" t="n">
        <v>197</v>
      </c>
      <c r="L351" s="80" t="s">
        <v>379</v>
      </c>
      <c r="M351" s="75" t="s">
        <v>636</v>
      </c>
      <c r="N351" s="69" t="n">
        <v>30801</v>
      </c>
    </row>
    <row r="352" customFormat="false" ht="15" hidden="false" customHeight="true" outlineLevel="0" collapsed="false">
      <c r="B352" s="68" t="n">
        <v>198</v>
      </c>
      <c r="L352" s="80" t="s">
        <v>379</v>
      </c>
      <c r="M352" s="75" t="s">
        <v>637</v>
      </c>
      <c r="N352" s="69" t="n">
        <v>30802</v>
      </c>
    </row>
    <row r="353" customFormat="false" ht="15" hidden="false" customHeight="true" outlineLevel="0" collapsed="false">
      <c r="B353" s="68" t="n">
        <v>199</v>
      </c>
      <c r="L353" s="80" t="s">
        <v>379</v>
      </c>
      <c r="M353" s="75" t="s">
        <v>638</v>
      </c>
      <c r="N353" s="69" t="n">
        <v>30803</v>
      </c>
    </row>
    <row r="354" customFormat="false" ht="15" hidden="false" customHeight="true" outlineLevel="0" collapsed="false">
      <c r="B354" s="68" t="n">
        <v>200</v>
      </c>
      <c r="L354" s="80" t="s">
        <v>379</v>
      </c>
      <c r="M354" s="75" t="s">
        <v>639</v>
      </c>
      <c r="N354" s="69" t="n">
        <v>30804</v>
      </c>
    </row>
    <row r="355" customFormat="false" ht="15" hidden="false" customHeight="true" outlineLevel="0" collapsed="false">
      <c r="B355" s="68" t="n">
        <v>201</v>
      </c>
      <c r="L355" s="80" t="s">
        <v>380</v>
      </c>
      <c r="M355" s="75" t="s">
        <v>640</v>
      </c>
      <c r="N355" s="69" t="n">
        <v>30901</v>
      </c>
    </row>
    <row r="356" customFormat="false" ht="15" hidden="false" customHeight="true" outlineLevel="0" collapsed="false">
      <c r="B356" s="68" t="n">
        <v>202</v>
      </c>
      <c r="L356" s="80" t="s">
        <v>380</v>
      </c>
      <c r="M356" s="75" t="s">
        <v>641</v>
      </c>
      <c r="N356" s="69" t="n">
        <v>30902</v>
      </c>
    </row>
    <row r="357" customFormat="false" ht="15" hidden="false" customHeight="true" outlineLevel="0" collapsed="false">
      <c r="B357" s="68" t="n">
        <v>203</v>
      </c>
      <c r="L357" s="80" t="s">
        <v>380</v>
      </c>
      <c r="M357" s="75" t="s">
        <v>642</v>
      </c>
      <c r="N357" s="69" t="n">
        <v>30903</v>
      </c>
    </row>
    <row r="358" customFormat="false" ht="15" hidden="false" customHeight="true" outlineLevel="0" collapsed="false">
      <c r="B358" s="68" t="n">
        <v>204</v>
      </c>
      <c r="L358" s="80" t="s">
        <v>380</v>
      </c>
      <c r="M358" s="75" t="s">
        <v>643</v>
      </c>
      <c r="N358" s="69" t="n">
        <v>30904</v>
      </c>
    </row>
    <row r="359" customFormat="false" ht="15" hidden="false" customHeight="true" outlineLevel="0" collapsed="false">
      <c r="B359" s="68" t="n">
        <v>205</v>
      </c>
      <c r="L359" s="80" t="s">
        <v>380</v>
      </c>
      <c r="M359" s="75" t="s">
        <v>644</v>
      </c>
      <c r="N359" s="69" t="n">
        <v>30905</v>
      </c>
    </row>
    <row r="360" customFormat="false" ht="15" hidden="false" customHeight="true" outlineLevel="0" collapsed="false">
      <c r="B360" s="68" t="n">
        <v>206</v>
      </c>
      <c r="L360" s="80" t="s">
        <v>381</v>
      </c>
      <c r="M360" s="75" t="s">
        <v>645</v>
      </c>
      <c r="N360" s="69" t="n">
        <v>31001</v>
      </c>
    </row>
    <row r="361" customFormat="false" ht="15" hidden="false" customHeight="true" outlineLevel="0" collapsed="false">
      <c r="B361" s="68" t="n">
        <v>207</v>
      </c>
      <c r="L361" s="80" t="s">
        <v>381</v>
      </c>
      <c r="M361" s="75" t="s">
        <v>646</v>
      </c>
      <c r="N361" s="69" t="n">
        <v>31002</v>
      </c>
    </row>
    <row r="362" customFormat="false" ht="15" hidden="false" customHeight="true" outlineLevel="0" collapsed="false">
      <c r="B362" s="68" t="n">
        <v>208</v>
      </c>
      <c r="L362" s="80" t="s">
        <v>381</v>
      </c>
      <c r="M362" s="75" t="s">
        <v>647</v>
      </c>
      <c r="N362" s="69" t="n">
        <v>31003</v>
      </c>
    </row>
    <row r="363" customFormat="false" ht="15" hidden="false" customHeight="true" outlineLevel="0" collapsed="false">
      <c r="B363" s="68" t="n">
        <v>209</v>
      </c>
      <c r="L363" s="80" t="s">
        <v>381</v>
      </c>
      <c r="M363" s="75" t="s">
        <v>648</v>
      </c>
      <c r="N363" s="69" t="n">
        <v>31004</v>
      </c>
    </row>
    <row r="364" customFormat="false" ht="15" hidden="false" customHeight="true" outlineLevel="0" collapsed="false">
      <c r="B364" s="68" t="n">
        <v>210</v>
      </c>
      <c r="L364" s="80" t="s">
        <v>381</v>
      </c>
      <c r="M364" s="75" t="s">
        <v>649</v>
      </c>
      <c r="N364" s="69" t="n">
        <v>31005</v>
      </c>
    </row>
    <row r="365" customFormat="false" ht="15" hidden="false" customHeight="true" outlineLevel="0" collapsed="false">
      <c r="B365" s="68" t="n">
        <v>211</v>
      </c>
      <c r="L365" s="80" t="s">
        <v>381</v>
      </c>
      <c r="M365" s="75" t="s">
        <v>650</v>
      </c>
      <c r="N365" s="69" t="n">
        <v>31006</v>
      </c>
    </row>
    <row r="366" customFormat="false" ht="15" hidden="false" customHeight="true" outlineLevel="0" collapsed="false">
      <c r="B366" s="68" t="n">
        <v>212</v>
      </c>
      <c r="L366" s="80" t="s">
        <v>381</v>
      </c>
      <c r="M366" s="75" t="s">
        <v>651</v>
      </c>
      <c r="N366" s="69" t="n">
        <v>31007</v>
      </c>
    </row>
    <row r="367" customFormat="false" ht="15" hidden="false" customHeight="true" outlineLevel="0" collapsed="false">
      <c r="B367" s="68" t="n">
        <v>213</v>
      </c>
      <c r="L367" s="80" t="s">
        <v>382</v>
      </c>
      <c r="M367" s="75" t="s">
        <v>652</v>
      </c>
      <c r="N367" s="69" t="n">
        <v>31101</v>
      </c>
    </row>
    <row r="368" customFormat="false" ht="15" hidden="false" customHeight="true" outlineLevel="0" collapsed="false">
      <c r="B368" s="68" t="n">
        <v>214</v>
      </c>
      <c r="L368" s="80" t="s">
        <v>382</v>
      </c>
      <c r="M368" s="75" t="s">
        <v>653</v>
      </c>
      <c r="N368" s="69" t="n">
        <v>31102</v>
      </c>
    </row>
    <row r="369" customFormat="false" ht="15" hidden="false" customHeight="true" outlineLevel="0" collapsed="false">
      <c r="B369" s="68" t="n">
        <v>215</v>
      </c>
      <c r="L369" s="80" t="s">
        <v>382</v>
      </c>
      <c r="M369" s="75" t="s">
        <v>654</v>
      </c>
      <c r="N369" s="69" t="n">
        <v>31103</v>
      </c>
    </row>
    <row r="370" customFormat="false" ht="15" hidden="false" customHeight="true" outlineLevel="0" collapsed="false">
      <c r="B370" s="68" t="n">
        <v>216</v>
      </c>
      <c r="L370" s="80" t="s">
        <v>382</v>
      </c>
      <c r="M370" s="75" t="s">
        <v>655</v>
      </c>
      <c r="N370" s="69" t="n">
        <v>31104</v>
      </c>
    </row>
    <row r="371" customFormat="false" ht="15" hidden="false" customHeight="true" outlineLevel="0" collapsed="false">
      <c r="B371" s="68" t="n">
        <v>217</v>
      </c>
      <c r="L371" s="80" t="s">
        <v>382</v>
      </c>
      <c r="M371" s="75" t="s">
        <v>656</v>
      </c>
      <c r="N371" s="69" t="n">
        <v>31105</v>
      </c>
    </row>
    <row r="372" customFormat="false" ht="15" hidden="false" customHeight="true" outlineLevel="0" collapsed="false">
      <c r="B372" s="68" t="n">
        <v>218</v>
      </c>
      <c r="L372" s="80" t="s">
        <v>382</v>
      </c>
      <c r="M372" s="75" t="s">
        <v>657</v>
      </c>
      <c r="N372" s="69" t="n">
        <v>31106</v>
      </c>
    </row>
    <row r="373" customFormat="false" ht="15" hidden="false" customHeight="true" outlineLevel="0" collapsed="false">
      <c r="B373" s="68" t="n">
        <v>219</v>
      </c>
      <c r="L373" s="80" t="s">
        <v>383</v>
      </c>
      <c r="M373" s="75" t="s">
        <v>658</v>
      </c>
      <c r="N373" s="69" t="n">
        <v>31201</v>
      </c>
    </row>
    <row r="374" customFormat="false" ht="15" hidden="false" customHeight="true" outlineLevel="0" collapsed="false">
      <c r="B374" s="68" t="n">
        <v>220</v>
      </c>
      <c r="L374" s="80" t="s">
        <v>383</v>
      </c>
      <c r="M374" s="75" t="s">
        <v>659</v>
      </c>
      <c r="N374" s="69" t="n">
        <v>31202</v>
      </c>
    </row>
    <row r="375" customFormat="false" ht="15" hidden="false" customHeight="true" outlineLevel="0" collapsed="false">
      <c r="B375" s="68" t="n">
        <v>221</v>
      </c>
      <c r="L375" s="80" t="s">
        <v>383</v>
      </c>
      <c r="M375" s="75" t="s">
        <v>660</v>
      </c>
      <c r="N375" s="69" t="n">
        <v>31203</v>
      </c>
    </row>
    <row r="376" customFormat="false" ht="15" hidden="false" customHeight="true" outlineLevel="0" collapsed="false">
      <c r="B376" s="68" t="n">
        <v>222</v>
      </c>
      <c r="L376" s="80" t="s">
        <v>383</v>
      </c>
      <c r="M376" s="75" t="s">
        <v>661</v>
      </c>
      <c r="N376" s="69" t="n">
        <v>31204</v>
      </c>
    </row>
    <row r="377" customFormat="false" ht="15" hidden="false" customHeight="true" outlineLevel="0" collapsed="false">
      <c r="B377" s="68" t="n">
        <v>223</v>
      </c>
      <c r="L377" s="80" t="s">
        <v>383</v>
      </c>
      <c r="M377" s="75" t="s">
        <v>662</v>
      </c>
      <c r="N377" s="69" t="n">
        <v>31205</v>
      </c>
    </row>
    <row r="378" customFormat="false" ht="15" hidden="false" customHeight="true" outlineLevel="0" collapsed="false">
      <c r="B378" s="68" t="n">
        <v>224</v>
      </c>
      <c r="L378" s="80" t="s">
        <v>383</v>
      </c>
      <c r="M378" s="75" t="s">
        <v>663</v>
      </c>
      <c r="N378" s="69" t="n">
        <v>31206</v>
      </c>
    </row>
    <row r="379" customFormat="false" ht="15" hidden="false" customHeight="true" outlineLevel="0" collapsed="false">
      <c r="B379" s="68" t="n">
        <v>225</v>
      </c>
      <c r="L379" s="80" t="s">
        <v>384</v>
      </c>
      <c r="M379" s="75" t="s">
        <v>664</v>
      </c>
      <c r="N379" s="69" t="n">
        <v>31301</v>
      </c>
    </row>
    <row r="380" customFormat="false" ht="15" hidden="false" customHeight="true" outlineLevel="0" collapsed="false">
      <c r="B380" s="68" t="n">
        <v>226</v>
      </c>
      <c r="L380" s="80" t="s">
        <v>384</v>
      </c>
      <c r="M380" s="75" t="s">
        <v>665</v>
      </c>
      <c r="N380" s="69" t="n">
        <v>31302</v>
      </c>
    </row>
    <row r="381" customFormat="false" ht="15" hidden="false" customHeight="true" outlineLevel="0" collapsed="false">
      <c r="B381" s="68" t="n">
        <v>227</v>
      </c>
      <c r="L381" s="80" t="s">
        <v>384</v>
      </c>
      <c r="M381" s="75" t="s">
        <v>666</v>
      </c>
      <c r="N381" s="69" t="n">
        <v>31303</v>
      </c>
    </row>
    <row r="382" customFormat="false" ht="15" hidden="false" customHeight="true" outlineLevel="0" collapsed="false">
      <c r="B382" s="68" t="n">
        <v>228</v>
      </c>
      <c r="L382" s="80" t="s">
        <v>384</v>
      </c>
      <c r="M382" s="75" t="s">
        <v>667</v>
      </c>
      <c r="N382" s="69" t="n">
        <v>31304</v>
      </c>
    </row>
    <row r="383" customFormat="false" ht="15" hidden="false" customHeight="true" outlineLevel="0" collapsed="false">
      <c r="B383" s="68" t="n">
        <v>229</v>
      </c>
      <c r="L383" s="80" t="s">
        <v>384</v>
      </c>
      <c r="M383" s="75" t="s">
        <v>668</v>
      </c>
      <c r="N383" s="69" t="n">
        <v>31305</v>
      </c>
    </row>
    <row r="384" customFormat="false" ht="15" hidden="false" customHeight="true" outlineLevel="0" collapsed="false">
      <c r="B384" s="68" t="n">
        <v>230</v>
      </c>
      <c r="L384" s="80" t="s">
        <v>384</v>
      </c>
      <c r="M384" s="75" t="s">
        <v>669</v>
      </c>
      <c r="N384" s="69" t="n">
        <v>31306</v>
      </c>
    </row>
    <row r="385" customFormat="false" ht="15" hidden="false" customHeight="true" outlineLevel="0" collapsed="false">
      <c r="B385" s="68" t="n">
        <v>231</v>
      </c>
      <c r="L385" s="80" t="s">
        <v>384</v>
      </c>
      <c r="M385" s="75" t="s">
        <v>670</v>
      </c>
      <c r="N385" s="69" t="n">
        <v>31307</v>
      </c>
    </row>
    <row r="386" customFormat="false" ht="15" hidden="false" customHeight="true" outlineLevel="0" collapsed="false">
      <c r="B386" s="68" t="n">
        <v>232</v>
      </c>
      <c r="L386" s="80" t="s">
        <v>384</v>
      </c>
      <c r="M386" s="75" t="s">
        <v>671</v>
      </c>
      <c r="N386" s="69" t="n">
        <v>31308</v>
      </c>
    </row>
    <row r="387" customFormat="false" ht="15" hidden="false" customHeight="true" outlineLevel="0" collapsed="false">
      <c r="B387" s="68" t="n">
        <v>233</v>
      </c>
      <c r="L387" s="80" t="s">
        <v>385</v>
      </c>
      <c r="M387" s="75" t="s">
        <v>385</v>
      </c>
      <c r="N387" s="69" t="n">
        <v>31401</v>
      </c>
    </row>
    <row r="388" customFormat="false" ht="15" hidden="false" customHeight="true" outlineLevel="0" collapsed="false">
      <c r="B388" s="68" t="n">
        <v>234</v>
      </c>
      <c r="L388" s="80" t="s">
        <v>386</v>
      </c>
      <c r="M388" s="75" t="s">
        <v>672</v>
      </c>
      <c r="N388" s="69" t="n">
        <v>31501</v>
      </c>
    </row>
    <row r="389" customFormat="false" ht="15" hidden="false" customHeight="true" outlineLevel="0" collapsed="false">
      <c r="B389" s="68" t="n">
        <v>235</v>
      </c>
      <c r="L389" s="80" t="s">
        <v>386</v>
      </c>
      <c r="M389" s="75" t="s">
        <v>673</v>
      </c>
      <c r="N389" s="69" t="n">
        <v>31502</v>
      </c>
    </row>
    <row r="390" customFormat="false" ht="15" hidden="false" customHeight="true" outlineLevel="0" collapsed="false">
      <c r="B390" s="68" t="n">
        <v>236</v>
      </c>
      <c r="L390" s="80" t="s">
        <v>386</v>
      </c>
      <c r="M390" s="75" t="s">
        <v>674</v>
      </c>
      <c r="N390" s="69" t="n">
        <v>31503</v>
      </c>
    </row>
    <row r="391" customFormat="false" ht="15" hidden="false" customHeight="true" outlineLevel="0" collapsed="false">
      <c r="B391" s="68" t="n">
        <v>237</v>
      </c>
      <c r="L391" s="80" t="s">
        <v>386</v>
      </c>
      <c r="M391" s="75" t="s">
        <v>675</v>
      </c>
      <c r="N391" s="69" t="n">
        <v>31504</v>
      </c>
    </row>
    <row r="392" customFormat="false" ht="15" hidden="false" customHeight="true" outlineLevel="0" collapsed="false">
      <c r="B392" s="68" t="n">
        <v>238</v>
      </c>
      <c r="L392" s="80" t="s">
        <v>386</v>
      </c>
      <c r="M392" s="75" t="s">
        <v>676</v>
      </c>
      <c r="N392" s="69" t="n">
        <v>31505</v>
      </c>
    </row>
    <row r="393" customFormat="false" ht="15" hidden="false" customHeight="true" outlineLevel="0" collapsed="false">
      <c r="B393" s="68" t="n">
        <v>239</v>
      </c>
      <c r="L393" s="80" t="s">
        <v>386</v>
      </c>
      <c r="M393" s="75" t="s">
        <v>677</v>
      </c>
      <c r="N393" s="69" t="n">
        <v>31506</v>
      </c>
    </row>
    <row r="394" customFormat="false" ht="15" hidden="false" customHeight="true" outlineLevel="0" collapsed="false">
      <c r="B394" s="68" t="n">
        <v>240</v>
      </c>
      <c r="L394" s="80" t="s">
        <v>386</v>
      </c>
      <c r="M394" s="75" t="s">
        <v>678</v>
      </c>
      <c r="N394" s="69" t="n">
        <v>31507</v>
      </c>
    </row>
    <row r="395" customFormat="false" ht="15" hidden="false" customHeight="true" outlineLevel="0" collapsed="false">
      <c r="B395" s="68" t="n">
        <v>241</v>
      </c>
      <c r="L395" s="80" t="s">
        <v>386</v>
      </c>
      <c r="M395" s="75" t="s">
        <v>679</v>
      </c>
      <c r="N395" s="69" t="n">
        <v>31508</v>
      </c>
    </row>
    <row r="396" customFormat="false" ht="15" hidden="false" customHeight="true" outlineLevel="0" collapsed="false">
      <c r="B396" s="68" t="n">
        <v>242</v>
      </c>
      <c r="L396" s="80" t="s">
        <v>387</v>
      </c>
      <c r="M396" s="75" t="s">
        <v>680</v>
      </c>
      <c r="N396" s="69" t="n">
        <v>31601</v>
      </c>
    </row>
    <row r="397" customFormat="false" ht="15" hidden="false" customHeight="true" outlineLevel="0" collapsed="false">
      <c r="B397" s="68" t="n">
        <v>243</v>
      </c>
      <c r="L397" s="80" t="s">
        <v>387</v>
      </c>
      <c r="M397" s="75" t="s">
        <v>681</v>
      </c>
      <c r="N397" s="69" t="n">
        <v>31602</v>
      </c>
    </row>
    <row r="398" customFormat="false" ht="15" hidden="false" customHeight="true" outlineLevel="0" collapsed="false">
      <c r="B398" s="68" t="n">
        <v>244</v>
      </c>
      <c r="L398" s="80" t="s">
        <v>387</v>
      </c>
      <c r="M398" s="75" t="s">
        <v>682</v>
      </c>
      <c r="N398" s="69" t="n">
        <v>31603</v>
      </c>
    </row>
    <row r="399" customFormat="false" ht="15" hidden="false" customHeight="true" outlineLevel="0" collapsed="false">
      <c r="B399" s="68" t="n">
        <v>245</v>
      </c>
      <c r="L399" s="80" t="s">
        <v>387</v>
      </c>
      <c r="M399" s="75" t="s">
        <v>683</v>
      </c>
      <c r="N399" s="69" t="n">
        <v>31604</v>
      </c>
    </row>
    <row r="400" customFormat="false" ht="15" hidden="false" customHeight="true" outlineLevel="0" collapsed="false">
      <c r="B400" s="68" t="n">
        <v>246</v>
      </c>
      <c r="L400" s="80" t="s">
        <v>387</v>
      </c>
      <c r="M400" s="75" t="s">
        <v>684</v>
      </c>
      <c r="N400" s="69" t="n">
        <v>31605</v>
      </c>
    </row>
    <row r="401" customFormat="false" ht="15" hidden="false" customHeight="true" outlineLevel="0" collapsed="false">
      <c r="B401" s="68" t="n">
        <v>247</v>
      </c>
      <c r="L401" s="80" t="s">
        <v>388</v>
      </c>
      <c r="M401" s="75" t="s">
        <v>685</v>
      </c>
      <c r="N401" s="69" t="n">
        <v>31701</v>
      </c>
    </row>
    <row r="402" customFormat="false" ht="15" hidden="false" customHeight="true" outlineLevel="0" collapsed="false">
      <c r="B402" s="68" t="n">
        <v>248</v>
      </c>
      <c r="L402" s="80" t="s">
        <v>388</v>
      </c>
      <c r="M402" s="75" t="s">
        <v>686</v>
      </c>
      <c r="N402" s="69" t="n">
        <v>31702</v>
      </c>
    </row>
    <row r="403" customFormat="false" ht="15" hidden="false" customHeight="true" outlineLevel="0" collapsed="false">
      <c r="B403" s="68" t="n">
        <v>249</v>
      </c>
      <c r="L403" s="80" t="s">
        <v>388</v>
      </c>
      <c r="M403" s="75" t="s">
        <v>687</v>
      </c>
      <c r="N403" s="69" t="n">
        <v>31703</v>
      </c>
    </row>
    <row r="404" customFormat="false" ht="15" hidden="false" customHeight="true" outlineLevel="0" collapsed="false">
      <c r="B404" s="68" t="n">
        <v>250</v>
      </c>
      <c r="L404" s="80" t="s">
        <v>388</v>
      </c>
      <c r="M404" s="75" t="s">
        <v>688</v>
      </c>
      <c r="N404" s="69" t="n">
        <v>31704</v>
      </c>
    </row>
    <row r="405" customFormat="false" ht="15" hidden="false" customHeight="true" outlineLevel="0" collapsed="false">
      <c r="B405" s="68" t="n">
        <v>251</v>
      </c>
      <c r="L405" s="80" t="s">
        <v>388</v>
      </c>
      <c r="M405" s="75" t="s">
        <v>689</v>
      </c>
      <c r="N405" s="69" t="n">
        <v>31705</v>
      </c>
    </row>
    <row r="406" customFormat="false" ht="15" hidden="false" customHeight="true" outlineLevel="0" collapsed="false">
      <c r="B406" s="68" t="n">
        <v>252</v>
      </c>
      <c r="L406" s="80" t="s">
        <v>389</v>
      </c>
      <c r="M406" s="75" t="s">
        <v>690</v>
      </c>
      <c r="N406" s="69" t="n">
        <v>31801</v>
      </c>
    </row>
    <row r="407" customFormat="false" ht="15" hidden="false" customHeight="true" outlineLevel="0" collapsed="false">
      <c r="B407" s="68" t="n">
        <v>253</v>
      </c>
      <c r="L407" s="80" t="s">
        <v>389</v>
      </c>
      <c r="M407" s="75" t="s">
        <v>691</v>
      </c>
      <c r="N407" s="69" t="n">
        <v>31802</v>
      </c>
    </row>
    <row r="408" customFormat="false" ht="15" hidden="false" customHeight="true" outlineLevel="0" collapsed="false">
      <c r="B408" s="68" t="n">
        <v>254</v>
      </c>
      <c r="L408" s="80" t="s">
        <v>389</v>
      </c>
      <c r="M408" s="75" t="s">
        <v>692</v>
      </c>
      <c r="N408" s="69" t="n">
        <v>31803</v>
      </c>
    </row>
    <row r="409" customFormat="false" ht="15" hidden="false" customHeight="true" outlineLevel="0" collapsed="false">
      <c r="B409" s="68" t="n">
        <v>255</v>
      </c>
      <c r="L409" s="80" t="s">
        <v>390</v>
      </c>
      <c r="M409" s="75" t="s">
        <v>693</v>
      </c>
      <c r="N409" s="69" t="n">
        <v>31901</v>
      </c>
    </row>
    <row r="410" customFormat="false" ht="15" hidden="false" customHeight="true" outlineLevel="0" collapsed="false">
      <c r="B410" s="68" t="n">
        <v>256</v>
      </c>
      <c r="L410" s="80" t="s">
        <v>390</v>
      </c>
      <c r="M410" s="75" t="s">
        <v>694</v>
      </c>
      <c r="N410" s="69" t="n">
        <v>31902</v>
      </c>
    </row>
    <row r="411" customFormat="false" ht="15" hidden="false" customHeight="true" outlineLevel="0" collapsed="false">
      <c r="B411" s="68" t="n">
        <v>257</v>
      </c>
      <c r="L411" s="80" t="s">
        <v>390</v>
      </c>
      <c r="M411" s="75" t="s">
        <v>695</v>
      </c>
      <c r="N411" s="69" t="n">
        <v>31903</v>
      </c>
    </row>
    <row r="412" customFormat="false" ht="15" hidden="false" customHeight="true" outlineLevel="0" collapsed="false">
      <c r="B412" s="68" t="n">
        <v>258</v>
      </c>
      <c r="L412" s="80" t="s">
        <v>390</v>
      </c>
      <c r="M412" s="75" t="s">
        <v>696</v>
      </c>
      <c r="N412" s="69" t="n">
        <v>31904</v>
      </c>
    </row>
    <row r="413" customFormat="false" ht="15" hidden="false" customHeight="true" outlineLevel="0" collapsed="false">
      <c r="B413" s="68" t="n">
        <v>259</v>
      </c>
      <c r="L413" s="80" t="s">
        <v>390</v>
      </c>
      <c r="M413" s="75" t="s">
        <v>697</v>
      </c>
      <c r="N413" s="69" t="n">
        <v>31905</v>
      </c>
    </row>
    <row r="414" customFormat="false" ht="15" hidden="false" customHeight="true" outlineLevel="0" collapsed="false">
      <c r="B414" s="68" t="n">
        <v>260</v>
      </c>
      <c r="L414" s="80" t="s">
        <v>390</v>
      </c>
      <c r="M414" s="75" t="s">
        <v>698</v>
      </c>
      <c r="N414" s="69" t="n">
        <v>31906</v>
      </c>
    </row>
    <row r="415" customFormat="false" ht="15" hidden="false" customHeight="true" outlineLevel="0" collapsed="false">
      <c r="B415" s="68" t="n">
        <v>261</v>
      </c>
      <c r="L415" s="80" t="s">
        <v>390</v>
      </c>
      <c r="M415" s="75" t="s">
        <v>699</v>
      </c>
      <c r="N415" s="69" t="n">
        <v>31907</v>
      </c>
    </row>
    <row r="416" customFormat="false" ht="15" hidden="false" customHeight="true" outlineLevel="0" collapsed="false">
      <c r="B416" s="68" t="n">
        <v>262</v>
      </c>
      <c r="L416" s="80" t="s">
        <v>390</v>
      </c>
      <c r="M416" s="75" t="s">
        <v>700</v>
      </c>
      <c r="N416" s="69" t="n">
        <v>31908</v>
      </c>
    </row>
    <row r="417" customFormat="false" ht="15" hidden="false" customHeight="true" outlineLevel="0" collapsed="false">
      <c r="B417" s="68" t="n">
        <v>263</v>
      </c>
      <c r="L417" s="80" t="s">
        <v>390</v>
      </c>
      <c r="M417" s="75" t="s">
        <v>701</v>
      </c>
      <c r="N417" s="69" t="n">
        <v>31909</v>
      </c>
    </row>
    <row r="418" customFormat="false" ht="15" hidden="false" customHeight="true" outlineLevel="0" collapsed="false">
      <c r="B418" s="68" t="n">
        <v>264</v>
      </c>
      <c r="L418" s="80" t="s">
        <v>391</v>
      </c>
      <c r="M418" s="75" t="s">
        <v>702</v>
      </c>
      <c r="N418" s="69" t="n">
        <v>32001</v>
      </c>
    </row>
    <row r="419" customFormat="false" ht="15" hidden="false" customHeight="true" outlineLevel="0" collapsed="false">
      <c r="B419" s="68" t="n">
        <v>265</v>
      </c>
      <c r="L419" s="80" t="s">
        <v>391</v>
      </c>
      <c r="M419" s="75" t="s">
        <v>703</v>
      </c>
      <c r="N419" s="69" t="n">
        <v>32002</v>
      </c>
    </row>
    <row r="420" customFormat="false" ht="15" hidden="false" customHeight="true" outlineLevel="0" collapsed="false">
      <c r="B420" s="68" t="n">
        <v>266</v>
      </c>
      <c r="L420" s="80" t="s">
        <v>391</v>
      </c>
      <c r="M420" s="75" t="s">
        <v>704</v>
      </c>
      <c r="N420" s="69" t="n">
        <v>32003</v>
      </c>
    </row>
    <row r="421" customFormat="false" ht="15" hidden="false" customHeight="true" outlineLevel="0" collapsed="false">
      <c r="B421" s="68" t="n">
        <v>267</v>
      </c>
      <c r="L421" s="80" t="s">
        <v>391</v>
      </c>
      <c r="M421" s="75" t="s">
        <v>705</v>
      </c>
      <c r="N421" s="69" t="n">
        <v>32004</v>
      </c>
    </row>
    <row r="422" customFormat="false" ht="15" hidden="false" customHeight="true" outlineLevel="0" collapsed="false">
      <c r="B422" s="68" t="n">
        <v>268</v>
      </c>
      <c r="L422" s="80" t="s">
        <v>392</v>
      </c>
      <c r="M422" s="75" t="s">
        <v>706</v>
      </c>
      <c r="N422" s="69" t="n">
        <v>32101</v>
      </c>
    </row>
    <row r="423" customFormat="false" ht="15" hidden="false" customHeight="true" outlineLevel="0" collapsed="false">
      <c r="B423" s="68" t="n">
        <v>269</v>
      </c>
      <c r="L423" s="80" t="s">
        <v>392</v>
      </c>
      <c r="M423" s="75" t="s">
        <v>707</v>
      </c>
      <c r="N423" s="69" t="n">
        <v>32102</v>
      </c>
    </row>
    <row r="424" customFormat="false" ht="15" hidden="false" customHeight="true" outlineLevel="0" collapsed="false">
      <c r="B424" s="68" t="n">
        <v>270</v>
      </c>
      <c r="L424" s="80" t="s">
        <v>392</v>
      </c>
      <c r="M424" s="75" t="s">
        <v>708</v>
      </c>
      <c r="N424" s="69" t="n">
        <v>32103</v>
      </c>
    </row>
    <row r="425" customFormat="false" ht="15" hidden="false" customHeight="true" outlineLevel="0" collapsed="false">
      <c r="B425" s="68" t="n">
        <v>271</v>
      </c>
      <c r="L425" s="80" t="s">
        <v>392</v>
      </c>
      <c r="M425" s="75" t="s">
        <v>709</v>
      </c>
      <c r="N425" s="69" t="n">
        <v>32104</v>
      </c>
    </row>
    <row r="426" customFormat="false" ht="15" hidden="false" customHeight="true" outlineLevel="0" collapsed="false">
      <c r="B426" s="68" t="n">
        <v>272</v>
      </c>
      <c r="L426" s="80" t="s">
        <v>393</v>
      </c>
      <c r="M426" s="75" t="s">
        <v>710</v>
      </c>
      <c r="N426" s="69" t="n">
        <v>32201</v>
      </c>
    </row>
    <row r="427" customFormat="false" ht="15" hidden="false" customHeight="true" outlineLevel="0" collapsed="false">
      <c r="B427" s="68" t="n">
        <v>273</v>
      </c>
      <c r="L427" s="80" t="s">
        <v>393</v>
      </c>
      <c r="M427" s="75" t="s">
        <v>711</v>
      </c>
      <c r="N427" s="69" t="n">
        <v>32202</v>
      </c>
    </row>
    <row r="428" customFormat="false" ht="15" hidden="false" customHeight="true" outlineLevel="0" collapsed="false">
      <c r="B428" s="68" t="n">
        <v>274</v>
      </c>
      <c r="L428" s="80" t="s">
        <v>393</v>
      </c>
      <c r="M428" s="75" t="s">
        <v>712</v>
      </c>
      <c r="N428" s="69" t="n">
        <v>32203</v>
      </c>
    </row>
    <row r="429" customFormat="false" ht="15" hidden="false" customHeight="true" outlineLevel="0" collapsed="false">
      <c r="B429" s="68" t="n">
        <v>275</v>
      </c>
      <c r="L429" s="80" t="s">
        <v>393</v>
      </c>
      <c r="M429" s="75" t="s">
        <v>713</v>
      </c>
      <c r="N429" s="69" t="n">
        <v>32204</v>
      </c>
    </row>
    <row r="430" customFormat="false" ht="15" hidden="false" customHeight="true" outlineLevel="0" collapsed="false">
      <c r="B430" s="68" t="n">
        <v>276</v>
      </c>
      <c r="L430" s="80" t="s">
        <v>393</v>
      </c>
      <c r="M430" s="75" t="s">
        <v>714</v>
      </c>
      <c r="N430" s="69" t="n">
        <v>32205</v>
      </c>
    </row>
    <row r="431" customFormat="false" ht="15" hidden="false" customHeight="true" outlineLevel="0" collapsed="false">
      <c r="B431" s="68" t="n">
        <v>277</v>
      </c>
      <c r="L431" s="80" t="s">
        <v>393</v>
      </c>
      <c r="M431" s="75" t="s">
        <v>715</v>
      </c>
      <c r="N431" s="69" t="n">
        <v>32206</v>
      </c>
    </row>
    <row r="432" customFormat="false" ht="15" hidden="false" customHeight="true" outlineLevel="0" collapsed="false">
      <c r="B432" s="68" t="n">
        <v>278</v>
      </c>
      <c r="L432" s="80" t="s">
        <v>394</v>
      </c>
      <c r="M432" s="75" t="s">
        <v>716</v>
      </c>
      <c r="N432" s="69" t="n">
        <v>32301</v>
      </c>
    </row>
    <row r="433" customFormat="false" ht="15" hidden="false" customHeight="true" outlineLevel="0" collapsed="false">
      <c r="B433" s="68" t="n">
        <v>279</v>
      </c>
      <c r="L433" s="80" t="s">
        <v>394</v>
      </c>
      <c r="M433" s="75" t="s">
        <v>717</v>
      </c>
      <c r="N433" s="69" t="n">
        <v>32302</v>
      </c>
    </row>
    <row r="434" customFormat="false" ht="15" hidden="false" customHeight="true" outlineLevel="0" collapsed="false">
      <c r="B434" s="68" t="n">
        <v>280</v>
      </c>
      <c r="L434" s="80" t="s">
        <v>394</v>
      </c>
      <c r="M434" s="75" t="s">
        <v>718</v>
      </c>
      <c r="N434" s="69" t="n">
        <v>32303</v>
      </c>
    </row>
    <row r="435" customFormat="false" ht="15" hidden="false" customHeight="true" outlineLevel="0" collapsed="false">
      <c r="B435" s="68" t="n">
        <v>281</v>
      </c>
      <c r="L435" s="80" t="s">
        <v>394</v>
      </c>
      <c r="M435" s="75" t="s">
        <v>719</v>
      </c>
      <c r="N435" s="69" t="n">
        <v>32304</v>
      </c>
    </row>
    <row r="436" customFormat="false" ht="15" hidden="false" customHeight="true" outlineLevel="0" collapsed="false">
      <c r="B436" s="68" t="n">
        <v>282</v>
      </c>
      <c r="L436" s="80" t="s">
        <v>395</v>
      </c>
      <c r="M436" s="75" t="s">
        <v>720</v>
      </c>
      <c r="N436" s="69" t="n">
        <v>32401</v>
      </c>
    </row>
    <row r="437" customFormat="false" ht="15" hidden="false" customHeight="true" outlineLevel="0" collapsed="false">
      <c r="B437" s="68" t="n">
        <v>283</v>
      </c>
      <c r="L437" s="80" t="s">
        <v>395</v>
      </c>
      <c r="M437" s="75" t="s">
        <v>721</v>
      </c>
      <c r="N437" s="69" t="n">
        <v>32402</v>
      </c>
    </row>
    <row r="438" customFormat="false" ht="15" hidden="false" customHeight="true" outlineLevel="0" collapsed="false">
      <c r="B438" s="68" t="n">
        <v>284</v>
      </c>
      <c r="L438" s="80" t="s">
        <v>395</v>
      </c>
      <c r="M438" s="75" t="s">
        <v>722</v>
      </c>
      <c r="N438" s="69" t="n">
        <v>32403</v>
      </c>
    </row>
    <row r="439" customFormat="false" ht="15" hidden="false" customHeight="true" outlineLevel="0" collapsed="false">
      <c r="B439" s="68" t="n">
        <v>285</v>
      </c>
      <c r="L439" s="80" t="s">
        <v>395</v>
      </c>
      <c r="M439" s="75" t="s">
        <v>723</v>
      </c>
      <c r="N439" s="69" t="n">
        <v>32404</v>
      </c>
    </row>
    <row r="440" customFormat="false" ht="15" hidden="false" customHeight="true" outlineLevel="0" collapsed="false">
      <c r="B440" s="68" t="n">
        <v>286</v>
      </c>
      <c r="L440" s="80" t="s">
        <v>396</v>
      </c>
      <c r="M440" s="75" t="s">
        <v>724</v>
      </c>
      <c r="N440" s="69" t="n">
        <v>32501</v>
      </c>
    </row>
    <row r="441" customFormat="false" ht="15" hidden="false" customHeight="true" outlineLevel="0" collapsed="false">
      <c r="B441" s="68" t="n">
        <v>287</v>
      </c>
      <c r="L441" s="80" t="s">
        <v>396</v>
      </c>
      <c r="M441" s="75" t="s">
        <v>725</v>
      </c>
      <c r="N441" s="69" t="n">
        <v>32502</v>
      </c>
    </row>
    <row r="442" customFormat="false" ht="15" hidden="false" customHeight="true" outlineLevel="0" collapsed="false">
      <c r="B442" s="68" t="n">
        <v>288</v>
      </c>
      <c r="L442" s="80" t="s">
        <v>396</v>
      </c>
      <c r="M442" s="75" t="s">
        <v>726</v>
      </c>
      <c r="N442" s="69" t="n">
        <v>32503</v>
      </c>
    </row>
    <row r="443" customFormat="false" ht="15" hidden="false" customHeight="true" outlineLevel="0" collapsed="false">
      <c r="B443" s="68" t="n">
        <v>289</v>
      </c>
      <c r="L443" s="80" t="s">
        <v>396</v>
      </c>
      <c r="M443" s="75" t="s">
        <v>727</v>
      </c>
      <c r="N443" s="69" t="n">
        <v>32504</v>
      </c>
    </row>
    <row r="444" customFormat="false" ht="15" hidden="false" customHeight="true" outlineLevel="0" collapsed="false">
      <c r="B444" s="68" t="n">
        <v>290</v>
      </c>
      <c r="L444" s="80" t="s">
        <v>396</v>
      </c>
      <c r="M444" s="75" t="s">
        <v>728</v>
      </c>
      <c r="N444" s="69" t="n">
        <v>32505</v>
      </c>
    </row>
    <row r="445" customFormat="false" ht="15" hidden="false" customHeight="true" outlineLevel="0" collapsed="false">
      <c r="B445" s="68" t="n">
        <v>291</v>
      </c>
      <c r="L445" s="80" t="s">
        <v>396</v>
      </c>
      <c r="M445" s="75" t="s">
        <v>729</v>
      </c>
      <c r="N445" s="69" t="n">
        <v>32506</v>
      </c>
    </row>
    <row r="446" customFormat="false" ht="15" hidden="false" customHeight="true" outlineLevel="0" collapsed="false">
      <c r="B446" s="68" t="n">
        <v>292</v>
      </c>
      <c r="L446" s="80" t="s">
        <v>397</v>
      </c>
      <c r="M446" s="75" t="s">
        <v>730</v>
      </c>
      <c r="N446" s="69" t="n">
        <v>32601</v>
      </c>
    </row>
    <row r="447" customFormat="false" ht="15" hidden="false" customHeight="true" outlineLevel="0" collapsed="false">
      <c r="B447" s="68" t="n">
        <v>293</v>
      </c>
      <c r="L447" s="80" t="s">
        <v>397</v>
      </c>
      <c r="M447" s="75" t="s">
        <v>731</v>
      </c>
      <c r="N447" s="69" t="n">
        <v>32602</v>
      </c>
    </row>
    <row r="448" customFormat="false" ht="15" hidden="false" customHeight="true" outlineLevel="0" collapsed="false">
      <c r="B448" s="68" t="n">
        <v>294</v>
      </c>
      <c r="L448" s="80" t="s">
        <v>398</v>
      </c>
      <c r="M448" s="75" t="s">
        <v>732</v>
      </c>
      <c r="N448" s="69" t="n">
        <v>32701</v>
      </c>
    </row>
    <row r="449" customFormat="false" ht="15" hidden="false" customHeight="true" outlineLevel="0" collapsed="false">
      <c r="B449" s="68" t="n">
        <v>295</v>
      </c>
      <c r="L449" s="80" t="s">
        <v>398</v>
      </c>
      <c r="M449" s="75" t="s">
        <v>733</v>
      </c>
      <c r="N449" s="69" t="n">
        <v>32702</v>
      </c>
    </row>
    <row r="450" customFormat="false" ht="15" hidden="false" customHeight="true" outlineLevel="0" collapsed="false">
      <c r="B450" s="68" t="n">
        <v>296</v>
      </c>
      <c r="L450" s="80" t="s">
        <v>399</v>
      </c>
      <c r="M450" s="75" t="s">
        <v>734</v>
      </c>
      <c r="N450" s="69" t="n">
        <v>32801</v>
      </c>
    </row>
    <row r="451" customFormat="false" ht="15" hidden="false" customHeight="true" outlineLevel="0" collapsed="false">
      <c r="B451" s="68" t="n">
        <v>297</v>
      </c>
      <c r="L451" s="80" t="s">
        <v>399</v>
      </c>
      <c r="M451" s="75" t="s">
        <v>735</v>
      </c>
      <c r="N451" s="69" t="n">
        <v>32802</v>
      </c>
    </row>
    <row r="452" customFormat="false" ht="15" hidden="false" customHeight="true" outlineLevel="0" collapsed="false">
      <c r="B452" s="68" t="n">
        <v>298</v>
      </c>
      <c r="L452" s="80" t="s">
        <v>399</v>
      </c>
      <c r="M452" s="75" t="s">
        <v>736</v>
      </c>
      <c r="N452" s="69" t="n">
        <v>32803</v>
      </c>
    </row>
    <row r="453" customFormat="false" ht="15" hidden="false" customHeight="true" outlineLevel="0" collapsed="false">
      <c r="B453" s="68" t="n">
        <v>299</v>
      </c>
      <c r="L453" s="80" t="s">
        <v>400</v>
      </c>
      <c r="M453" s="75" t="s">
        <v>737</v>
      </c>
      <c r="N453" s="69" t="n">
        <v>32901</v>
      </c>
    </row>
    <row r="454" customFormat="false" ht="15" hidden="false" customHeight="true" outlineLevel="0" collapsed="false">
      <c r="B454" s="68" t="n">
        <v>300</v>
      </c>
      <c r="L454" s="80" t="s">
        <v>400</v>
      </c>
      <c r="M454" s="75" t="s">
        <v>738</v>
      </c>
      <c r="N454" s="69" t="n">
        <v>32902</v>
      </c>
    </row>
    <row r="455" customFormat="false" ht="15" hidden="false" customHeight="true" outlineLevel="0" collapsed="false">
      <c r="B455" s="68" t="n">
        <v>301</v>
      </c>
      <c r="L455" s="80" t="s">
        <v>401</v>
      </c>
      <c r="M455" s="75" t="s">
        <v>739</v>
      </c>
      <c r="N455" s="69" t="n">
        <v>33001</v>
      </c>
    </row>
    <row r="456" customFormat="false" ht="15" hidden="false" customHeight="true" outlineLevel="0" collapsed="false">
      <c r="B456" s="68" t="n">
        <v>302</v>
      </c>
      <c r="L456" s="80" t="s">
        <v>401</v>
      </c>
      <c r="M456" s="75" t="s">
        <v>740</v>
      </c>
      <c r="N456" s="69" t="n">
        <v>33002</v>
      </c>
    </row>
    <row r="457" customFormat="false" ht="15" hidden="false" customHeight="true" outlineLevel="0" collapsed="false">
      <c r="B457" s="68" t="n">
        <v>303</v>
      </c>
      <c r="L457" s="80" t="s">
        <v>401</v>
      </c>
      <c r="M457" s="75" t="s">
        <v>741</v>
      </c>
      <c r="N457" s="69" t="n">
        <v>33003</v>
      </c>
    </row>
    <row r="458" customFormat="false" ht="15" hidden="false" customHeight="true" outlineLevel="0" collapsed="false">
      <c r="B458" s="68" t="n">
        <v>304</v>
      </c>
      <c r="L458" s="80" t="s">
        <v>402</v>
      </c>
      <c r="M458" s="75" t="s">
        <v>742</v>
      </c>
      <c r="N458" s="69" t="n">
        <v>33101</v>
      </c>
    </row>
    <row r="459" customFormat="false" ht="15" hidden="false" customHeight="true" outlineLevel="0" collapsed="false">
      <c r="B459" s="68" t="n">
        <v>305</v>
      </c>
      <c r="L459" s="80" t="s">
        <v>402</v>
      </c>
      <c r="M459" s="75" t="s">
        <v>743</v>
      </c>
      <c r="N459" s="69" t="n">
        <v>33102</v>
      </c>
    </row>
    <row r="460" customFormat="false" ht="15" hidden="false" customHeight="true" outlineLevel="0" collapsed="false">
      <c r="B460" s="68" t="n">
        <v>306</v>
      </c>
      <c r="L460" s="80" t="s">
        <v>402</v>
      </c>
      <c r="M460" s="75" t="s">
        <v>744</v>
      </c>
      <c r="N460" s="69" t="n">
        <v>33103</v>
      </c>
    </row>
    <row r="461" customFormat="false" ht="15" hidden="false" customHeight="true" outlineLevel="0" collapsed="false">
      <c r="B461" s="68" t="n">
        <v>307</v>
      </c>
      <c r="L461" s="80" t="s">
        <v>402</v>
      </c>
      <c r="M461" s="75" t="s">
        <v>745</v>
      </c>
      <c r="N461" s="69" t="n">
        <v>33104</v>
      </c>
    </row>
    <row r="462" customFormat="false" ht="15" hidden="false" customHeight="true" outlineLevel="0" collapsed="false">
      <c r="B462" s="68" t="n">
        <v>308</v>
      </c>
      <c r="L462" s="80" t="s">
        <v>402</v>
      </c>
      <c r="M462" s="75" t="s">
        <v>746</v>
      </c>
      <c r="N462" s="69" t="n">
        <v>33105</v>
      </c>
    </row>
    <row r="463" customFormat="false" ht="15" hidden="false" customHeight="true" outlineLevel="0" collapsed="false">
      <c r="B463" s="68" t="n">
        <v>309</v>
      </c>
      <c r="L463" s="80" t="s">
        <v>402</v>
      </c>
      <c r="M463" s="75" t="s">
        <v>747</v>
      </c>
      <c r="N463" s="69" t="n">
        <v>33106</v>
      </c>
    </row>
    <row r="464" customFormat="false" ht="15" hidden="false" customHeight="true" outlineLevel="0" collapsed="false">
      <c r="B464" s="68" t="n">
        <v>310</v>
      </c>
      <c r="L464" s="80" t="s">
        <v>403</v>
      </c>
      <c r="M464" s="75" t="s">
        <v>748</v>
      </c>
      <c r="N464" s="69" t="n">
        <v>33201</v>
      </c>
    </row>
    <row r="465" customFormat="false" ht="15" hidden="false" customHeight="true" outlineLevel="0" collapsed="false">
      <c r="B465" s="68" t="n">
        <v>311</v>
      </c>
      <c r="L465" s="80" t="s">
        <v>403</v>
      </c>
      <c r="M465" s="75" t="s">
        <v>749</v>
      </c>
      <c r="N465" s="69" t="n">
        <v>33202</v>
      </c>
    </row>
    <row r="466" customFormat="false" ht="15" hidden="false" customHeight="true" outlineLevel="0" collapsed="false">
      <c r="B466" s="68" t="n">
        <v>312</v>
      </c>
      <c r="L466" s="80" t="s">
        <v>403</v>
      </c>
      <c r="M466" s="75" t="s">
        <v>750</v>
      </c>
      <c r="N466" s="69" t="n">
        <v>33203</v>
      </c>
    </row>
    <row r="467" customFormat="false" ht="15" hidden="false" customHeight="true" outlineLevel="0" collapsed="false">
      <c r="B467" s="68" t="n">
        <v>313</v>
      </c>
      <c r="L467" s="80" t="s">
        <v>403</v>
      </c>
      <c r="M467" s="75" t="s">
        <v>751</v>
      </c>
      <c r="N467" s="69" t="n">
        <v>33204</v>
      </c>
    </row>
    <row r="468" customFormat="false" ht="15" hidden="false" customHeight="true" outlineLevel="0" collapsed="false">
      <c r="B468" s="68" t="n">
        <v>314</v>
      </c>
      <c r="L468" s="80" t="s">
        <v>403</v>
      </c>
      <c r="M468" s="75" t="s">
        <v>752</v>
      </c>
      <c r="N468" s="69" t="n">
        <v>33205</v>
      </c>
    </row>
    <row r="469" customFormat="false" ht="15" hidden="false" customHeight="true" outlineLevel="0" collapsed="false">
      <c r="B469" s="68" t="n">
        <v>315</v>
      </c>
      <c r="L469" s="80" t="s">
        <v>403</v>
      </c>
      <c r="M469" s="75" t="s">
        <v>753</v>
      </c>
      <c r="N469" s="69" t="n">
        <v>33206</v>
      </c>
    </row>
    <row r="470" customFormat="false" ht="15" hidden="false" customHeight="true" outlineLevel="0" collapsed="false">
      <c r="B470" s="68" t="n">
        <v>316</v>
      </c>
      <c r="L470" s="80" t="s">
        <v>403</v>
      </c>
      <c r="M470" s="75" t="s">
        <v>754</v>
      </c>
      <c r="N470" s="69" t="n">
        <v>33207</v>
      </c>
    </row>
    <row r="471" customFormat="false" ht="15" hidden="false" customHeight="true" outlineLevel="0" collapsed="false">
      <c r="B471" s="68" t="n">
        <v>317</v>
      </c>
      <c r="L471" s="80" t="s">
        <v>403</v>
      </c>
      <c r="M471" s="75" t="s">
        <v>755</v>
      </c>
      <c r="N471" s="69" t="n">
        <v>33208</v>
      </c>
    </row>
    <row r="472" customFormat="false" ht="15" hidden="false" customHeight="true" outlineLevel="0" collapsed="false">
      <c r="B472" s="68" t="n">
        <v>318</v>
      </c>
      <c r="L472" s="80" t="s">
        <v>403</v>
      </c>
      <c r="M472" s="75" t="s">
        <v>756</v>
      </c>
      <c r="N472" s="69" t="n">
        <v>33209</v>
      </c>
    </row>
    <row r="473" customFormat="false" ht="15" hidden="false" customHeight="true" outlineLevel="0" collapsed="false">
      <c r="B473" s="68" t="n">
        <v>319</v>
      </c>
      <c r="L473" s="80" t="s">
        <v>403</v>
      </c>
      <c r="M473" s="75" t="s">
        <v>757</v>
      </c>
      <c r="N473" s="69" t="n">
        <v>33210</v>
      </c>
    </row>
    <row r="474" customFormat="false" ht="15" hidden="false" customHeight="true" outlineLevel="0" collapsed="false">
      <c r="B474" s="68" t="n">
        <v>320</v>
      </c>
      <c r="L474" s="80" t="s">
        <v>403</v>
      </c>
      <c r="M474" s="75" t="s">
        <v>758</v>
      </c>
      <c r="N474" s="69" t="n">
        <v>33211</v>
      </c>
    </row>
    <row r="475" customFormat="false" ht="15" hidden="false" customHeight="true" outlineLevel="0" collapsed="false">
      <c r="B475" s="68" t="n">
        <v>321</v>
      </c>
      <c r="L475" s="80" t="s">
        <v>404</v>
      </c>
      <c r="M475" s="75" t="s">
        <v>759</v>
      </c>
      <c r="N475" s="69" t="n">
        <v>33301</v>
      </c>
    </row>
    <row r="476" customFormat="false" ht="15" hidden="false" customHeight="true" outlineLevel="0" collapsed="false">
      <c r="B476" s="68" t="n">
        <v>322</v>
      </c>
      <c r="L476" s="80" t="s">
        <v>404</v>
      </c>
      <c r="M476" s="75" t="s">
        <v>760</v>
      </c>
      <c r="N476" s="69" t="n">
        <v>33302</v>
      </c>
    </row>
    <row r="477" customFormat="false" ht="15" hidden="false" customHeight="true" outlineLevel="0" collapsed="false">
      <c r="B477" s="68" t="n">
        <v>323</v>
      </c>
      <c r="L477" s="80" t="s">
        <v>404</v>
      </c>
      <c r="M477" s="75" t="s">
        <v>761</v>
      </c>
      <c r="N477" s="69" t="n">
        <v>33303</v>
      </c>
    </row>
    <row r="478" customFormat="false" ht="15" hidden="false" customHeight="true" outlineLevel="0" collapsed="false">
      <c r="B478" s="68" t="n">
        <v>324</v>
      </c>
      <c r="L478" s="80" t="s">
        <v>404</v>
      </c>
      <c r="M478" s="75" t="s">
        <v>762</v>
      </c>
      <c r="N478" s="69" t="n">
        <v>33304</v>
      </c>
    </row>
    <row r="479" customFormat="false" ht="15" hidden="false" customHeight="true" outlineLevel="0" collapsed="false">
      <c r="B479" s="68" t="n">
        <v>325</v>
      </c>
      <c r="L479" s="80" t="s">
        <v>404</v>
      </c>
      <c r="M479" s="75" t="s">
        <v>763</v>
      </c>
      <c r="N479" s="69" t="n">
        <v>33305</v>
      </c>
    </row>
    <row r="480" customFormat="false" ht="15" hidden="false" customHeight="true" outlineLevel="0" collapsed="false">
      <c r="B480" s="68" t="n">
        <v>326</v>
      </c>
      <c r="L480" s="80" t="s">
        <v>404</v>
      </c>
      <c r="M480" s="75" t="s">
        <v>764</v>
      </c>
      <c r="N480" s="69" t="n">
        <v>33306</v>
      </c>
    </row>
    <row r="481" customFormat="false" ht="15" hidden="false" customHeight="true" outlineLevel="0" collapsed="false">
      <c r="B481" s="68" t="n">
        <v>327</v>
      </c>
      <c r="L481" s="80" t="s">
        <v>404</v>
      </c>
      <c r="M481" s="75" t="s">
        <v>404</v>
      </c>
      <c r="N481" s="69" t="n">
        <v>33307</v>
      </c>
    </row>
    <row r="482" customFormat="false" ht="15" hidden="false" customHeight="true" outlineLevel="0" collapsed="false">
      <c r="B482" s="68" t="n">
        <v>328</v>
      </c>
      <c r="L482" s="80" t="s">
        <v>404</v>
      </c>
      <c r="M482" s="75" t="s">
        <v>765</v>
      </c>
      <c r="N482" s="69" t="n">
        <v>33308</v>
      </c>
    </row>
    <row r="483" customFormat="false" ht="15" hidden="false" customHeight="true" outlineLevel="0" collapsed="false">
      <c r="B483" s="68" t="n">
        <v>329</v>
      </c>
      <c r="L483" s="80" t="s">
        <v>405</v>
      </c>
      <c r="M483" s="75" t="s">
        <v>766</v>
      </c>
      <c r="N483" s="69" t="n">
        <v>33401</v>
      </c>
    </row>
    <row r="484" customFormat="false" ht="15" hidden="false" customHeight="true" outlineLevel="0" collapsed="false">
      <c r="B484" s="68" t="n">
        <v>330</v>
      </c>
      <c r="L484" s="80" t="s">
        <v>405</v>
      </c>
      <c r="M484" s="75" t="s">
        <v>767</v>
      </c>
      <c r="N484" s="69" t="n">
        <v>33402</v>
      </c>
    </row>
    <row r="485" customFormat="false" ht="15" hidden="false" customHeight="true" outlineLevel="0" collapsed="false">
      <c r="B485" s="68" t="n">
        <v>331</v>
      </c>
      <c r="L485" s="80" t="s">
        <v>405</v>
      </c>
      <c r="M485" s="75" t="s">
        <v>768</v>
      </c>
      <c r="N485" s="69" t="n">
        <v>33403</v>
      </c>
    </row>
    <row r="486" customFormat="false" ht="15" hidden="false" customHeight="true" outlineLevel="0" collapsed="false">
      <c r="B486" s="68" t="n">
        <v>332</v>
      </c>
      <c r="L486" s="80" t="s">
        <v>405</v>
      </c>
      <c r="M486" s="75" t="s">
        <v>769</v>
      </c>
      <c r="N486" s="69" t="n">
        <v>33404</v>
      </c>
    </row>
    <row r="487" customFormat="false" ht="15" hidden="false" customHeight="true" outlineLevel="0" collapsed="false">
      <c r="B487" s="68" t="n">
        <v>333</v>
      </c>
      <c r="L487" s="80" t="s">
        <v>405</v>
      </c>
      <c r="M487" s="75" t="s">
        <v>770</v>
      </c>
      <c r="N487" s="69" t="n">
        <v>33405</v>
      </c>
    </row>
    <row r="488" customFormat="false" ht="15" hidden="false" customHeight="true" outlineLevel="0" collapsed="false">
      <c r="B488" s="68" t="n">
        <v>334</v>
      </c>
      <c r="L488" s="80" t="s">
        <v>405</v>
      </c>
      <c r="M488" s="75" t="s">
        <v>771</v>
      </c>
      <c r="N488" s="69" t="n">
        <v>33406</v>
      </c>
    </row>
    <row r="489" customFormat="false" ht="15" hidden="false" customHeight="true" outlineLevel="0" collapsed="false">
      <c r="B489" s="68" t="n">
        <v>335</v>
      </c>
      <c r="L489" s="80" t="s">
        <v>406</v>
      </c>
      <c r="M489" s="75" t="s">
        <v>772</v>
      </c>
      <c r="N489" s="69" t="n">
        <v>33501</v>
      </c>
    </row>
    <row r="490" customFormat="false" ht="15" hidden="false" customHeight="true" outlineLevel="0" collapsed="false">
      <c r="B490" s="68" t="n">
        <v>336</v>
      </c>
      <c r="L490" s="80" t="s">
        <v>406</v>
      </c>
      <c r="M490" s="75" t="s">
        <v>773</v>
      </c>
      <c r="N490" s="69" t="n">
        <v>33502</v>
      </c>
    </row>
    <row r="491" customFormat="false" ht="15" hidden="false" customHeight="true" outlineLevel="0" collapsed="false">
      <c r="B491" s="68" t="n">
        <v>337</v>
      </c>
      <c r="L491" s="80" t="s">
        <v>406</v>
      </c>
      <c r="M491" s="75" t="s">
        <v>774</v>
      </c>
      <c r="N491" s="69" t="n">
        <v>33503</v>
      </c>
    </row>
    <row r="492" customFormat="false" ht="15" hidden="false" customHeight="true" outlineLevel="0" collapsed="false">
      <c r="B492" s="68" t="n">
        <v>338</v>
      </c>
      <c r="L492" s="80" t="s">
        <v>406</v>
      </c>
      <c r="M492" s="75" t="s">
        <v>775</v>
      </c>
      <c r="N492" s="69" t="n">
        <v>33504</v>
      </c>
    </row>
    <row r="493" customFormat="false" ht="15" hidden="false" customHeight="true" outlineLevel="0" collapsed="false">
      <c r="B493" s="68" t="n">
        <v>339</v>
      </c>
      <c r="L493" s="80" t="s">
        <v>406</v>
      </c>
      <c r="M493" s="75" t="s">
        <v>776</v>
      </c>
      <c r="N493" s="69" t="n">
        <v>33505</v>
      </c>
    </row>
    <row r="494" customFormat="false" ht="15" hidden="false" customHeight="true" outlineLevel="0" collapsed="false">
      <c r="B494" s="68" t="n">
        <v>340</v>
      </c>
      <c r="L494" s="80" t="s">
        <v>406</v>
      </c>
      <c r="M494" s="75" t="s">
        <v>777</v>
      </c>
      <c r="N494" s="69" t="n">
        <v>33506</v>
      </c>
    </row>
    <row r="495" customFormat="false" ht="15" hidden="false" customHeight="true" outlineLevel="0" collapsed="false">
      <c r="B495" s="68" t="n">
        <v>341</v>
      </c>
      <c r="L495" s="80" t="s">
        <v>406</v>
      </c>
      <c r="M495" s="75" t="s">
        <v>778</v>
      </c>
      <c r="N495" s="69" t="n">
        <v>33507</v>
      </c>
    </row>
    <row r="496" customFormat="false" ht="15" hidden="false" customHeight="true" outlineLevel="0" collapsed="false">
      <c r="B496" s="68" t="n">
        <v>342</v>
      </c>
      <c r="L496" s="80" t="s">
        <v>406</v>
      </c>
      <c r="M496" s="75" t="s">
        <v>779</v>
      </c>
      <c r="N496" s="69" t="n">
        <v>33508</v>
      </c>
    </row>
    <row r="497" customFormat="false" ht="15" hidden="false" customHeight="true" outlineLevel="0" collapsed="false">
      <c r="B497" s="68" t="n">
        <v>343</v>
      </c>
      <c r="L497" s="80" t="s">
        <v>406</v>
      </c>
      <c r="M497" s="75" t="s">
        <v>780</v>
      </c>
      <c r="N497" s="69" t="n">
        <v>33509</v>
      </c>
    </row>
    <row r="498" customFormat="false" ht="15" hidden="false" customHeight="true" outlineLevel="0" collapsed="false">
      <c r="B498" s="68" t="n">
        <v>344</v>
      </c>
      <c r="L498" s="80" t="s">
        <v>407</v>
      </c>
      <c r="M498" s="75" t="s">
        <v>781</v>
      </c>
      <c r="N498" s="69" t="n">
        <v>33601</v>
      </c>
    </row>
    <row r="499" customFormat="false" ht="15" hidden="false" customHeight="true" outlineLevel="0" collapsed="false">
      <c r="B499" s="68" t="n">
        <v>345</v>
      </c>
      <c r="L499" s="80" t="s">
        <v>407</v>
      </c>
      <c r="M499" s="75" t="s">
        <v>782</v>
      </c>
      <c r="N499" s="69" t="n">
        <v>33602</v>
      </c>
    </row>
    <row r="500" customFormat="false" ht="15" hidden="false" customHeight="true" outlineLevel="0" collapsed="false">
      <c r="B500" s="68" t="n">
        <v>346</v>
      </c>
      <c r="L500" s="80" t="s">
        <v>407</v>
      </c>
      <c r="M500" s="75" t="s">
        <v>783</v>
      </c>
      <c r="N500" s="69" t="n">
        <v>33603</v>
      </c>
    </row>
    <row r="501" customFormat="false" ht="15" hidden="false" customHeight="true" outlineLevel="0" collapsed="false">
      <c r="B501" s="68" t="n">
        <v>347</v>
      </c>
      <c r="L501" s="80" t="s">
        <v>407</v>
      </c>
      <c r="M501" s="75" t="s">
        <v>784</v>
      </c>
      <c r="N501" s="69" t="n">
        <v>33604</v>
      </c>
    </row>
    <row r="502" customFormat="false" ht="15" hidden="false" customHeight="true" outlineLevel="0" collapsed="false">
      <c r="B502" s="68" t="n">
        <v>348</v>
      </c>
      <c r="L502" s="80" t="s">
        <v>407</v>
      </c>
      <c r="M502" s="75" t="s">
        <v>785</v>
      </c>
      <c r="N502" s="69" t="n">
        <v>33605</v>
      </c>
    </row>
    <row r="503" customFormat="false" ht="15" hidden="false" customHeight="true" outlineLevel="0" collapsed="false">
      <c r="B503" s="68" t="n">
        <v>349</v>
      </c>
      <c r="L503" s="80" t="s">
        <v>407</v>
      </c>
      <c r="M503" s="75" t="s">
        <v>786</v>
      </c>
      <c r="N503" s="69" t="n">
        <v>33606</v>
      </c>
    </row>
    <row r="504" customFormat="false" ht="15" hidden="false" customHeight="true" outlineLevel="0" collapsed="false">
      <c r="B504" s="68" t="n">
        <v>350</v>
      </c>
      <c r="L504" s="80" t="s">
        <v>407</v>
      </c>
      <c r="M504" s="75" t="s">
        <v>787</v>
      </c>
      <c r="N504" s="69" t="n">
        <v>33607</v>
      </c>
    </row>
    <row r="505" customFormat="false" ht="15" hidden="false" customHeight="true" outlineLevel="0" collapsed="false">
      <c r="B505" s="68" t="n">
        <v>351</v>
      </c>
      <c r="L505" s="80" t="s">
        <v>408</v>
      </c>
      <c r="M505" s="75" t="s">
        <v>788</v>
      </c>
      <c r="N505" s="69" t="n">
        <v>35001</v>
      </c>
    </row>
    <row r="506" customFormat="false" ht="15" hidden="false" customHeight="true" outlineLevel="0" collapsed="false">
      <c r="B506" s="68" t="n">
        <v>352</v>
      </c>
      <c r="L506" s="80" t="s">
        <v>408</v>
      </c>
      <c r="M506" s="75" t="s">
        <v>789</v>
      </c>
      <c r="N506" s="69" t="n">
        <v>35002</v>
      </c>
    </row>
    <row r="507" customFormat="false" ht="15" hidden="false" customHeight="true" outlineLevel="0" collapsed="false">
      <c r="B507" s="68" t="n">
        <v>353</v>
      </c>
      <c r="L507" s="80" t="s">
        <v>408</v>
      </c>
      <c r="M507" s="75" t="s">
        <v>790</v>
      </c>
      <c r="N507" s="69" t="n">
        <v>35003</v>
      </c>
    </row>
    <row r="508" customFormat="false" ht="15" hidden="false" customHeight="true" outlineLevel="0" collapsed="false">
      <c r="B508" s="68" t="n">
        <v>354</v>
      </c>
      <c r="L508" s="80" t="s">
        <v>408</v>
      </c>
      <c r="M508" s="75" t="s">
        <v>791</v>
      </c>
      <c r="N508" s="69" t="n">
        <v>35004</v>
      </c>
    </row>
    <row r="509" customFormat="false" ht="15" hidden="false" customHeight="true" outlineLevel="0" collapsed="false">
      <c r="B509" s="68" t="n">
        <v>355</v>
      </c>
      <c r="L509" s="80" t="s">
        <v>408</v>
      </c>
      <c r="M509" s="75" t="s">
        <v>792</v>
      </c>
      <c r="N509" s="69" t="n">
        <v>35005</v>
      </c>
    </row>
    <row r="510" customFormat="false" ht="15" hidden="false" customHeight="true" outlineLevel="0" collapsed="false">
      <c r="B510" s="68" t="n">
        <v>356</v>
      </c>
      <c r="L510" s="80" t="s">
        <v>408</v>
      </c>
      <c r="M510" s="75" t="s">
        <v>793</v>
      </c>
      <c r="N510" s="69" t="n">
        <v>35006</v>
      </c>
    </row>
    <row r="511" customFormat="false" ht="15" hidden="false" customHeight="true" outlineLevel="0" collapsed="false">
      <c r="B511" s="68" t="n">
        <v>357</v>
      </c>
      <c r="L511" s="80" t="s">
        <v>408</v>
      </c>
      <c r="M511" s="75" t="s">
        <v>794</v>
      </c>
      <c r="N511" s="69" t="n">
        <v>35007</v>
      </c>
    </row>
    <row r="512" customFormat="false" ht="15" hidden="false" customHeight="true" outlineLevel="0" collapsed="false">
      <c r="B512" s="68" t="n">
        <v>358</v>
      </c>
      <c r="L512" s="80" t="s">
        <v>408</v>
      </c>
      <c r="M512" s="75" t="s">
        <v>795</v>
      </c>
      <c r="N512" s="69" t="n">
        <v>35008</v>
      </c>
    </row>
    <row r="513" customFormat="false" ht="15" hidden="false" customHeight="true" outlineLevel="0" collapsed="false">
      <c r="B513" s="68" t="n">
        <v>359</v>
      </c>
      <c r="L513" s="80" t="s">
        <v>408</v>
      </c>
      <c r="M513" s="75" t="s">
        <v>796</v>
      </c>
      <c r="N513" s="69" t="n">
        <v>35009</v>
      </c>
    </row>
    <row r="514" customFormat="false" ht="15" hidden="false" customHeight="true" outlineLevel="0" collapsed="false">
      <c r="B514" s="68" t="n">
        <v>360</v>
      </c>
      <c r="L514" s="80" t="s">
        <v>409</v>
      </c>
      <c r="M514" s="75" t="s">
        <v>409</v>
      </c>
      <c r="N514" s="69" t="n">
        <v>36001</v>
      </c>
    </row>
    <row r="515" customFormat="false" ht="15" hidden="false" customHeight="true" outlineLevel="0" collapsed="false">
      <c r="B515" s="68" t="n">
        <v>361</v>
      </c>
      <c r="L515" s="80" t="s">
        <v>410</v>
      </c>
      <c r="M515" s="75" t="s">
        <v>797</v>
      </c>
      <c r="N515" s="69" t="n">
        <v>36101</v>
      </c>
    </row>
    <row r="516" customFormat="false" ht="15" hidden="false" customHeight="true" outlineLevel="0" collapsed="false">
      <c r="B516" s="68" t="n">
        <v>362</v>
      </c>
      <c r="L516" s="80" t="s">
        <v>410</v>
      </c>
      <c r="M516" s="75" t="s">
        <v>798</v>
      </c>
      <c r="N516" s="69" t="n">
        <v>36102</v>
      </c>
    </row>
    <row r="517" customFormat="false" ht="15" hidden="false" customHeight="true" outlineLevel="0" collapsed="false">
      <c r="B517" s="68" t="n">
        <v>363</v>
      </c>
      <c r="L517" s="80" t="s">
        <v>410</v>
      </c>
      <c r="M517" s="75" t="s">
        <v>799</v>
      </c>
      <c r="N517" s="69" t="n">
        <v>36103</v>
      </c>
    </row>
    <row r="518" customFormat="false" ht="15" hidden="false" customHeight="true" outlineLevel="0" collapsed="false">
      <c r="B518" s="68" t="n">
        <v>364</v>
      </c>
      <c r="L518" s="80" t="s">
        <v>410</v>
      </c>
      <c r="M518" s="75" t="s">
        <v>800</v>
      </c>
      <c r="N518" s="69" t="n">
        <v>36104</v>
      </c>
    </row>
    <row r="519" customFormat="false" ht="15" hidden="false" customHeight="true" outlineLevel="0" collapsed="false">
      <c r="B519" s="68" t="n">
        <v>365</v>
      </c>
      <c r="L519" s="80" t="s">
        <v>411</v>
      </c>
      <c r="M519" s="75" t="s">
        <v>801</v>
      </c>
      <c r="N519" s="69" t="n">
        <v>36201</v>
      </c>
    </row>
    <row r="520" customFormat="false" ht="15" hidden="false" customHeight="true" outlineLevel="0" collapsed="false">
      <c r="B520" s="68" t="n">
        <v>366</v>
      </c>
      <c r="L520" s="80" t="s">
        <v>411</v>
      </c>
      <c r="M520" s="75" t="s">
        <v>802</v>
      </c>
      <c r="N520" s="69" t="n">
        <v>36202</v>
      </c>
    </row>
    <row r="521" customFormat="false" ht="15" hidden="false" customHeight="true" outlineLevel="0" collapsed="false">
      <c r="B521" s="68" t="n">
        <v>367</v>
      </c>
      <c r="L521" s="80" t="s">
        <v>411</v>
      </c>
      <c r="M521" s="75" t="s">
        <v>803</v>
      </c>
      <c r="N521" s="69" t="n">
        <v>36203</v>
      </c>
    </row>
    <row r="522" customFormat="false" ht="15" hidden="false" customHeight="true" outlineLevel="0" collapsed="false">
      <c r="B522" s="68" t="n">
        <v>368</v>
      </c>
      <c r="L522" s="80" t="s">
        <v>411</v>
      </c>
      <c r="M522" s="75" t="s">
        <v>804</v>
      </c>
      <c r="N522" s="69" t="n">
        <v>36204</v>
      </c>
    </row>
    <row r="523" customFormat="false" ht="15" hidden="false" customHeight="true" outlineLevel="0" collapsed="false">
      <c r="B523" s="68" t="n">
        <v>369</v>
      </c>
      <c r="L523" s="80" t="s">
        <v>411</v>
      </c>
      <c r="M523" s="75" t="s">
        <v>805</v>
      </c>
      <c r="N523" s="69" t="n">
        <v>36205</v>
      </c>
    </row>
    <row r="524" customFormat="false" ht="15" hidden="false" customHeight="true" outlineLevel="0" collapsed="false">
      <c r="B524" s="68" t="n">
        <v>370</v>
      </c>
      <c r="L524" s="80" t="s">
        <v>412</v>
      </c>
      <c r="M524" s="75" t="s">
        <v>806</v>
      </c>
      <c r="N524" s="69" t="n">
        <v>36301</v>
      </c>
    </row>
    <row r="525" customFormat="false" ht="15" hidden="false" customHeight="true" outlineLevel="0" collapsed="false">
      <c r="B525" s="68" t="n">
        <v>371</v>
      </c>
      <c r="L525" s="80" t="s">
        <v>412</v>
      </c>
      <c r="M525" s="75" t="s">
        <v>807</v>
      </c>
      <c r="N525" s="69" t="n">
        <v>36302</v>
      </c>
    </row>
    <row r="526" customFormat="false" ht="15" hidden="false" customHeight="true" outlineLevel="0" collapsed="false">
      <c r="B526" s="68" t="n">
        <v>372</v>
      </c>
      <c r="L526" s="80" t="s">
        <v>413</v>
      </c>
      <c r="M526" s="75" t="s">
        <v>808</v>
      </c>
      <c r="N526" s="69" t="n">
        <v>36701</v>
      </c>
    </row>
    <row r="527" customFormat="false" ht="15" hidden="false" customHeight="true" outlineLevel="0" collapsed="false">
      <c r="B527" s="68" t="n">
        <v>373</v>
      </c>
      <c r="L527" s="80" t="s">
        <v>413</v>
      </c>
      <c r="M527" s="75" t="s">
        <v>809</v>
      </c>
      <c r="N527" s="69" t="n">
        <v>36702</v>
      </c>
    </row>
    <row r="528" customFormat="false" ht="15" hidden="false" customHeight="true" outlineLevel="0" collapsed="false">
      <c r="B528" s="68" t="n">
        <v>374</v>
      </c>
      <c r="L528" s="80" t="s">
        <v>413</v>
      </c>
      <c r="M528" s="75" t="s">
        <v>810</v>
      </c>
      <c r="N528" s="69" t="n">
        <v>36703</v>
      </c>
    </row>
    <row r="529" customFormat="false" ht="15" hidden="false" customHeight="true" outlineLevel="0" collapsed="false">
      <c r="B529" s="68" t="n">
        <v>375</v>
      </c>
      <c r="L529" s="80" t="s">
        <v>414</v>
      </c>
      <c r="M529" s="75" t="s">
        <v>811</v>
      </c>
      <c r="N529" s="69" t="n">
        <v>36801</v>
      </c>
    </row>
    <row r="530" customFormat="false" ht="15" hidden="false" customHeight="true" outlineLevel="0" collapsed="false">
      <c r="B530" s="68" t="n">
        <v>376</v>
      </c>
      <c r="L530" s="80" t="s">
        <v>414</v>
      </c>
      <c r="M530" s="75" t="s">
        <v>812</v>
      </c>
      <c r="N530" s="69" t="n">
        <v>36802</v>
      </c>
    </row>
    <row r="531" customFormat="false" ht="15" hidden="false" customHeight="true" outlineLevel="0" collapsed="false">
      <c r="B531" s="68" t="n">
        <v>377</v>
      </c>
      <c r="L531" s="80" t="s">
        <v>414</v>
      </c>
      <c r="M531" s="75" t="s">
        <v>813</v>
      </c>
      <c r="N531" s="69" t="n">
        <v>36803</v>
      </c>
    </row>
    <row r="532" customFormat="false" ht="15" hidden="false" customHeight="true" outlineLevel="0" collapsed="false">
      <c r="B532" s="68" t="n">
        <v>378</v>
      </c>
      <c r="L532" s="80" t="s">
        <v>414</v>
      </c>
      <c r="M532" s="75" t="s">
        <v>814</v>
      </c>
      <c r="N532" s="69" t="n">
        <v>36804</v>
      </c>
    </row>
    <row r="533" customFormat="false" ht="15" hidden="false" customHeight="true" outlineLevel="0" collapsed="false">
      <c r="B533" s="68" t="n">
        <v>379</v>
      </c>
      <c r="L533" s="80" t="s">
        <v>414</v>
      </c>
      <c r="M533" s="75" t="s">
        <v>815</v>
      </c>
      <c r="N533" s="69" t="n">
        <v>36805</v>
      </c>
    </row>
    <row r="534" customFormat="false" ht="15" hidden="false" customHeight="true" outlineLevel="0" collapsed="false">
      <c r="B534" s="68" t="n">
        <v>380</v>
      </c>
      <c r="L534" s="80" t="s">
        <v>414</v>
      </c>
      <c r="M534" s="75" t="s">
        <v>816</v>
      </c>
      <c r="N534" s="69" t="n">
        <v>36806</v>
      </c>
    </row>
    <row r="535" customFormat="false" ht="15" hidden="false" customHeight="true" outlineLevel="0" collapsed="false">
      <c r="B535" s="68" t="n">
        <v>381</v>
      </c>
      <c r="L535" s="80" t="s">
        <v>415</v>
      </c>
      <c r="M535" s="75" t="s">
        <v>817</v>
      </c>
      <c r="N535" s="69" t="n">
        <v>36901</v>
      </c>
    </row>
    <row r="536" customFormat="false" ht="15" hidden="false" customHeight="true" outlineLevel="0" collapsed="false">
      <c r="B536" s="68" t="n">
        <v>382</v>
      </c>
      <c r="L536" s="80" t="s">
        <v>415</v>
      </c>
      <c r="M536" s="75" t="s">
        <v>818</v>
      </c>
      <c r="N536" s="69" t="n">
        <v>36902</v>
      </c>
    </row>
    <row r="537" customFormat="false" ht="15" hidden="false" customHeight="true" outlineLevel="0" collapsed="false">
      <c r="B537" s="68" t="n">
        <v>383</v>
      </c>
      <c r="L537" s="80" t="s">
        <v>415</v>
      </c>
      <c r="M537" s="75" t="s">
        <v>819</v>
      </c>
      <c r="N537" s="69" t="n">
        <v>36903</v>
      </c>
    </row>
    <row r="538" customFormat="false" ht="15" hidden="false" customHeight="true" outlineLevel="0" collapsed="false">
      <c r="B538" s="68" t="n">
        <v>384</v>
      </c>
      <c r="L538" s="80" t="s">
        <v>415</v>
      </c>
      <c r="M538" s="75" t="s">
        <v>820</v>
      </c>
      <c r="N538" s="69" t="n">
        <v>36904</v>
      </c>
    </row>
    <row r="539" customFormat="false" ht="15" hidden="false" customHeight="true" outlineLevel="0" collapsed="false">
      <c r="B539" s="68" t="n">
        <v>385</v>
      </c>
      <c r="L539" s="80" t="s">
        <v>415</v>
      </c>
      <c r="M539" s="75" t="s">
        <v>821</v>
      </c>
      <c r="N539" s="69" t="n">
        <v>36905</v>
      </c>
    </row>
    <row r="540" customFormat="false" ht="15" hidden="false" customHeight="true" outlineLevel="0" collapsed="false">
      <c r="B540" s="68" t="n">
        <v>386</v>
      </c>
      <c r="L540" s="80" t="s">
        <v>415</v>
      </c>
      <c r="M540" s="75" t="s">
        <v>822</v>
      </c>
      <c r="N540" s="69" t="n">
        <v>36906</v>
      </c>
    </row>
    <row r="541" customFormat="false" ht="15" hidden="false" customHeight="true" outlineLevel="0" collapsed="false">
      <c r="B541" s="68" t="n">
        <v>387</v>
      </c>
      <c r="L541" s="80" t="s">
        <v>415</v>
      </c>
      <c r="M541" s="75" t="s">
        <v>823</v>
      </c>
      <c r="N541" s="69" t="n">
        <v>36907</v>
      </c>
    </row>
    <row r="542" customFormat="false" ht="15" hidden="false" customHeight="true" outlineLevel="0" collapsed="false">
      <c r="B542" s="68" t="n">
        <v>388</v>
      </c>
      <c r="L542" s="80" t="s">
        <v>416</v>
      </c>
      <c r="M542" s="75" t="s">
        <v>824</v>
      </c>
      <c r="N542" s="69" t="n">
        <v>37001</v>
      </c>
    </row>
    <row r="543" customFormat="false" ht="15" hidden="false" customHeight="true" outlineLevel="0" collapsed="false">
      <c r="B543" s="68" t="n">
        <v>389</v>
      </c>
      <c r="L543" s="80" t="s">
        <v>416</v>
      </c>
      <c r="M543" s="75" t="s">
        <v>825</v>
      </c>
      <c r="N543" s="69" t="n">
        <v>37002</v>
      </c>
    </row>
    <row r="544" customFormat="false" ht="15" hidden="false" customHeight="true" outlineLevel="0" collapsed="false">
      <c r="B544" s="68" t="n">
        <v>390</v>
      </c>
      <c r="L544" s="80" t="s">
        <v>416</v>
      </c>
      <c r="M544" s="75" t="s">
        <v>826</v>
      </c>
      <c r="N544" s="69" t="n">
        <v>37003</v>
      </c>
    </row>
    <row r="545" customFormat="false" ht="15" hidden="false" customHeight="true" outlineLevel="0" collapsed="false">
      <c r="B545" s="68" t="n">
        <v>391</v>
      </c>
      <c r="L545" s="80" t="s">
        <v>416</v>
      </c>
      <c r="M545" s="75" t="s">
        <v>827</v>
      </c>
      <c r="N545" s="69" t="n">
        <v>37004</v>
      </c>
    </row>
    <row r="546" customFormat="false" ht="15" hidden="false" customHeight="true" outlineLevel="0" collapsed="false">
      <c r="B546" s="68" t="n">
        <v>392</v>
      </c>
      <c r="L546" s="80" t="s">
        <v>416</v>
      </c>
      <c r="M546" s="75" t="s">
        <v>828</v>
      </c>
      <c r="N546" s="69" t="n">
        <v>37005</v>
      </c>
    </row>
    <row r="547" customFormat="false" ht="15" hidden="false" customHeight="true" outlineLevel="0" collapsed="false">
      <c r="B547" s="68" t="n">
        <v>393</v>
      </c>
      <c r="L547" s="80" t="s">
        <v>417</v>
      </c>
      <c r="M547" s="75" t="s">
        <v>829</v>
      </c>
      <c r="N547" s="69" t="n">
        <v>38001</v>
      </c>
    </row>
    <row r="548" customFormat="false" ht="15" hidden="false" customHeight="true" outlineLevel="0" collapsed="false">
      <c r="B548" s="68" t="n">
        <v>394</v>
      </c>
      <c r="L548" s="80" t="s">
        <v>417</v>
      </c>
      <c r="M548" s="75" t="s">
        <v>830</v>
      </c>
      <c r="N548" s="69" t="n">
        <v>38002</v>
      </c>
    </row>
    <row r="549" customFormat="false" ht="15" hidden="false" customHeight="true" outlineLevel="0" collapsed="false">
      <c r="B549" s="68" t="n">
        <v>395</v>
      </c>
      <c r="L549" s="80" t="s">
        <v>418</v>
      </c>
      <c r="M549" s="75" t="s">
        <v>831</v>
      </c>
      <c r="N549" s="69" t="n">
        <v>38101</v>
      </c>
    </row>
    <row r="550" customFormat="false" ht="15" hidden="false" customHeight="true" outlineLevel="0" collapsed="false">
      <c r="B550" s="68" t="n">
        <v>396</v>
      </c>
      <c r="L550" s="80" t="s">
        <v>419</v>
      </c>
      <c r="M550" s="75" t="s">
        <v>832</v>
      </c>
      <c r="N550" s="69" t="n">
        <v>38201</v>
      </c>
    </row>
    <row r="551" customFormat="false" ht="15" hidden="false" customHeight="true" outlineLevel="0" collapsed="false">
      <c r="B551" s="68" t="n">
        <v>397</v>
      </c>
      <c r="L551" s="80" t="s">
        <v>419</v>
      </c>
      <c r="M551" s="75" t="s">
        <v>833</v>
      </c>
      <c r="N551" s="69" t="n">
        <v>38202</v>
      </c>
    </row>
    <row r="552" customFormat="false" ht="15" hidden="false" customHeight="true" outlineLevel="0" collapsed="false">
      <c r="B552" s="68" t="n">
        <v>398</v>
      </c>
      <c r="L552" s="80" t="s">
        <v>420</v>
      </c>
      <c r="M552" s="75" t="s">
        <v>834</v>
      </c>
      <c r="N552" s="69" t="n">
        <v>38301</v>
      </c>
    </row>
    <row r="553" customFormat="false" ht="15" hidden="false" customHeight="true" outlineLevel="0" collapsed="false">
      <c r="B553" s="68" t="n">
        <v>399</v>
      </c>
      <c r="L553" s="80" t="s">
        <v>420</v>
      </c>
      <c r="M553" s="75" t="s">
        <v>835</v>
      </c>
      <c r="N553" s="69" t="n">
        <v>38302</v>
      </c>
    </row>
    <row r="554" customFormat="false" ht="15" hidden="false" customHeight="true" outlineLevel="0" collapsed="false">
      <c r="B554" s="68" t="n">
        <v>400</v>
      </c>
      <c r="L554" s="80" t="s">
        <v>420</v>
      </c>
      <c r="M554" s="75" t="s">
        <v>836</v>
      </c>
      <c r="N554" s="69" t="n">
        <v>38303</v>
      </c>
    </row>
    <row r="555" customFormat="false" ht="15" hidden="false" customHeight="true" outlineLevel="0" collapsed="false">
      <c r="B555" s="68" t="n">
        <v>401</v>
      </c>
      <c r="L555" s="80" t="s">
        <v>420</v>
      </c>
      <c r="M555" s="75" t="s">
        <v>837</v>
      </c>
      <c r="N555" s="69" t="n">
        <v>38304</v>
      </c>
    </row>
    <row r="556" customFormat="false" ht="15" hidden="false" customHeight="true" outlineLevel="0" collapsed="false">
      <c r="B556" s="68" t="n">
        <v>402</v>
      </c>
      <c r="L556" s="80" t="s">
        <v>420</v>
      </c>
      <c r="M556" s="75" t="s">
        <v>838</v>
      </c>
      <c r="N556" s="69" t="n">
        <v>38305</v>
      </c>
    </row>
    <row r="557" customFormat="false" ht="15" hidden="false" customHeight="true" outlineLevel="0" collapsed="false">
      <c r="B557" s="68" t="n">
        <v>403</v>
      </c>
      <c r="L557" s="80" t="s">
        <v>420</v>
      </c>
      <c r="M557" s="75" t="s">
        <v>839</v>
      </c>
      <c r="N557" s="69" t="n">
        <v>38306</v>
      </c>
    </row>
    <row r="558" customFormat="false" ht="15" hidden="false" customHeight="true" outlineLevel="0" collapsed="false">
      <c r="B558" s="68" t="n">
        <v>404</v>
      </c>
      <c r="L558" s="80" t="s">
        <v>420</v>
      </c>
      <c r="M558" s="75" t="s">
        <v>840</v>
      </c>
      <c r="N558" s="69" t="n">
        <v>38307</v>
      </c>
    </row>
    <row r="559" customFormat="false" ht="15" hidden="false" customHeight="true" outlineLevel="0" collapsed="false">
      <c r="B559" s="68" t="n">
        <v>405</v>
      </c>
      <c r="L559" s="80" t="s">
        <v>421</v>
      </c>
      <c r="M559" s="75" t="s">
        <v>841</v>
      </c>
      <c r="N559" s="69" t="n">
        <v>38401</v>
      </c>
    </row>
    <row r="560" customFormat="false" ht="15" hidden="false" customHeight="true" outlineLevel="0" collapsed="false">
      <c r="B560" s="68" t="n">
        <v>406</v>
      </c>
      <c r="L560" s="80" t="s">
        <v>421</v>
      </c>
      <c r="M560" s="75" t="s">
        <v>842</v>
      </c>
      <c r="N560" s="69" t="n">
        <v>38402</v>
      </c>
    </row>
    <row r="561" customFormat="false" ht="15" hidden="false" customHeight="true" outlineLevel="0" collapsed="false">
      <c r="B561" s="68" t="n">
        <v>407</v>
      </c>
      <c r="L561" s="80" t="s">
        <v>421</v>
      </c>
      <c r="M561" s="75" t="s">
        <v>843</v>
      </c>
      <c r="N561" s="69" t="n">
        <v>38403</v>
      </c>
    </row>
    <row r="562" customFormat="false" ht="15" hidden="false" customHeight="true" outlineLevel="0" collapsed="false">
      <c r="B562" s="68" t="n">
        <v>408</v>
      </c>
      <c r="L562" s="80" t="s">
        <v>421</v>
      </c>
      <c r="M562" s="75" t="s">
        <v>844</v>
      </c>
      <c r="N562" s="69" t="n">
        <v>38404</v>
      </c>
    </row>
    <row r="563" customFormat="false" ht="15" hidden="false" customHeight="true" outlineLevel="0" collapsed="false">
      <c r="B563" s="68" t="n">
        <v>409</v>
      </c>
      <c r="L563" s="80" t="s">
        <v>421</v>
      </c>
      <c r="M563" s="75" t="s">
        <v>845</v>
      </c>
      <c r="N563" s="69" t="n">
        <v>38405</v>
      </c>
    </row>
    <row r="564" customFormat="false" ht="15" hidden="false" customHeight="true" outlineLevel="0" collapsed="false">
      <c r="B564" s="68" t="n">
        <v>410</v>
      </c>
      <c r="L564" s="80" t="s">
        <v>421</v>
      </c>
      <c r="M564" s="75" t="s">
        <v>846</v>
      </c>
      <c r="N564" s="69" t="n">
        <v>38406</v>
      </c>
    </row>
    <row r="565" customFormat="false" ht="15" hidden="false" customHeight="true" outlineLevel="0" collapsed="false">
      <c r="B565" s="68" t="n">
        <v>411</v>
      </c>
      <c r="L565" s="80" t="s">
        <v>421</v>
      </c>
      <c r="M565" s="75" t="s">
        <v>847</v>
      </c>
      <c r="N565" s="69" t="n">
        <v>38407</v>
      </c>
    </row>
    <row r="566" customFormat="false" ht="15" hidden="false" customHeight="true" outlineLevel="0" collapsed="false">
      <c r="B566" s="68" t="n">
        <v>412</v>
      </c>
      <c r="L566" s="80" t="s">
        <v>422</v>
      </c>
      <c r="M566" s="75" t="s">
        <v>848</v>
      </c>
      <c r="N566" s="69" t="n">
        <v>38501</v>
      </c>
    </row>
    <row r="567" customFormat="false" ht="15" hidden="false" customHeight="true" outlineLevel="0" collapsed="false">
      <c r="B567" s="68" t="n">
        <v>413</v>
      </c>
      <c r="L567" s="80" t="s">
        <v>422</v>
      </c>
      <c r="M567" s="75" t="s">
        <v>849</v>
      </c>
      <c r="N567" s="69" t="n">
        <v>38502</v>
      </c>
    </row>
    <row r="568" customFormat="false" ht="15" hidden="false" customHeight="true" outlineLevel="0" collapsed="false">
      <c r="B568" s="68" t="n">
        <v>414</v>
      </c>
      <c r="L568" s="80" t="s">
        <v>423</v>
      </c>
      <c r="M568" s="75" t="s">
        <v>850</v>
      </c>
      <c r="N568" s="69" t="n">
        <v>38601</v>
      </c>
    </row>
    <row r="569" customFormat="false" ht="15" hidden="false" customHeight="true" outlineLevel="0" collapsed="false">
      <c r="B569" s="68" t="n">
        <v>415</v>
      </c>
      <c r="L569" s="80" t="s">
        <v>423</v>
      </c>
      <c r="M569" s="75" t="s">
        <v>851</v>
      </c>
      <c r="N569" s="69" t="n">
        <v>38602</v>
      </c>
    </row>
    <row r="570" customFormat="false" ht="15" hidden="false" customHeight="true" outlineLevel="0" collapsed="false">
      <c r="B570" s="68" t="n">
        <v>416</v>
      </c>
      <c r="L570" s="80" t="s">
        <v>423</v>
      </c>
      <c r="M570" s="75" t="s">
        <v>852</v>
      </c>
      <c r="N570" s="69" t="n">
        <v>38603</v>
      </c>
    </row>
    <row r="571" customFormat="false" ht="15" hidden="false" customHeight="true" outlineLevel="0" collapsed="false">
      <c r="B571" s="68" t="n">
        <v>417</v>
      </c>
      <c r="L571" s="80" t="s">
        <v>423</v>
      </c>
      <c r="M571" s="75" t="s">
        <v>853</v>
      </c>
      <c r="N571" s="69" t="n">
        <v>38604</v>
      </c>
    </row>
    <row r="572" customFormat="false" ht="15" hidden="false" customHeight="true" outlineLevel="0" collapsed="false">
      <c r="B572" s="68" t="n">
        <v>418</v>
      </c>
      <c r="L572" s="80" t="s">
        <v>423</v>
      </c>
      <c r="M572" s="75" t="s">
        <v>854</v>
      </c>
      <c r="N572" s="69" t="n">
        <v>38605</v>
      </c>
    </row>
    <row r="573" customFormat="false" ht="15" hidden="false" customHeight="true" outlineLevel="0" collapsed="false">
      <c r="B573" s="68" t="n">
        <v>419</v>
      </c>
      <c r="L573" s="80" t="s">
        <v>423</v>
      </c>
      <c r="M573" s="75" t="s">
        <v>855</v>
      </c>
      <c r="N573" s="69" t="n">
        <v>38606</v>
      </c>
    </row>
    <row r="574" customFormat="false" ht="15" hidden="false" customHeight="true" outlineLevel="0" collapsed="false">
      <c r="B574" s="68" t="n">
        <v>420</v>
      </c>
      <c r="L574" s="80" t="s">
        <v>424</v>
      </c>
      <c r="M574" s="75" t="s">
        <v>856</v>
      </c>
      <c r="N574" s="69" t="n">
        <v>38701</v>
      </c>
    </row>
    <row r="575" customFormat="false" ht="15" hidden="false" customHeight="true" outlineLevel="0" collapsed="false">
      <c r="B575" s="68" t="n">
        <v>421</v>
      </c>
      <c r="L575" s="80" t="s">
        <v>424</v>
      </c>
      <c r="M575" s="75" t="s">
        <v>857</v>
      </c>
      <c r="N575" s="69" t="n">
        <v>38702</v>
      </c>
    </row>
    <row r="576" customFormat="false" ht="15" hidden="false" customHeight="true" outlineLevel="0" collapsed="false">
      <c r="B576" s="68" t="n">
        <v>422</v>
      </c>
      <c r="L576" s="80" t="s">
        <v>424</v>
      </c>
      <c r="M576" s="75" t="s">
        <v>858</v>
      </c>
      <c r="N576" s="69" t="n">
        <v>38703</v>
      </c>
    </row>
    <row r="577" customFormat="false" ht="15" hidden="false" customHeight="true" outlineLevel="0" collapsed="false">
      <c r="B577" s="68" t="n">
        <v>423</v>
      </c>
      <c r="L577" s="80" t="s">
        <v>424</v>
      </c>
      <c r="M577" s="75" t="s">
        <v>859</v>
      </c>
      <c r="N577" s="69" t="n">
        <v>38704</v>
      </c>
    </row>
    <row r="578" customFormat="false" ht="15" hidden="false" customHeight="true" outlineLevel="0" collapsed="false">
      <c r="B578" s="68" t="n">
        <v>424</v>
      </c>
      <c r="L578" s="80" t="s">
        <v>425</v>
      </c>
      <c r="M578" s="75" t="s">
        <v>860</v>
      </c>
      <c r="N578" s="69" t="n">
        <v>38801</v>
      </c>
    </row>
    <row r="579" customFormat="false" ht="15" hidden="false" customHeight="true" outlineLevel="0" collapsed="false">
      <c r="B579" s="68" t="n">
        <v>425</v>
      </c>
      <c r="L579" s="80" t="s">
        <v>425</v>
      </c>
      <c r="M579" s="75" t="s">
        <v>861</v>
      </c>
      <c r="N579" s="69" t="n">
        <v>38802</v>
      </c>
    </row>
    <row r="580" customFormat="false" ht="15" hidden="false" customHeight="true" outlineLevel="0" collapsed="false">
      <c r="B580" s="68" t="n">
        <v>426</v>
      </c>
      <c r="L580" s="80" t="s">
        <v>425</v>
      </c>
      <c r="M580" s="75" t="s">
        <v>862</v>
      </c>
      <c r="N580" s="69" t="n">
        <v>38803</v>
      </c>
    </row>
    <row r="581" customFormat="false" ht="15" hidden="false" customHeight="true" outlineLevel="0" collapsed="false">
      <c r="B581" s="68" t="n">
        <v>427</v>
      </c>
      <c r="L581" s="80" t="s">
        <v>426</v>
      </c>
      <c r="M581" s="75" t="s">
        <v>426</v>
      </c>
      <c r="N581" s="69" t="n">
        <v>38901</v>
      </c>
    </row>
    <row r="582" customFormat="false" ht="15" hidden="false" customHeight="true" outlineLevel="0" collapsed="false">
      <c r="B582" s="68" t="n">
        <v>428</v>
      </c>
      <c r="L582" s="80" t="s">
        <v>29</v>
      </c>
      <c r="M582" s="76" t="s">
        <v>30</v>
      </c>
      <c r="N582" s="69" t="n">
        <v>40001</v>
      </c>
    </row>
    <row r="583" customFormat="false" ht="15" hidden="false" customHeight="true" outlineLevel="0" collapsed="false">
      <c r="B583" s="68" t="n">
        <v>429</v>
      </c>
      <c r="L583" s="80" t="s">
        <v>29</v>
      </c>
      <c r="M583" s="76" t="s">
        <v>31</v>
      </c>
      <c r="N583" s="69" t="n">
        <v>40002</v>
      </c>
    </row>
    <row r="584" customFormat="false" ht="15" hidden="false" customHeight="true" outlineLevel="0" collapsed="false">
      <c r="B584" s="68" t="n">
        <v>430</v>
      </c>
      <c r="L584" s="80" t="s">
        <v>29</v>
      </c>
      <c r="M584" s="76" t="s">
        <v>32</v>
      </c>
      <c r="N584" s="69" t="n">
        <v>40003</v>
      </c>
    </row>
    <row r="585" customFormat="false" ht="15" hidden="false" customHeight="true" outlineLevel="0" collapsed="false">
      <c r="B585" s="68" t="n">
        <v>431</v>
      </c>
      <c r="L585" s="80" t="s">
        <v>29</v>
      </c>
      <c r="M585" s="76" t="s">
        <v>33</v>
      </c>
      <c r="N585" s="69" t="n">
        <v>40004</v>
      </c>
    </row>
    <row r="586" customFormat="false" ht="15" hidden="false" customHeight="true" outlineLevel="0" collapsed="false">
      <c r="B586" s="68" t="n">
        <v>432</v>
      </c>
      <c r="L586" s="80" t="s">
        <v>29</v>
      </c>
      <c r="M586" s="76" t="s">
        <v>34</v>
      </c>
      <c r="N586" s="69" t="n">
        <v>40005</v>
      </c>
    </row>
    <row r="587" customFormat="false" ht="15" hidden="false" customHeight="true" outlineLevel="0" collapsed="false">
      <c r="B587" s="68" t="n">
        <v>433</v>
      </c>
      <c r="L587" s="80" t="s">
        <v>35</v>
      </c>
      <c r="M587" s="76" t="s">
        <v>36</v>
      </c>
      <c r="N587" s="69" t="n">
        <v>40101</v>
      </c>
    </row>
    <row r="588" customFormat="false" ht="15" hidden="false" customHeight="true" outlineLevel="0" collapsed="false">
      <c r="B588" s="68" t="n">
        <v>434</v>
      </c>
      <c r="L588" s="80" t="s">
        <v>35</v>
      </c>
      <c r="M588" s="76" t="s">
        <v>37</v>
      </c>
      <c r="N588" s="69" t="n">
        <v>40102</v>
      </c>
    </row>
    <row r="589" customFormat="false" ht="15" hidden="false" customHeight="true" outlineLevel="0" collapsed="false">
      <c r="B589" s="68" t="n">
        <v>435</v>
      </c>
      <c r="L589" s="80" t="s">
        <v>35</v>
      </c>
      <c r="M589" s="76" t="s">
        <v>38</v>
      </c>
      <c r="N589" s="69" t="n">
        <v>40103</v>
      </c>
    </row>
    <row r="590" customFormat="false" ht="15" hidden="false" customHeight="true" outlineLevel="0" collapsed="false">
      <c r="B590" s="68" t="n">
        <v>436</v>
      </c>
      <c r="L590" s="80" t="s">
        <v>35</v>
      </c>
      <c r="M590" s="76" t="s">
        <v>39</v>
      </c>
      <c r="N590" s="69" t="n">
        <v>40104</v>
      </c>
    </row>
    <row r="591" customFormat="false" ht="15" hidden="false" customHeight="true" outlineLevel="0" collapsed="false">
      <c r="B591" s="68" t="n">
        <v>437</v>
      </c>
      <c r="L591" s="80" t="s">
        <v>35</v>
      </c>
      <c r="M591" s="76" t="s">
        <v>40</v>
      </c>
      <c r="N591" s="69" t="n">
        <v>40105</v>
      </c>
    </row>
    <row r="592" customFormat="false" ht="15" hidden="false" customHeight="true" outlineLevel="0" collapsed="false">
      <c r="B592" s="68" t="n">
        <v>438</v>
      </c>
      <c r="L592" s="80" t="s">
        <v>41</v>
      </c>
      <c r="M592" s="76" t="s">
        <v>42</v>
      </c>
      <c r="N592" s="69" t="n">
        <v>40201</v>
      </c>
    </row>
    <row r="593" customFormat="false" ht="15" hidden="false" customHeight="true" outlineLevel="0" collapsed="false">
      <c r="B593" s="68" t="n">
        <v>439</v>
      </c>
      <c r="L593" s="80" t="s">
        <v>41</v>
      </c>
      <c r="M593" s="76" t="s">
        <v>43</v>
      </c>
      <c r="N593" s="69" t="n">
        <v>40202</v>
      </c>
    </row>
    <row r="594" customFormat="false" ht="15" hidden="false" customHeight="true" outlineLevel="0" collapsed="false">
      <c r="B594" s="68" t="n">
        <v>440</v>
      </c>
      <c r="L594" s="80" t="s">
        <v>41</v>
      </c>
      <c r="M594" s="76" t="s">
        <v>44</v>
      </c>
      <c r="N594" s="69" t="n">
        <v>40203</v>
      </c>
    </row>
    <row r="595" customFormat="false" ht="15" hidden="false" customHeight="true" outlineLevel="0" collapsed="false">
      <c r="B595" s="68" t="n">
        <v>441</v>
      </c>
      <c r="L595" s="80" t="s">
        <v>41</v>
      </c>
      <c r="M595" s="76" t="s">
        <v>45</v>
      </c>
      <c r="N595" s="69" t="n">
        <v>40204</v>
      </c>
    </row>
    <row r="596" customFormat="false" ht="15" hidden="false" customHeight="true" outlineLevel="0" collapsed="false">
      <c r="B596" s="68" t="n">
        <v>442</v>
      </c>
      <c r="L596" s="80" t="s">
        <v>46</v>
      </c>
      <c r="M596" s="76" t="s">
        <v>47</v>
      </c>
      <c r="N596" s="69" t="n">
        <v>40301</v>
      </c>
    </row>
    <row r="597" customFormat="false" ht="15" hidden="false" customHeight="true" outlineLevel="0" collapsed="false">
      <c r="B597" s="68" t="n">
        <v>443</v>
      </c>
      <c r="L597" s="80" t="s">
        <v>46</v>
      </c>
      <c r="M597" s="76" t="s">
        <v>48</v>
      </c>
      <c r="N597" s="69" t="n">
        <v>40302</v>
      </c>
    </row>
    <row r="598" customFormat="false" ht="15" hidden="false" customHeight="true" outlineLevel="0" collapsed="false">
      <c r="B598" s="68" t="n">
        <v>444</v>
      </c>
      <c r="L598" s="80" t="s">
        <v>46</v>
      </c>
      <c r="M598" s="76" t="s">
        <v>49</v>
      </c>
      <c r="N598" s="69" t="n">
        <v>40303</v>
      </c>
    </row>
    <row r="599" customFormat="false" ht="15" hidden="false" customHeight="true" outlineLevel="0" collapsed="false">
      <c r="B599" s="68" t="n">
        <v>445</v>
      </c>
      <c r="L599" s="80" t="s">
        <v>46</v>
      </c>
      <c r="M599" s="76" t="s">
        <v>50</v>
      </c>
      <c r="N599" s="69" t="n">
        <v>40304</v>
      </c>
    </row>
    <row r="600" customFormat="false" ht="15" hidden="false" customHeight="true" outlineLevel="0" collapsed="false">
      <c r="B600" s="68" t="n">
        <v>446</v>
      </c>
      <c r="L600" s="80" t="s">
        <v>46</v>
      </c>
      <c r="M600" s="76" t="s">
        <v>51</v>
      </c>
      <c r="N600" s="69" t="n">
        <v>40305</v>
      </c>
    </row>
    <row r="601" customFormat="false" ht="15" hidden="false" customHeight="true" outlineLevel="0" collapsed="false">
      <c r="B601" s="68" t="n">
        <v>447</v>
      </c>
      <c r="L601" s="80" t="s">
        <v>46</v>
      </c>
      <c r="M601" s="76" t="s">
        <v>52</v>
      </c>
      <c r="N601" s="69" t="n">
        <v>40306</v>
      </c>
    </row>
    <row r="602" customFormat="false" ht="15" hidden="false" customHeight="true" outlineLevel="0" collapsed="false">
      <c r="B602" s="68" t="n">
        <v>448</v>
      </c>
      <c r="L602" s="80" t="s">
        <v>46</v>
      </c>
      <c r="M602" s="76" t="s">
        <v>53</v>
      </c>
      <c r="N602" s="69" t="n">
        <v>40307</v>
      </c>
    </row>
    <row r="603" customFormat="false" ht="15" hidden="false" customHeight="true" outlineLevel="0" collapsed="false">
      <c r="B603" s="68" t="n">
        <v>449</v>
      </c>
      <c r="L603" s="80" t="s">
        <v>46</v>
      </c>
      <c r="M603" s="76" t="s">
        <v>54</v>
      </c>
      <c r="N603" s="69" t="n">
        <v>40308</v>
      </c>
    </row>
    <row r="604" customFormat="false" ht="15" hidden="false" customHeight="true" outlineLevel="0" collapsed="false">
      <c r="B604" s="68" t="n">
        <v>450</v>
      </c>
      <c r="L604" s="80" t="s">
        <v>46</v>
      </c>
      <c r="M604" s="76" t="s">
        <v>55</v>
      </c>
      <c r="N604" s="69" t="n">
        <v>40309</v>
      </c>
    </row>
    <row r="605" customFormat="false" ht="15" hidden="false" customHeight="true" outlineLevel="0" collapsed="false">
      <c r="L605" s="80" t="s">
        <v>46</v>
      </c>
      <c r="M605" s="76" t="s">
        <v>56</v>
      </c>
      <c r="N605" s="69" t="n">
        <v>40310</v>
      </c>
    </row>
    <row r="606" customFormat="false" ht="15" hidden="false" customHeight="true" outlineLevel="0" collapsed="false">
      <c r="B606" s="68" t="n">
        <v>451</v>
      </c>
      <c r="L606" s="80" t="s">
        <v>57</v>
      </c>
      <c r="M606" s="76" t="s">
        <v>58</v>
      </c>
      <c r="N606" s="69" t="n">
        <v>40401</v>
      </c>
    </row>
    <row r="607" customFormat="false" ht="15" hidden="false" customHeight="true" outlineLevel="0" collapsed="false">
      <c r="B607" s="68" t="n">
        <v>452</v>
      </c>
      <c r="L607" s="80" t="s">
        <v>57</v>
      </c>
      <c r="M607" s="76" t="s">
        <v>59</v>
      </c>
      <c r="N607" s="69" t="n">
        <v>40402</v>
      </c>
    </row>
    <row r="608" customFormat="false" ht="15" hidden="false" customHeight="true" outlineLevel="0" collapsed="false">
      <c r="B608" s="68" t="n">
        <v>453</v>
      </c>
      <c r="L608" s="80" t="s">
        <v>57</v>
      </c>
      <c r="M608" s="76" t="s">
        <v>60</v>
      </c>
      <c r="N608" s="69" t="n">
        <v>40403</v>
      </c>
    </row>
    <row r="609" customFormat="false" ht="15" hidden="false" customHeight="true" outlineLevel="0" collapsed="false">
      <c r="B609" s="68" t="n">
        <v>454</v>
      </c>
      <c r="L609" s="80" t="s">
        <v>57</v>
      </c>
      <c r="M609" s="76" t="s">
        <v>61</v>
      </c>
      <c r="N609" s="69" t="n">
        <v>40404</v>
      </c>
    </row>
    <row r="610" customFormat="false" ht="15" hidden="false" customHeight="true" outlineLevel="0" collapsed="false">
      <c r="B610" s="68" t="n">
        <v>455</v>
      </c>
      <c r="L610" s="80" t="s">
        <v>62</v>
      </c>
      <c r="M610" s="76" t="s">
        <v>63</v>
      </c>
      <c r="N610" s="69" t="n">
        <v>40501</v>
      </c>
    </row>
    <row r="611" customFormat="false" ht="15" hidden="false" customHeight="true" outlineLevel="0" collapsed="false">
      <c r="B611" s="68" t="n">
        <v>456</v>
      </c>
      <c r="L611" s="80" t="s">
        <v>62</v>
      </c>
      <c r="M611" s="76" t="s">
        <v>64</v>
      </c>
      <c r="N611" s="69" t="n">
        <v>40502</v>
      </c>
    </row>
    <row r="612" customFormat="false" ht="15" hidden="false" customHeight="true" outlineLevel="0" collapsed="false">
      <c r="B612" s="68" t="n">
        <v>457</v>
      </c>
      <c r="L612" s="80" t="s">
        <v>62</v>
      </c>
      <c r="M612" s="76" t="s">
        <v>65</v>
      </c>
      <c r="N612" s="69" t="n">
        <v>40503</v>
      </c>
    </row>
    <row r="613" customFormat="false" ht="15" hidden="false" customHeight="true" outlineLevel="0" collapsed="false">
      <c r="B613" s="68" t="n">
        <v>458</v>
      </c>
      <c r="L613" s="80" t="s">
        <v>62</v>
      </c>
      <c r="M613" s="76" t="s">
        <v>66</v>
      </c>
      <c r="N613" s="69" t="n">
        <v>40504</v>
      </c>
    </row>
    <row r="614" customFormat="false" ht="15" hidden="false" customHeight="true" outlineLevel="0" collapsed="false">
      <c r="B614" s="68" t="n">
        <v>459</v>
      </c>
      <c r="L614" s="80" t="s">
        <v>62</v>
      </c>
      <c r="M614" s="76" t="s">
        <v>67</v>
      </c>
      <c r="N614" s="69" t="n">
        <v>40505</v>
      </c>
    </row>
    <row r="615" customFormat="false" ht="15" hidden="false" customHeight="true" outlineLevel="0" collapsed="false">
      <c r="B615" s="68" t="n">
        <v>460</v>
      </c>
      <c r="L615" s="80" t="s">
        <v>62</v>
      </c>
      <c r="M615" s="76" t="s">
        <v>68</v>
      </c>
      <c r="N615" s="69" t="n">
        <v>40506</v>
      </c>
    </row>
    <row r="616" customFormat="false" ht="15" hidden="false" customHeight="true" outlineLevel="0" collapsed="false">
      <c r="B616" s="68" t="n">
        <v>461</v>
      </c>
      <c r="L616" s="80" t="s">
        <v>62</v>
      </c>
      <c r="M616" s="76" t="s">
        <v>69</v>
      </c>
      <c r="N616" s="69" t="n">
        <v>40507</v>
      </c>
    </row>
    <row r="617" customFormat="false" ht="15" hidden="false" customHeight="true" outlineLevel="0" collapsed="false">
      <c r="B617" s="68" t="n">
        <v>462</v>
      </c>
      <c r="L617" s="80" t="s">
        <v>62</v>
      </c>
      <c r="M617" s="76" t="s">
        <v>70</v>
      </c>
      <c r="N617" s="69" t="n">
        <v>40508</v>
      </c>
    </row>
    <row r="618" customFormat="false" ht="15" hidden="false" customHeight="true" outlineLevel="0" collapsed="false">
      <c r="B618" s="68" t="n">
        <v>463</v>
      </c>
      <c r="L618" s="80" t="s">
        <v>71</v>
      </c>
      <c r="M618" s="76" t="s">
        <v>72</v>
      </c>
      <c r="N618" s="69" t="n">
        <v>40601</v>
      </c>
    </row>
    <row r="619" customFormat="false" ht="15" hidden="false" customHeight="true" outlineLevel="0" collapsed="false">
      <c r="B619" s="68" t="n">
        <v>464</v>
      </c>
      <c r="L619" s="80" t="s">
        <v>71</v>
      </c>
      <c r="M619" s="76" t="s">
        <v>73</v>
      </c>
      <c r="N619" s="69" t="n">
        <v>40602</v>
      </c>
    </row>
    <row r="620" customFormat="false" ht="15" hidden="false" customHeight="true" outlineLevel="0" collapsed="false">
      <c r="B620" s="68" t="n">
        <v>465</v>
      </c>
      <c r="L620" s="80" t="s">
        <v>71</v>
      </c>
      <c r="M620" s="76" t="s">
        <v>74</v>
      </c>
      <c r="N620" s="69" t="n">
        <v>40603</v>
      </c>
    </row>
    <row r="621" customFormat="false" ht="15" hidden="false" customHeight="true" outlineLevel="0" collapsed="false">
      <c r="B621" s="68" t="n">
        <v>466</v>
      </c>
      <c r="L621" s="80" t="s">
        <v>71</v>
      </c>
      <c r="M621" s="76" t="s">
        <v>75</v>
      </c>
      <c r="N621" s="69" t="n">
        <v>40604</v>
      </c>
    </row>
    <row r="622" customFormat="false" ht="15" hidden="false" customHeight="true" outlineLevel="0" collapsed="false">
      <c r="B622" s="68" t="n">
        <v>467</v>
      </c>
      <c r="L622" s="80" t="s">
        <v>71</v>
      </c>
      <c r="M622" s="76" t="s">
        <v>76</v>
      </c>
      <c r="N622" s="69" t="n">
        <v>40605</v>
      </c>
    </row>
    <row r="623" customFormat="false" ht="15" hidden="false" customHeight="true" outlineLevel="0" collapsed="false">
      <c r="B623" s="68" t="n">
        <v>468</v>
      </c>
      <c r="L623" s="80" t="s">
        <v>77</v>
      </c>
      <c r="M623" s="76" t="s">
        <v>78</v>
      </c>
      <c r="N623" s="69" t="n">
        <v>40701</v>
      </c>
    </row>
    <row r="624" customFormat="false" ht="15" hidden="false" customHeight="true" outlineLevel="0" collapsed="false">
      <c r="B624" s="68" t="n">
        <v>469</v>
      </c>
      <c r="L624" s="80" t="s">
        <v>77</v>
      </c>
      <c r="M624" s="76" t="s">
        <v>79</v>
      </c>
      <c r="N624" s="69" t="n">
        <v>40702</v>
      </c>
    </row>
    <row r="625" customFormat="false" ht="15" hidden="false" customHeight="true" outlineLevel="0" collapsed="false">
      <c r="B625" s="68" t="n">
        <v>470</v>
      </c>
      <c r="L625" s="80" t="s">
        <v>77</v>
      </c>
      <c r="M625" s="76" t="s">
        <v>80</v>
      </c>
      <c r="N625" s="69" t="n">
        <v>40703</v>
      </c>
    </row>
    <row r="626" customFormat="false" ht="15" hidden="false" customHeight="true" outlineLevel="0" collapsed="false">
      <c r="B626" s="68" t="n">
        <v>471</v>
      </c>
      <c r="L626" s="80" t="s">
        <v>77</v>
      </c>
      <c r="M626" s="76" t="s">
        <v>81</v>
      </c>
      <c r="N626" s="69" t="n">
        <v>40704</v>
      </c>
    </row>
    <row r="627" customFormat="false" ht="15" hidden="false" customHeight="true" outlineLevel="0" collapsed="false">
      <c r="B627" s="68" t="n">
        <v>472</v>
      </c>
      <c r="L627" s="80" t="s">
        <v>77</v>
      </c>
      <c r="M627" s="76" t="s">
        <v>82</v>
      </c>
      <c r="N627" s="69" t="n">
        <v>40705</v>
      </c>
    </row>
    <row r="628" customFormat="false" ht="15" hidden="false" customHeight="true" outlineLevel="0" collapsed="false">
      <c r="B628" s="68" t="n">
        <v>473</v>
      </c>
      <c r="L628" s="80" t="s">
        <v>77</v>
      </c>
      <c r="M628" s="76" t="s">
        <v>83</v>
      </c>
      <c r="N628" s="69" t="n">
        <v>40706</v>
      </c>
    </row>
    <row r="629" customFormat="false" ht="15" hidden="false" customHeight="true" outlineLevel="0" collapsed="false">
      <c r="B629" s="68" t="n">
        <v>474</v>
      </c>
      <c r="L629" s="80" t="s">
        <v>77</v>
      </c>
      <c r="M629" s="76" t="s">
        <v>84</v>
      </c>
      <c r="N629" s="69" t="n">
        <v>40707</v>
      </c>
    </row>
    <row r="630" customFormat="false" ht="15" hidden="false" customHeight="true" outlineLevel="0" collapsed="false">
      <c r="L630" s="80" t="s">
        <v>77</v>
      </c>
      <c r="M630" s="76" t="s">
        <v>85</v>
      </c>
      <c r="N630" s="69" t="n">
        <v>40708</v>
      </c>
    </row>
    <row r="631" customFormat="false" ht="15" hidden="false" customHeight="true" outlineLevel="0" collapsed="false">
      <c r="L631" s="80" t="s">
        <v>77</v>
      </c>
      <c r="M631" s="76" t="s">
        <v>86</v>
      </c>
      <c r="N631" s="69" t="n">
        <v>40709</v>
      </c>
    </row>
    <row r="632" customFormat="false" ht="15" hidden="false" customHeight="true" outlineLevel="0" collapsed="false">
      <c r="L632" s="80" t="s">
        <v>77</v>
      </c>
      <c r="M632" s="76" t="s">
        <v>87</v>
      </c>
      <c r="N632" s="69" t="n">
        <v>40710</v>
      </c>
    </row>
    <row r="633" customFormat="false" ht="15" hidden="false" customHeight="true" outlineLevel="0" collapsed="false">
      <c r="L633" s="80" t="s">
        <v>77</v>
      </c>
      <c r="M633" s="76" t="s">
        <v>88</v>
      </c>
      <c r="N633" s="69" t="n">
        <v>40711</v>
      </c>
    </row>
    <row r="634" customFormat="false" ht="15" hidden="false" customHeight="true" outlineLevel="0" collapsed="false">
      <c r="L634" s="80" t="s">
        <v>77</v>
      </c>
      <c r="M634" s="76" t="s">
        <v>89</v>
      </c>
      <c r="N634" s="69" t="n">
        <v>40712</v>
      </c>
    </row>
    <row r="635" customFormat="false" ht="15" hidden="false" customHeight="true" outlineLevel="0" collapsed="false">
      <c r="B635" s="68" t="n">
        <v>475</v>
      </c>
      <c r="L635" s="80" t="s">
        <v>90</v>
      </c>
      <c r="M635" s="76" t="s">
        <v>91</v>
      </c>
      <c r="N635" s="69" t="n">
        <v>40801</v>
      </c>
    </row>
    <row r="636" customFormat="false" ht="15" hidden="false" customHeight="true" outlineLevel="0" collapsed="false">
      <c r="B636" s="68" t="n">
        <v>476</v>
      </c>
      <c r="L636" s="80" t="s">
        <v>90</v>
      </c>
      <c r="M636" s="76" t="s">
        <v>92</v>
      </c>
      <c r="N636" s="69" t="n">
        <v>40802</v>
      </c>
    </row>
    <row r="637" customFormat="false" ht="15" hidden="false" customHeight="true" outlineLevel="0" collapsed="false">
      <c r="B637" s="68" t="n">
        <v>477</v>
      </c>
      <c r="L637" s="80" t="s">
        <v>90</v>
      </c>
      <c r="M637" s="76" t="s">
        <v>93</v>
      </c>
      <c r="N637" s="69" t="n">
        <v>40803</v>
      </c>
    </row>
    <row r="638" customFormat="false" ht="15" hidden="false" customHeight="true" outlineLevel="0" collapsed="false">
      <c r="B638" s="68" t="n">
        <v>478</v>
      </c>
      <c r="L638" s="80" t="s">
        <v>90</v>
      </c>
      <c r="M638" s="76" t="s">
        <v>94</v>
      </c>
      <c r="N638" s="69" t="n">
        <v>40804</v>
      </c>
    </row>
    <row r="639" customFormat="false" ht="15" hidden="false" customHeight="true" outlineLevel="0" collapsed="false">
      <c r="B639" s="68" t="n">
        <v>479</v>
      </c>
      <c r="L639" s="80" t="s">
        <v>90</v>
      </c>
      <c r="M639" s="76" t="s">
        <v>95</v>
      </c>
      <c r="N639" s="69" t="n">
        <v>40805</v>
      </c>
    </row>
    <row r="640" customFormat="false" ht="15" hidden="false" customHeight="true" outlineLevel="0" collapsed="false">
      <c r="B640" s="68" t="n">
        <v>480</v>
      </c>
      <c r="L640" s="80" t="s">
        <v>90</v>
      </c>
      <c r="M640" s="76" t="s">
        <v>96</v>
      </c>
      <c r="N640" s="69" t="n">
        <v>40806</v>
      </c>
    </row>
    <row r="641" customFormat="false" ht="15" hidden="false" customHeight="true" outlineLevel="0" collapsed="false">
      <c r="B641" s="68" t="n">
        <v>481</v>
      </c>
      <c r="L641" s="80" t="s">
        <v>90</v>
      </c>
      <c r="M641" s="76" t="s">
        <v>97</v>
      </c>
      <c r="N641" s="69" t="n">
        <v>40807</v>
      </c>
    </row>
    <row r="642" customFormat="false" ht="15" hidden="false" customHeight="true" outlineLevel="0" collapsed="false">
      <c r="B642" s="68" t="n">
        <v>482</v>
      </c>
      <c r="L642" s="80" t="s">
        <v>90</v>
      </c>
      <c r="M642" s="76" t="s">
        <v>98</v>
      </c>
      <c r="N642" s="69" t="n">
        <v>40808</v>
      </c>
    </row>
    <row r="643" customFormat="false" ht="15" hidden="false" customHeight="true" outlineLevel="0" collapsed="false">
      <c r="B643" s="68" t="n">
        <v>483</v>
      </c>
      <c r="L643" s="80" t="s">
        <v>99</v>
      </c>
      <c r="M643" s="76" t="s">
        <v>99</v>
      </c>
      <c r="N643" s="69" t="n">
        <v>40901</v>
      </c>
    </row>
    <row r="644" customFormat="false" ht="15" hidden="false" customHeight="true" outlineLevel="0" collapsed="false">
      <c r="B644" s="68" t="n">
        <v>484</v>
      </c>
      <c r="L644" s="80" t="s">
        <v>100</v>
      </c>
      <c r="M644" s="76" t="s">
        <v>101</v>
      </c>
      <c r="N644" s="69" t="n">
        <v>41001</v>
      </c>
    </row>
    <row r="645" customFormat="false" ht="15" hidden="false" customHeight="true" outlineLevel="0" collapsed="false">
      <c r="B645" s="68" t="n">
        <v>485</v>
      </c>
      <c r="L645" s="80" t="s">
        <v>102</v>
      </c>
      <c r="M645" s="76" t="s">
        <v>103</v>
      </c>
      <c r="N645" s="69" t="n">
        <v>41101</v>
      </c>
    </row>
    <row r="646" customFormat="false" ht="15" hidden="false" customHeight="true" outlineLevel="0" collapsed="false">
      <c r="B646" s="68" t="n">
        <v>486</v>
      </c>
      <c r="L646" s="80" t="s">
        <v>102</v>
      </c>
      <c r="M646" s="76" t="s">
        <v>104</v>
      </c>
      <c r="N646" s="69" t="n">
        <v>41102</v>
      </c>
    </row>
    <row r="647" customFormat="false" ht="15" hidden="false" customHeight="true" outlineLevel="0" collapsed="false">
      <c r="B647" s="68" t="n">
        <v>487</v>
      </c>
      <c r="L647" s="80" t="s">
        <v>102</v>
      </c>
      <c r="M647" s="76" t="s">
        <v>105</v>
      </c>
      <c r="N647" s="69" t="n">
        <v>41103</v>
      </c>
    </row>
    <row r="648" customFormat="false" ht="15" hidden="false" customHeight="true" outlineLevel="0" collapsed="false">
      <c r="B648" s="68" t="n">
        <v>488</v>
      </c>
      <c r="L648" s="80" t="s">
        <v>102</v>
      </c>
      <c r="M648" s="76" t="s">
        <v>106</v>
      </c>
      <c r="N648" s="69" t="n">
        <v>41104</v>
      </c>
    </row>
    <row r="649" customFormat="false" ht="15" hidden="false" customHeight="true" outlineLevel="0" collapsed="false">
      <c r="B649" s="68" t="n">
        <v>489</v>
      </c>
      <c r="L649" s="80" t="s">
        <v>102</v>
      </c>
      <c r="M649" s="76" t="s">
        <v>107</v>
      </c>
      <c r="N649" s="69" t="n">
        <v>41105</v>
      </c>
    </row>
    <row r="650" customFormat="false" ht="15" hidden="false" customHeight="true" outlineLevel="0" collapsed="false">
      <c r="B650" s="68" t="n">
        <v>490</v>
      </c>
      <c r="L650" s="80" t="s">
        <v>102</v>
      </c>
      <c r="M650" s="76" t="s">
        <v>108</v>
      </c>
      <c r="N650" s="69" t="n">
        <v>41106</v>
      </c>
    </row>
    <row r="651" customFormat="false" ht="15" hidden="false" customHeight="true" outlineLevel="0" collapsed="false">
      <c r="L651" s="80" t="s">
        <v>102</v>
      </c>
      <c r="M651" s="76" t="s">
        <v>109</v>
      </c>
      <c r="N651" s="69" t="n">
        <v>41107</v>
      </c>
    </row>
    <row r="652" customFormat="false" ht="15" hidden="false" customHeight="true" outlineLevel="0" collapsed="false">
      <c r="B652" s="68" t="n">
        <v>491</v>
      </c>
      <c r="L652" s="80" t="s">
        <v>110</v>
      </c>
      <c r="M652" s="76" t="s">
        <v>111</v>
      </c>
      <c r="N652" s="69" t="n">
        <v>41201</v>
      </c>
    </row>
    <row r="653" customFormat="false" ht="15" hidden="false" customHeight="true" outlineLevel="0" collapsed="false">
      <c r="B653" s="68" t="n">
        <v>492</v>
      </c>
      <c r="L653" s="80" t="s">
        <v>110</v>
      </c>
      <c r="M653" s="76" t="s">
        <v>112</v>
      </c>
      <c r="N653" s="69" t="n">
        <v>41202</v>
      </c>
    </row>
    <row r="654" customFormat="false" ht="15" hidden="false" customHeight="true" outlineLevel="0" collapsed="false">
      <c r="B654" s="68" t="n">
        <v>493</v>
      </c>
      <c r="L654" s="80" t="s">
        <v>110</v>
      </c>
      <c r="M654" s="76" t="s">
        <v>113</v>
      </c>
      <c r="N654" s="69" t="n">
        <v>41203</v>
      </c>
    </row>
    <row r="655" customFormat="false" ht="15" hidden="false" customHeight="true" outlineLevel="0" collapsed="false">
      <c r="B655" s="68" t="n">
        <v>494</v>
      </c>
      <c r="L655" s="80" t="s">
        <v>110</v>
      </c>
      <c r="M655" s="76" t="s">
        <v>114</v>
      </c>
      <c r="N655" s="69" t="n">
        <v>41204</v>
      </c>
    </row>
    <row r="656" customFormat="false" ht="15" hidden="false" customHeight="true" outlineLevel="0" collapsed="false">
      <c r="B656" s="68" t="n">
        <v>495</v>
      </c>
      <c r="L656" s="80" t="s">
        <v>110</v>
      </c>
      <c r="M656" s="76" t="s">
        <v>115</v>
      </c>
      <c r="N656" s="69" t="n">
        <v>41205</v>
      </c>
    </row>
    <row r="657" customFormat="false" ht="15" hidden="false" customHeight="true" outlineLevel="0" collapsed="false">
      <c r="B657" s="68" t="n">
        <v>496</v>
      </c>
      <c r="L657" s="80" t="s">
        <v>110</v>
      </c>
      <c r="M657" s="76" t="s">
        <v>116</v>
      </c>
      <c r="N657" s="69" t="n">
        <v>41206</v>
      </c>
    </row>
    <row r="658" customFormat="false" ht="15" hidden="false" customHeight="true" outlineLevel="0" collapsed="false">
      <c r="B658" s="68" t="n">
        <v>497</v>
      </c>
      <c r="L658" s="80" t="s">
        <v>110</v>
      </c>
      <c r="M658" s="76" t="s">
        <v>117</v>
      </c>
      <c r="N658" s="69" t="n">
        <v>41207</v>
      </c>
    </row>
    <row r="659" customFormat="false" ht="15" hidden="false" customHeight="true" outlineLevel="0" collapsed="false">
      <c r="L659" s="80" t="s">
        <v>110</v>
      </c>
      <c r="M659" s="76" t="s">
        <v>118</v>
      </c>
      <c r="N659" s="69" t="n">
        <v>41208</v>
      </c>
    </row>
    <row r="660" customFormat="false" ht="15" hidden="false" customHeight="true" outlineLevel="0" collapsed="false">
      <c r="B660" s="68" t="n">
        <v>498</v>
      </c>
      <c r="L660" s="80" t="s">
        <v>119</v>
      </c>
      <c r="M660" s="76" t="s">
        <v>120</v>
      </c>
      <c r="N660" s="69" t="n">
        <v>42001</v>
      </c>
    </row>
    <row r="661" customFormat="false" ht="15" hidden="false" customHeight="true" outlineLevel="0" collapsed="false">
      <c r="B661" s="68" t="n">
        <v>499</v>
      </c>
      <c r="L661" s="80" t="s">
        <v>119</v>
      </c>
      <c r="M661" s="76" t="s">
        <v>121</v>
      </c>
      <c r="N661" s="69" t="n">
        <v>42002</v>
      </c>
    </row>
    <row r="662" customFormat="false" ht="15" hidden="false" customHeight="true" outlineLevel="0" collapsed="false">
      <c r="B662" s="68" t="n">
        <v>500</v>
      </c>
      <c r="L662" s="80" t="s">
        <v>122</v>
      </c>
      <c r="M662" s="76" t="s">
        <v>123</v>
      </c>
      <c r="N662" s="69" t="n">
        <v>42102</v>
      </c>
    </row>
    <row r="663" customFormat="false" ht="15" hidden="false" customHeight="true" outlineLevel="0" collapsed="false">
      <c r="B663" s="68" t="n">
        <v>501</v>
      </c>
      <c r="L663" s="80" t="s">
        <v>122</v>
      </c>
      <c r="M663" s="76" t="s">
        <v>124</v>
      </c>
      <c r="N663" s="69" t="n">
        <v>42103</v>
      </c>
    </row>
    <row r="664" customFormat="false" ht="15" hidden="false" customHeight="true" outlineLevel="0" collapsed="false">
      <c r="B664" s="68" t="n">
        <v>502</v>
      </c>
      <c r="L664" s="80" t="s">
        <v>122</v>
      </c>
      <c r="M664" s="76" t="s">
        <v>125</v>
      </c>
      <c r="N664" s="69" t="n">
        <v>42104</v>
      </c>
    </row>
    <row r="665" customFormat="false" ht="15" hidden="false" customHeight="true" outlineLevel="0" collapsed="false">
      <c r="B665" s="68" t="n">
        <v>503</v>
      </c>
      <c r="L665" s="80" t="s">
        <v>122</v>
      </c>
      <c r="M665" s="76" t="s">
        <v>126</v>
      </c>
      <c r="N665" s="69" t="n">
        <v>42105</v>
      </c>
    </row>
    <row r="666" customFormat="false" ht="15" hidden="false" customHeight="true" outlineLevel="0" collapsed="false">
      <c r="B666" s="68" t="n">
        <v>504</v>
      </c>
      <c r="L666" s="80" t="s">
        <v>122</v>
      </c>
      <c r="M666" s="76" t="s">
        <v>127</v>
      </c>
      <c r="N666" s="69" t="n">
        <v>42106</v>
      </c>
    </row>
    <row r="667" customFormat="false" ht="15" hidden="false" customHeight="true" outlineLevel="0" collapsed="false">
      <c r="B667" s="68" t="n">
        <v>505</v>
      </c>
      <c r="L667" s="80" t="s">
        <v>122</v>
      </c>
      <c r="M667" s="76" t="s">
        <v>128</v>
      </c>
      <c r="N667" s="69" t="n">
        <v>42107</v>
      </c>
    </row>
    <row r="668" customFormat="false" ht="15" hidden="false" customHeight="true" outlineLevel="0" collapsed="false">
      <c r="L668" s="80" t="s">
        <v>122</v>
      </c>
      <c r="M668" s="76" t="s">
        <v>129</v>
      </c>
      <c r="N668" s="69" t="n">
        <v>42108</v>
      </c>
    </row>
    <row r="669" customFormat="false" ht="15" hidden="false" customHeight="true" outlineLevel="0" collapsed="false">
      <c r="B669" s="68" t="n">
        <v>506</v>
      </c>
      <c r="L669" s="80" t="s">
        <v>130</v>
      </c>
      <c r="M669" s="76" t="s">
        <v>131</v>
      </c>
      <c r="N669" s="69" t="n">
        <v>42201</v>
      </c>
    </row>
    <row r="670" customFormat="false" ht="15" hidden="false" customHeight="true" outlineLevel="0" collapsed="false">
      <c r="B670" s="68" t="n">
        <v>507</v>
      </c>
      <c r="L670" s="80" t="s">
        <v>130</v>
      </c>
      <c r="M670" s="76" t="s">
        <v>132</v>
      </c>
      <c r="N670" s="69" t="n">
        <v>42203</v>
      </c>
    </row>
    <row r="671" customFormat="false" ht="15" hidden="false" customHeight="true" outlineLevel="0" collapsed="false">
      <c r="B671" s="68" t="n">
        <v>508</v>
      </c>
      <c r="L671" s="80" t="s">
        <v>130</v>
      </c>
      <c r="M671" s="76" t="s">
        <v>133</v>
      </c>
      <c r="N671" s="69" t="n">
        <v>42204</v>
      </c>
    </row>
    <row r="672" customFormat="false" ht="15" hidden="false" customHeight="true" outlineLevel="0" collapsed="false">
      <c r="B672" s="68" t="n">
        <v>509</v>
      </c>
      <c r="L672" s="80" t="s">
        <v>130</v>
      </c>
      <c r="M672" s="76" t="s">
        <v>134</v>
      </c>
      <c r="N672" s="69" t="n">
        <v>42205</v>
      </c>
    </row>
    <row r="673" customFormat="false" ht="15" hidden="false" customHeight="true" outlineLevel="0" collapsed="false">
      <c r="B673" s="68" t="n">
        <v>510</v>
      </c>
      <c r="L673" s="80" t="s">
        <v>130</v>
      </c>
      <c r="M673" s="76" t="s">
        <v>135</v>
      </c>
      <c r="N673" s="69" t="n">
        <v>42206</v>
      </c>
    </row>
    <row r="674" customFormat="false" ht="15" hidden="false" customHeight="true" outlineLevel="0" collapsed="false">
      <c r="B674" s="68" t="n">
        <v>511</v>
      </c>
      <c r="L674" s="80" t="s">
        <v>130</v>
      </c>
      <c r="M674" s="76" t="s">
        <v>136</v>
      </c>
      <c r="N674" s="69" t="n">
        <v>42207</v>
      </c>
    </row>
    <row r="675" customFormat="false" ht="15" hidden="false" customHeight="true" outlineLevel="0" collapsed="false">
      <c r="B675" s="68" t="n">
        <v>512</v>
      </c>
      <c r="L675" s="80" t="s">
        <v>130</v>
      </c>
      <c r="M675" s="76" t="s">
        <v>137</v>
      </c>
      <c r="N675" s="69" t="n">
        <v>42208</v>
      </c>
    </row>
    <row r="676" customFormat="false" ht="15" hidden="false" customHeight="true" outlineLevel="0" collapsed="false">
      <c r="B676" s="68" t="n">
        <v>513</v>
      </c>
      <c r="L676" s="80" t="s">
        <v>130</v>
      </c>
      <c r="M676" s="76" t="s">
        <v>138</v>
      </c>
      <c r="N676" s="69" t="n">
        <v>42209</v>
      </c>
    </row>
    <row r="677" customFormat="false" ht="15" hidden="false" customHeight="true" outlineLevel="0" collapsed="false">
      <c r="B677" s="68" t="n">
        <v>514</v>
      </c>
      <c r="L677" s="80" t="s">
        <v>130</v>
      </c>
      <c r="M677" s="76" t="s">
        <v>139</v>
      </c>
      <c r="N677" s="69" t="n">
        <v>42210</v>
      </c>
    </row>
    <row r="678" customFormat="false" ht="15" hidden="false" customHeight="true" outlineLevel="0" collapsed="false">
      <c r="B678" s="68" t="n">
        <v>515</v>
      </c>
      <c r="L678" s="80" t="s">
        <v>130</v>
      </c>
      <c r="M678" s="76" t="s">
        <v>140</v>
      </c>
      <c r="N678" s="69" t="n">
        <v>42211</v>
      </c>
    </row>
    <row r="679" customFormat="false" ht="15" hidden="false" customHeight="true" outlineLevel="0" collapsed="false">
      <c r="B679" s="68" t="n">
        <v>516</v>
      </c>
      <c r="L679" s="80" t="s">
        <v>130</v>
      </c>
      <c r="M679" s="76" t="s">
        <v>141</v>
      </c>
      <c r="N679" s="69" t="n">
        <v>42212</v>
      </c>
    </row>
    <row r="680" customFormat="false" ht="15" hidden="false" customHeight="true" outlineLevel="0" collapsed="false">
      <c r="B680" s="68" t="n">
        <v>517</v>
      </c>
      <c r="L680" s="80" t="s">
        <v>142</v>
      </c>
      <c r="M680" s="76" t="s">
        <v>143</v>
      </c>
      <c r="N680" s="69" t="n">
        <v>42301</v>
      </c>
    </row>
    <row r="681" customFormat="false" ht="15" hidden="false" customHeight="true" outlineLevel="0" collapsed="false">
      <c r="B681" s="68" t="n">
        <v>518</v>
      </c>
      <c r="L681" s="80" t="s">
        <v>142</v>
      </c>
      <c r="M681" s="76" t="s">
        <v>144</v>
      </c>
      <c r="N681" s="69" t="n">
        <v>42302</v>
      </c>
    </row>
    <row r="682" customFormat="false" ht="15" hidden="false" customHeight="true" outlineLevel="0" collapsed="false">
      <c r="B682" s="68" t="n">
        <v>519</v>
      </c>
      <c r="L682" s="80" t="s">
        <v>142</v>
      </c>
      <c r="M682" s="83" t="s">
        <v>863</v>
      </c>
      <c r="N682" s="84" t="n">
        <v>42303</v>
      </c>
    </row>
    <row r="683" customFormat="false" ht="15" hidden="false" customHeight="true" outlineLevel="0" collapsed="false">
      <c r="B683" s="68" t="n">
        <v>520</v>
      </c>
      <c r="L683" s="80" t="s">
        <v>146</v>
      </c>
      <c r="M683" s="76" t="s">
        <v>147</v>
      </c>
      <c r="N683" s="69" t="n">
        <v>42401</v>
      </c>
    </row>
    <row r="684" customFormat="false" ht="15" hidden="false" customHeight="true" outlineLevel="0" collapsed="false">
      <c r="B684" s="68" t="n">
        <v>521</v>
      </c>
      <c r="L684" s="80" t="s">
        <v>146</v>
      </c>
      <c r="M684" s="76" t="s">
        <v>148</v>
      </c>
      <c r="N684" s="69" t="n">
        <v>42402</v>
      </c>
    </row>
    <row r="685" customFormat="false" ht="15" hidden="false" customHeight="true" outlineLevel="0" collapsed="false">
      <c r="B685" s="68" t="n">
        <v>522</v>
      </c>
      <c r="L685" s="80" t="s">
        <v>149</v>
      </c>
      <c r="M685" s="76" t="s">
        <v>150</v>
      </c>
      <c r="N685" s="69" t="n">
        <v>42501</v>
      </c>
    </row>
    <row r="686" customFormat="false" ht="15" hidden="false" customHeight="true" outlineLevel="0" collapsed="false">
      <c r="B686" s="68" t="n">
        <v>523</v>
      </c>
      <c r="L686" s="80" t="s">
        <v>149</v>
      </c>
      <c r="M686" s="76" t="s">
        <v>151</v>
      </c>
      <c r="N686" s="69" t="n">
        <v>42502</v>
      </c>
    </row>
    <row r="687" customFormat="false" ht="15" hidden="false" customHeight="true" outlineLevel="0" collapsed="false">
      <c r="B687" s="68" t="n">
        <v>524</v>
      </c>
      <c r="L687" s="80" t="s">
        <v>149</v>
      </c>
      <c r="M687" s="76" t="s">
        <v>152</v>
      </c>
      <c r="N687" s="69" t="n">
        <v>42503</v>
      </c>
    </row>
    <row r="688" customFormat="false" ht="15" hidden="false" customHeight="true" outlineLevel="0" collapsed="false">
      <c r="B688" s="68" t="n">
        <v>525</v>
      </c>
      <c r="L688" s="80" t="s">
        <v>149</v>
      </c>
      <c r="M688" s="76" t="s">
        <v>153</v>
      </c>
      <c r="N688" s="69" t="n">
        <v>42504</v>
      </c>
    </row>
    <row r="689" customFormat="false" ht="15" hidden="false" customHeight="true" outlineLevel="0" collapsed="false">
      <c r="B689" s="68" t="n">
        <v>526</v>
      </c>
      <c r="L689" s="80" t="s">
        <v>149</v>
      </c>
      <c r="M689" s="76" t="s">
        <v>154</v>
      </c>
      <c r="N689" s="69" t="n">
        <v>42505</v>
      </c>
    </row>
    <row r="690" customFormat="false" ht="15" hidden="false" customHeight="true" outlineLevel="0" collapsed="false">
      <c r="B690" s="68" t="n">
        <v>527</v>
      </c>
      <c r="L690" s="80" t="s">
        <v>149</v>
      </c>
      <c r="M690" s="76" t="s">
        <v>155</v>
      </c>
      <c r="N690" s="69" t="n">
        <v>42506</v>
      </c>
    </row>
    <row r="691" customFormat="false" ht="15" hidden="false" customHeight="true" outlineLevel="0" collapsed="false">
      <c r="B691" s="68" t="n">
        <v>528</v>
      </c>
      <c r="L691" s="80" t="s">
        <v>149</v>
      </c>
      <c r="M691" s="76" t="s">
        <v>156</v>
      </c>
      <c r="N691" s="69" t="n">
        <v>42507</v>
      </c>
    </row>
    <row r="692" customFormat="false" ht="15" hidden="false" customHeight="true" outlineLevel="0" collapsed="false">
      <c r="B692" s="68" t="n">
        <v>529</v>
      </c>
      <c r="L692" s="80" t="s">
        <v>149</v>
      </c>
      <c r="M692" s="76" t="s">
        <v>157</v>
      </c>
      <c r="N692" s="69" t="n">
        <v>42508</v>
      </c>
    </row>
    <row r="693" customFormat="false" ht="15" hidden="false" customHeight="true" outlineLevel="0" collapsed="false">
      <c r="B693" s="68" t="n">
        <v>530</v>
      </c>
      <c r="L693" s="80" t="s">
        <v>149</v>
      </c>
      <c r="M693" s="76" t="s">
        <v>158</v>
      </c>
      <c r="N693" s="69" t="n">
        <v>42509</v>
      </c>
    </row>
    <row r="694" customFormat="false" ht="15" hidden="false" customHeight="true" outlineLevel="0" collapsed="false">
      <c r="B694" s="68" t="n">
        <v>531</v>
      </c>
      <c r="L694" s="80" t="s">
        <v>149</v>
      </c>
      <c r="M694" s="76" t="s">
        <v>159</v>
      </c>
      <c r="N694" s="69" t="n">
        <v>42510</v>
      </c>
    </row>
    <row r="695" customFormat="false" ht="15" hidden="false" customHeight="true" outlineLevel="0" collapsed="false">
      <c r="B695" s="68" t="n">
        <v>532</v>
      </c>
      <c r="L695" s="80" t="s">
        <v>149</v>
      </c>
      <c r="M695" s="76" t="s">
        <v>160</v>
      </c>
      <c r="N695" s="69" t="n">
        <v>42511</v>
      </c>
    </row>
    <row r="696" customFormat="false" ht="15" hidden="false" customHeight="true" outlineLevel="0" collapsed="false">
      <c r="B696" s="68" t="n">
        <v>533</v>
      </c>
      <c r="L696" s="80" t="s">
        <v>161</v>
      </c>
      <c r="M696" s="76" t="s">
        <v>162</v>
      </c>
      <c r="N696" s="69" t="n">
        <v>42605</v>
      </c>
    </row>
    <row r="697" customFormat="false" ht="15" hidden="false" customHeight="true" outlineLevel="0" collapsed="false">
      <c r="B697" s="68" t="n">
        <v>534</v>
      </c>
      <c r="L697" s="80" t="s">
        <v>161</v>
      </c>
      <c r="M697" s="76" t="s">
        <v>163</v>
      </c>
      <c r="N697" s="69" t="n">
        <v>42601</v>
      </c>
    </row>
    <row r="698" customFormat="false" ht="15" hidden="false" customHeight="true" outlineLevel="0" collapsed="false">
      <c r="B698" s="68" t="n">
        <v>535</v>
      </c>
      <c r="L698" s="80" t="s">
        <v>161</v>
      </c>
      <c r="M698" s="76" t="s">
        <v>164</v>
      </c>
      <c r="N698" s="69" t="n">
        <v>42602</v>
      </c>
    </row>
    <row r="699" customFormat="false" ht="15" hidden="false" customHeight="true" outlineLevel="0" collapsed="false">
      <c r="B699" s="68" t="n">
        <v>536</v>
      </c>
      <c r="L699" s="80" t="s">
        <v>161</v>
      </c>
      <c r="M699" s="76" t="s">
        <v>165</v>
      </c>
      <c r="N699" s="69" t="n">
        <v>42603</v>
      </c>
    </row>
    <row r="700" customFormat="false" ht="15" hidden="false" customHeight="true" outlineLevel="0" collapsed="false">
      <c r="B700" s="68" t="n">
        <v>537</v>
      </c>
      <c r="L700" s="80" t="s">
        <v>161</v>
      </c>
      <c r="M700" s="76" t="s">
        <v>166</v>
      </c>
      <c r="N700" s="69" t="n">
        <v>42604</v>
      </c>
    </row>
    <row r="701" customFormat="false" ht="15" hidden="false" customHeight="true" outlineLevel="0" collapsed="false">
      <c r="B701" s="68" t="n">
        <v>538</v>
      </c>
      <c r="L701" s="80" t="s">
        <v>167</v>
      </c>
      <c r="M701" s="76" t="s">
        <v>168</v>
      </c>
      <c r="N701" s="69" t="n">
        <v>42701</v>
      </c>
    </row>
    <row r="702" customFormat="false" ht="15" hidden="false" customHeight="true" outlineLevel="0" collapsed="false">
      <c r="B702" s="68" t="n">
        <v>539</v>
      </c>
      <c r="L702" s="80" t="s">
        <v>167</v>
      </c>
      <c r="M702" s="76" t="s">
        <v>169</v>
      </c>
      <c r="N702" s="69" t="n">
        <v>42702</v>
      </c>
    </row>
    <row r="703" customFormat="false" ht="15" hidden="false" customHeight="true" outlineLevel="0" collapsed="false">
      <c r="B703" s="68" t="n">
        <v>540</v>
      </c>
      <c r="L703" s="80" t="s">
        <v>167</v>
      </c>
      <c r="M703" s="76" t="s">
        <v>170</v>
      </c>
      <c r="N703" s="69" t="n">
        <v>42703</v>
      </c>
    </row>
    <row r="704" customFormat="false" ht="15" hidden="false" customHeight="true" outlineLevel="0" collapsed="false">
      <c r="B704" s="68" t="n">
        <v>541</v>
      </c>
      <c r="L704" s="80" t="s">
        <v>167</v>
      </c>
      <c r="M704" s="76" t="s">
        <v>171</v>
      </c>
      <c r="N704" s="69" t="n">
        <v>42704</v>
      </c>
    </row>
    <row r="705" customFormat="false" ht="15" hidden="false" customHeight="true" outlineLevel="0" collapsed="false">
      <c r="B705" s="68" t="n">
        <v>542</v>
      </c>
      <c r="L705" s="80" t="s">
        <v>172</v>
      </c>
      <c r="M705" s="76" t="s">
        <v>173</v>
      </c>
      <c r="N705" s="69" t="n">
        <v>42801</v>
      </c>
    </row>
    <row r="706" customFormat="false" ht="15" hidden="false" customHeight="true" outlineLevel="0" collapsed="false">
      <c r="B706" s="68" t="n">
        <v>543</v>
      </c>
      <c r="L706" s="80" t="s">
        <v>172</v>
      </c>
      <c r="M706" s="76" t="s">
        <v>174</v>
      </c>
      <c r="N706" s="69" t="n">
        <v>42802</v>
      </c>
    </row>
    <row r="707" customFormat="false" ht="15" hidden="false" customHeight="true" outlineLevel="0" collapsed="false">
      <c r="B707" s="68" t="n">
        <v>544</v>
      </c>
      <c r="L707" s="80" t="s">
        <v>172</v>
      </c>
      <c r="M707" s="76" t="s">
        <v>175</v>
      </c>
      <c r="N707" s="69" t="n">
        <v>42803</v>
      </c>
    </row>
    <row r="708" customFormat="false" ht="15" hidden="false" customHeight="true" outlineLevel="0" collapsed="false">
      <c r="B708" s="68" t="n">
        <v>545</v>
      </c>
      <c r="L708" s="80" t="s">
        <v>176</v>
      </c>
      <c r="M708" s="76" t="s">
        <v>177</v>
      </c>
      <c r="N708" s="69" t="n">
        <v>42901</v>
      </c>
    </row>
    <row r="709" customFormat="false" ht="15" hidden="false" customHeight="true" outlineLevel="0" collapsed="false">
      <c r="B709" s="68" t="n">
        <v>546</v>
      </c>
      <c r="L709" s="80" t="s">
        <v>176</v>
      </c>
      <c r="M709" s="76" t="s">
        <v>178</v>
      </c>
      <c r="N709" s="69" t="n">
        <v>42902</v>
      </c>
    </row>
    <row r="710" customFormat="false" ht="15" hidden="false" customHeight="true" outlineLevel="0" collapsed="false">
      <c r="B710" s="68" t="n">
        <v>547</v>
      </c>
      <c r="L710" s="80" t="s">
        <v>176</v>
      </c>
      <c r="M710" s="76" t="s">
        <v>179</v>
      </c>
      <c r="N710" s="69" t="n">
        <v>42903</v>
      </c>
    </row>
    <row r="711" customFormat="false" ht="15" hidden="false" customHeight="true" outlineLevel="0" collapsed="false">
      <c r="B711" s="68" t="n">
        <v>548</v>
      </c>
      <c r="L711" s="80" t="s">
        <v>180</v>
      </c>
      <c r="M711" s="76" t="s">
        <v>181</v>
      </c>
      <c r="N711" s="69" t="n">
        <v>43001</v>
      </c>
    </row>
    <row r="712" customFormat="false" ht="15" hidden="false" customHeight="true" outlineLevel="0" collapsed="false">
      <c r="B712" s="68" t="n">
        <v>549</v>
      </c>
      <c r="L712" s="80" t="s">
        <v>180</v>
      </c>
      <c r="M712" s="76" t="s">
        <v>182</v>
      </c>
      <c r="N712" s="69" t="n">
        <v>43002</v>
      </c>
    </row>
    <row r="713" customFormat="false" ht="15" hidden="false" customHeight="true" outlineLevel="0" collapsed="false">
      <c r="B713" s="68" t="n">
        <v>550</v>
      </c>
      <c r="L713" s="80" t="s">
        <v>180</v>
      </c>
      <c r="M713" s="76" t="s">
        <v>183</v>
      </c>
      <c r="N713" s="69" t="n">
        <v>43003</v>
      </c>
    </row>
    <row r="714" customFormat="false" ht="15" hidden="false" customHeight="true" outlineLevel="0" collapsed="false">
      <c r="B714" s="68" t="n">
        <v>551</v>
      </c>
      <c r="L714" s="80" t="s">
        <v>180</v>
      </c>
      <c r="M714" s="76" t="s">
        <v>184</v>
      </c>
      <c r="N714" s="69" t="n">
        <v>43004</v>
      </c>
    </row>
    <row r="715" customFormat="false" ht="15" hidden="false" customHeight="true" outlineLevel="0" collapsed="false">
      <c r="B715" s="68" t="n">
        <v>552</v>
      </c>
      <c r="L715" s="80" t="s">
        <v>180</v>
      </c>
      <c r="M715" s="76" t="s">
        <v>185</v>
      </c>
      <c r="N715" s="69" t="n">
        <v>43005</v>
      </c>
    </row>
    <row r="716" customFormat="false" ht="15" hidden="false" customHeight="true" outlineLevel="0" collapsed="false">
      <c r="B716" s="68" t="n">
        <v>553</v>
      </c>
      <c r="L716" s="80" t="s">
        <v>186</v>
      </c>
      <c r="M716" s="76" t="s">
        <v>187</v>
      </c>
      <c r="N716" s="69" t="n">
        <v>43101</v>
      </c>
    </row>
    <row r="717" customFormat="false" ht="15" hidden="false" customHeight="true" outlineLevel="0" collapsed="false">
      <c r="B717" s="68" t="n">
        <v>554</v>
      </c>
      <c r="L717" s="80" t="s">
        <v>186</v>
      </c>
      <c r="M717" s="76" t="s">
        <v>188</v>
      </c>
      <c r="N717" s="69" t="n">
        <v>43102</v>
      </c>
    </row>
    <row r="718" customFormat="false" ht="15" hidden="false" customHeight="true" outlineLevel="0" collapsed="false">
      <c r="B718" s="68" t="n">
        <v>555</v>
      </c>
      <c r="L718" s="80" t="s">
        <v>186</v>
      </c>
      <c r="M718" s="76" t="s">
        <v>189</v>
      </c>
      <c r="N718" s="69" t="n">
        <v>43103</v>
      </c>
    </row>
    <row r="719" customFormat="false" ht="15" hidden="false" customHeight="true" outlineLevel="0" collapsed="false">
      <c r="B719" s="68" t="n">
        <v>556</v>
      </c>
      <c r="L719" s="80" t="s">
        <v>186</v>
      </c>
      <c r="M719" s="76" t="s">
        <v>190</v>
      </c>
      <c r="N719" s="69" t="n">
        <v>43104</v>
      </c>
    </row>
    <row r="720" customFormat="false" ht="15" hidden="false" customHeight="true" outlineLevel="0" collapsed="false">
      <c r="B720" s="68" t="n">
        <v>557</v>
      </c>
      <c r="L720" s="80" t="s">
        <v>186</v>
      </c>
      <c r="M720" s="76" t="s">
        <v>191</v>
      </c>
      <c r="N720" s="69" t="n">
        <v>43105</v>
      </c>
    </row>
    <row r="721" customFormat="false" ht="15" hidden="false" customHeight="true" outlineLevel="0" collapsed="false">
      <c r="B721" s="68" t="n">
        <v>558</v>
      </c>
      <c r="L721" s="80" t="s">
        <v>186</v>
      </c>
      <c r="M721" s="76" t="s">
        <v>192</v>
      </c>
      <c r="N721" s="69" t="n">
        <v>43106</v>
      </c>
    </row>
    <row r="722" customFormat="false" ht="15" hidden="false" customHeight="true" outlineLevel="0" collapsed="false">
      <c r="B722" s="68" t="n">
        <v>559</v>
      </c>
      <c r="L722" s="80" t="s">
        <v>186</v>
      </c>
      <c r="M722" s="76" t="s">
        <v>193</v>
      </c>
      <c r="N722" s="69" t="n">
        <v>43107</v>
      </c>
    </row>
    <row r="723" customFormat="false" ht="15" hidden="false" customHeight="true" outlineLevel="0" collapsed="false">
      <c r="B723" s="68" t="n">
        <v>560</v>
      </c>
      <c r="L723" s="80" t="s">
        <v>186</v>
      </c>
      <c r="M723" s="76" t="s">
        <v>194</v>
      </c>
      <c r="N723" s="69" t="n">
        <v>43108</v>
      </c>
    </row>
    <row r="724" customFormat="false" ht="15" hidden="false" customHeight="true" outlineLevel="0" collapsed="false">
      <c r="B724" s="68" t="n">
        <v>561</v>
      </c>
      <c r="L724" s="80" t="s">
        <v>186</v>
      </c>
      <c r="M724" s="76" t="s">
        <v>195</v>
      </c>
      <c r="N724" s="69" t="n">
        <v>43109</v>
      </c>
    </row>
    <row r="725" customFormat="false" ht="15" hidden="false" customHeight="true" outlineLevel="0" collapsed="false">
      <c r="B725" s="68" t="n">
        <v>562</v>
      </c>
      <c r="L725" s="80" t="s">
        <v>186</v>
      </c>
      <c r="M725" s="76" t="s">
        <v>196</v>
      </c>
      <c r="N725" s="69" t="n">
        <v>43110</v>
      </c>
    </row>
    <row r="726" customFormat="false" ht="15" hidden="false" customHeight="true" outlineLevel="0" collapsed="false">
      <c r="B726" s="68" t="n">
        <v>563</v>
      </c>
      <c r="L726" s="80" t="s">
        <v>186</v>
      </c>
      <c r="M726" s="76" t="s">
        <v>197</v>
      </c>
      <c r="N726" s="69" t="n">
        <v>43111</v>
      </c>
    </row>
    <row r="727" customFormat="false" ht="15" hidden="false" customHeight="true" outlineLevel="0" collapsed="false">
      <c r="B727" s="68" t="n">
        <v>564</v>
      </c>
      <c r="L727" s="80" t="s">
        <v>186</v>
      </c>
      <c r="M727" s="76" t="s">
        <v>198</v>
      </c>
      <c r="N727" s="69" t="n">
        <v>43112</v>
      </c>
    </row>
    <row r="728" customFormat="false" ht="15" hidden="false" customHeight="true" outlineLevel="0" collapsed="false">
      <c r="B728" s="68" t="n">
        <v>565</v>
      </c>
      <c r="L728" s="80" t="s">
        <v>186</v>
      </c>
      <c r="M728" s="76" t="s">
        <v>199</v>
      </c>
      <c r="N728" s="69" t="n">
        <v>43113</v>
      </c>
    </row>
    <row r="729" customFormat="false" ht="15" hidden="false" customHeight="true" outlineLevel="0" collapsed="false">
      <c r="B729" s="68" t="n">
        <v>566</v>
      </c>
      <c r="L729" s="80" t="s">
        <v>186</v>
      </c>
      <c r="M729" s="76" t="s">
        <v>200</v>
      </c>
      <c r="N729" s="69" t="n">
        <v>43114</v>
      </c>
    </row>
    <row r="730" customFormat="false" ht="15" hidden="false" customHeight="true" outlineLevel="0" collapsed="false">
      <c r="B730" s="68" t="n">
        <v>567</v>
      </c>
      <c r="L730" s="80" t="s">
        <v>186</v>
      </c>
      <c r="M730" s="76" t="s">
        <v>201</v>
      </c>
      <c r="N730" s="69" t="n">
        <v>43115</v>
      </c>
    </row>
    <row r="731" customFormat="false" ht="15" hidden="false" customHeight="true" outlineLevel="0" collapsed="false">
      <c r="B731" s="68" t="n">
        <v>568</v>
      </c>
      <c r="L731" s="80" t="s">
        <v>186</v>
      </c>
      <c r="M731" s="76" t="s">
        <v>202</v>
      </c>
      <c r="N731" s="69" t="n">
        <v>43116</v>
      </c>
    </row>
    <row r="732" customFormat="false" ht="15" hidden="false" customHeight="true" outlineLevel="0" collapsed="false">
      <c r="B732" s="68" t="n">
        <v>569</v>
      </c>
      <c r="L732" s="80" t="s">
        <v>186</v>
      </c>
      <c r="M732" s="76" t="s">
        <v>203</v>
      </c>
      <c r="N732" s="69" t="n">
        <v>43117</v>
      </c>
    </row>
    <row r="733" customFormat="false" ht="15" hidden="false" customHeight="true" outlineLevel="0" collapsed="false">
      <c r="B733" s="68" t="n">
        <v>570</v>
      </c>
      <c r="L733" s="80" t="s">
        <v>186</v>
      </c>
      <c r="M733" s="76" t="s">
        <v>204</v>
      </c>
      <c r="N733" s="69" t="n">
        <v>43118</v>
      </c>
    </row>
    <row r="734" customFormat="false" ht="15" hidden="false" customHeight="true" outlineLevel="0" collapsed="false">
      <c r="B734" s="68" t="n">
        <v>571</v>
      </c>
      <c r="L734" s="80" t="s">
        <v>186</v>
      </c>
      <c r="M734" s="76" t="s">
        <v>205</v>
      </c>
      <c r="N734" s="69" t="n">
        <v>43119</v>
      </c>
    </row>
    <row r="735" customFormat="false" ht="15" hidden="false" customHeight="true" outlineLevel="0" collapsed="false">
      <c r="B735" s="68" t="n">
        <v>572</v>
      </c>
      <c r="L735" s="80" t="s">
        <v>206</v>
      </c>
      <c r="M735" s="76" t="s">
        <v>207</v>
      </c>
      <c r="N735" s="69" t="n">
        <v>43201</v>
      </c>
    </row>
    <row r="736" customFormat="false" ht="15" hidden="false" customHeight="true" outlineLevel="0" collapsed="false">
      <c r="B736" s="68" t="n">
        <v>573</v>
      </c>
      <c r="L736" s="80" t="s">
        <v>206</v>
      </c>
      <c r="M736" s="76" t="s">
        <v>208</v>
      </c>
      <c r="N736" s="69" t="n">
        <v>43202</v>
      </c>
    </row>
    <row r="737" customFormat="false" ht="15" hidden="false" customHeight="true" outlineLevel="0" collapsed="false">
      <c r="B737" s="68" t="n">
        <v>574</v>
      </c>
      <c r="L737" s="80" t="s">
        <v>206</v>
      </c>
      <c r="M737" s="76" t="s">
        <v>209</v>
      </c>
      <c r="N737" s="69" t="n">
        <v>43203</v>
      </c>
    </row>
    <row r="738" customFormat="false" ht="15" hidden="false" customHeight="true" outlineLevel="0" collapsed="false">
      <c r="B738" s="68" t="n">
        <v>575</v>
      </c>
      <c r="L738" s="80" t="s">
        <v>206</v>
      </c>
      <c r="M738" s="76" t="s">
        <v>210</v>
      </c>
      <c r="N738" s="69" t="n">
        <v>43204</v>
      </c>
    </row>
    <row r="739" customFormat="false" ht="15" hidden="false" customHeight="true" outlineLevel="0" collapsed="false">
      <c r="B739" s="68" t="n">
        <v>576</v>
      </c>
      <c r="L739" s="80" t="s">
        <v>206</v>
      </c>
      <c r="M739" s="76" t="s">
        <v>211</v>
      </c>
      <c r="N739" s="69" t="n">
        <v>43205</v>
      </c>
    </row>
    <row r="740" customFormat="false" ht="15" hidden="false" customHeight="true" outlineLevel="0" collapsed="false">
      <c r="B740" s="68" t="n">
        <v>577</v>
      </c>
      <c r="L740" s="80" t="s">
        <v>206</v>
      </c>
      <c r="M740" s="76" t="s">
        <v>212</v>
      </c>
      <c r="N740" s="69" t="n">
        <v>43206</v>
      </c>
    </row>
    <row r="741" customFormat="false" ht="15" hidden="false" customHeight="true" outlineLevel="0" collapsed="false">
      <c r="B741" s="68" t="n">
        <v>578</v>
      </c>
      <c r="L741" s="80" t="s">
        <v>206</v>
      </c>
      <c r="M741" s="76" t="s">
        <v>213</v>
      </c>
      <c r="N741" s="69" t="n">
        <v>43207</v>
      </c>
    </row>
    <row r="742" customFormat="false" ht="15" hidden="false" customHeight="true" outlineLevel="0" collapsed="false">
      <c r="B742" s="68" t="n">
        <v>579</v>
      </c>
      <c r="L742" s="80" t="s">
        <v>206</v>
      </c>
      <c r="M742" s="76" t="s">
        <v>214</v>
      </c>
      <c r="N742" s="69" t="n">
        <v>43208</v>
      </c>
    </row>
    <row r="743" customFormat="false" ht="15" hidden="false" customHeight="true" outlineLevel="0" collapsed="false">
      <c r="B743" s="68" t="n">
        <v>580</v>
      </c>
      <c r="L743" s="80" t="s">
        <v>215</v>
      </c>
      <c r="M743" s="76" t="s">
        <v>216</v>
      </c>
      <c r="N743" s="69" t="n">
        <v>43314</v>
      </c>
    </row>
    <row r="744" customFormat="false" ht="15" hidden="false" customHeight="true" outlineLevel="0" collapsed="false">
      <c r="B744" s="68" t="n">
        <v>581</v>
      </c>
      <c r="L744" s="80" t="s">
        <v>215</v>
      </c>
      <c r="M744" s="76" t="s">
        <v>217</v>
      </c>
      <c r="N744" s="69" t="n">
        <v>43301</v>
      </c>
    </row>
    <row r="745" customFormat="false" ht="15" hidden="false" customHeight="true" outlineLevel="0" collapsed="false">
      <c r="B745" s="68" t="n">
        <v>582</v>
      </c>
      <c r="L745" s="80" t="s">
        <v>215</v>
      </c>
      <c r="M745" s="76" t="s">
        <v>218</v>
      </c>
      <c r="N745" s="69" t="n">
        <v>43302</v>
      </c>
    </row>
    <row r="746" customFormat="false" ht="15" hidden="false" customHeight="true" outlineLevel="0" collapsed="false">
      <c r="B746" s="68" t="n">
        <v>583</v>
      </c>
      <c r="L746" s="80" t="s">
        <v>215</v>
      </c>
      <c r="M746" s="76" t="s">
        <v>219</v>
      </c>
      <c r="N746" s="69" t="n">
        <v>43303</v>
      </c>
    </row>
    <row r="747" customFormat="false" ht="15" hidden="false" customHeight="true" outlineLevel="0" collapsed="false">
      <c r="B747" s="68" t="n">
        <v>584</v>
      </c>
      <c r="L747" s="80" t="s">
        <v>215</v>
      </c>
      <c r="M747" s="76" t="s">
        <v>220</v>
      </c>
      <c r="N747" s="69" t="n">
        <v>43318</v>
      </c>
    </row>
    <row r="748" customFormat="false" ht="15" hidden="false" customHeight="true" outlineLevel="0" collapsed="false">
      <c r="B748" s="68" t="n">
        <v>585</v>
      </c>
      <c r="L748" s="80" t="s">
        <v>215</v>
      </c>
      <c r="M748" s="76" t="s">
        <v>221</v>
      </c>
      <c r="N748" s="69" t="n">
        <v>43319</v>
      </c>
    </row>
    <row r="749" customFormat="false" ht="15" hidden="false" customHeight="true" outlineLevel="0" collapsed="false">
      <c r="B749" s="68" t="n">
        <v>586</v>
      </c>
      <c r="L749" s="80" t="s">
        <v>215</v>
      </c>
      <c r="M749" s="76" t="s">
        <v>222</v>
      </c>
      <c r="N749" s="69" t="n">
        <v>43320</v>
      </c>
    </row>
    <row r="750" customFormat="false" ht="15" hidden="false" customHeight="true" outlineLevel="0" collapsed="false">
      <c r="B750" s="68" t="n">
        <v>587</v>
      </c>
      <c r="L750" s="80" t="s">
        <v>215</v>
      </c>
      <c r="M750" s="76" t="s">
        <v>223</v>
      </c>
      <c r="N750" s="69" t="n">
        <v>43316</v>
      </c>
    </row>
    <row r="751" customFormat="false" ht="15" hidden="false" customHeight="true" outlineLevel="0" collapsed="false">
      <c r="B751" s="68" t="n">
        <v>588</v>
      </c>
      <c r="L751" s="80" t="s">
        <v>215</v>
      </c>
      <c r="M751" s="76" t="s">
        <v>224</v>
      </c>
      <c r="N751" s="69" t="n">
        <v>43315</v>
      </c>
    </row>
    <row r="752" customFormat="false" ht="15" hidden="false" customHeight="true" outlineLevel="0" collapsed="false">
      <c r="B752" s="68" t="n">
        <v>589</v>
      </c>
      <c r="L752" s="80" t="s">
        <v>215</v>
      </c>
      <c r="M752" s="76" t="s">
        <v>225</v>
      </c>
      <c r="N752" s="69" t="n">
        <v>43304</v>
      </c>
    </row>
    <row r="753" customFormat="false" ht="15" hidden="false" customHeight="true" outlineLevel="0" collapsed="false">
      <c r="B753" s="68" t="n">
        <v>590</v>
      </c>
      <c r="L753" s="80" t="s">
        <v>215</v>
      </c>
      <c r="M753" s="76" t="s">
        <v>226</v>
      </c>
      <c r="N753" s="69" t="n">
        <v>43305</v>
      </c>
    </row>
    <row r="754" customFormat="false" ht="15" hidden="false" customHeight="true" outlineLevel="0" collapsed="false">
      <c r="B754" s="68" t="n">
        <v>591</v>
      </c>
      <c r="L754" s="80" t="s">
        <v>215</v>
      </c>
      <c r="M754" s="76" t="s">
        <v>227</v>
      </c>
      <c r="N754" s="69" t="n">
        <v>43306</v>
      </c>
    </row>
    <row r="755" customFormat="false" ht="15" hidden="false" customHeight="true" outlineLevel="0" collapsed="false">
      <c r="B755" s="68" t="n">
        <v>592</v>
      </c>
      <c r="L755" s="80" t="s">
        <v>215</v>
      </c>
      <c r="M755" s="76" t="s">
        <v>228</v>
      </c>
      <c r="N755" s="69" t="n">
        <v>43307</v>
      </c>
    </row>
    <row r="756" customFormat="false" ht="15" hidden="false" customHeight="true" outlineLevel="0" collapsed="false">
      <c r="B756" s="68" t="n">
        <v>593</v>
      </c>
      <c r="L756" s="80" t="s">
        <v>215</v>
      </c>
      <c r="M756" s="76" t="s">
        <v>229</v>
      </c>
      <c r="N756" s="69" t="n">
        <v>43308</v>
      </c>
    </row>
    <row r="757" customFormat="false" ht="15" hidden="false" customHeight="true" outlineLevel="0" collapsed="false">
      <c r="B757" s="68" t="n">
        <v>594</v>
      </c>
      <c r="L757" s="80" t="s">
        <v>215</v>
      </c>
      <c r="M757" s="76" t="s">
        <v>230</v>
      </c>
      <c r="N757" s="69" t="n">
        <v>43321</v>
      </c>
    </row>
    <row r="758" customFormat="false" ht="15" hidden="false" customHeight="true" outlineLevel="0" collapsed="false">
      <c r="B758" s="68" t="n">
        <v>595</v>
      </c>
      <c r="L758" s="80" t="s">
        <v>215</v>
      </c>
      <c r="M758" s="76" t="s">
        <v>231</v>
      </c>
      <c r="N758" s="69" t="n">
        <v>43309</v>
      </c>
    </row>
    <row r="759" customFormat="false" ht="15" hidden="false" customHeight="true" outlineLevel="0" collapsed="false">
      <c r="B759" s="68" t="n">
        <v>596</v>
      </c>
      <c r="L759" s="80" t="s">
        <v>215</v>
      </c>
      <c r="M759" s="76" t="s">
        <v>232</v>
      </c>
      <c r="N759" s="69" t="n">
        <v>43310</v>
      </c>
    </row>
    <row r="760" customFormat="false" ht="15" hidden="false" customHeight="true" outlineLevel="0" collapsed="false">
      <c r="B760" s="68" t="n">
        <v>597</v>
      </c>
      <c r="L760" s="80" t="s">
        <v>215</v>
      </c>
      <c r="M760" s="76" t="s">
        <v>233</v>
      </c>
      <c r="N760" s="69" t="n">
        <v>43311</v>
      </c>
    </row>
    <row r="761" customFormat="false" ht="15" hidden="false" customHeight="true" outlineLevel="0" collapsed="false">
      <c r="B761" s="68" t="n">
        <v>598</v>
      </c>
      <c r="L761" s="80" t="s">
        <v>215</v>
      </c>
      <c r="M761" s="76" t="s">
        <v>234</v>
      </c>
      <c r="N761" s="69" t="n">
        <v>43317</v>
      </c>
    </row>
    <row r="762" customFormat="false" ht="15" hidden="false" customHeight="true" outlineLevel="0" collapsed="false">
      <c r="B762" s="68" t="n">
        <v>599</v>
      </c>
      <c r="L762" s="80" t="s">
        <v>215</v>
      </c>
      <c r="M762" s="76" t="s">
        <v>235</v>
      </c>
      <c r="N762" s="69" t="n">
        <v>43312</v>
      </c>
    </row>
    <row r="763" customFormat="false" ht="15" hidden="false" customHeight="true" outlineLevel="0" collapsed="false">
      <c r="B763" s="68" t="n">
        <v>600</v>
      </c>
      <c r="L763" s="80" t="s">
        <v>215</v>
      </c>
      <c r="M763" s="76" t="s">
        <v>236</v>
      </c>
      <c r="N763" s="69" t="n">
        <v>43313</v>
      </c>
    </row>
    <row r="764" customFormat="false" ht="15" hidden="false" customHeight="true" outlineLevel="0" collapsed="false">
      <c r="L764" s="80" t="s">
        <v>215</v>
      </c>
      <c r="M764" s="76" t="s">
        <v>237</v>
      </c>
      <c r="N764" s="69" t="n">
        <v>43322</v>
      </c>
    </row>
    <row r="765" customFormat="false" ht="15" hidden="false" customHeight="true" outlineLevel="0" collapsed="false">
      <c r="B765" s="68" t="n">
        <v>601</v>
      </c>
      <c r="L765" s="80" t="s">
        <v>238</v>
      </c>
      <c r="M765" s="76" t="s">
        <v>239</v>
      </c>
      <c r="N765" s="69" t="n">
        <v>43401</v>
      </c>
    </row>
    <row r="766" customFormat="false" ht="15" hidden="false" customHeight="true" outlineLevel="0" collapsed="false">
      <c r="B766" s="68" t="n">
        <v>602</v>
      </c>
      <c r="L766" s="80" t="s">
        <v>238</v>
      </c>
      <c r="M766" s="76" t="s">
        <v>240</v>
      </c>
      <c r="N766" s="69" t="n">
        <v>43402</v>
      </c>
    </row>
    <row r="767" customFormat="false" ht="15" hidden="false" customHeight="true" outlineLevel="0" collapsed="false">
      <c r="B767" s="68" t="n">
        <v>603</v>
      </c>
      <c r="L767" s="80" t="s">
        <v>238</v>
      </c>
      <c r="M767" s="76" t="s">
        <v>241</v>
      </c>
      <c r="N767" s="69" t="n">
        <v>43403</v>
      </c>
    </row>
    <row r="768" customFormat="false" ht="15" hidden="false" customHeight="true" outlineLevel="0" collapsed="false">
      <c r="B768" s="68" t="n">
        <v>604</v>
      </c>
      <c r="L768" s="80" t="s">
        <v>238</v>
      </c>
      <c r="M768" s="76" t="s">
        <v>242</v>
      </c>
      <c r="N768" s="69" t="n">
        <v>43404</v>
      </c>
    </row>
    <row r="769" customFormat="false" ht="15" hidden="false" customHeight="true" outlineLevel="0" collapsed="false">
      <c r="B769" s="68" t="n">
        <v>605</v>
      </c>
      <c r="L769" s="80" t="s">
        <v>238</v>
      </c>
      <c r="M769" s="76" t="s">
        <v>243</v>
      </c>
      <c r="N769" s="69" t="n">
        <v>43405</v>
      </c>
    </row>
    <row r="770" customFormat="false" ht="15" hidden="false" customHeight="true" outlineLevel="0" collapsed="false">
      <c r="B770" s="68" t="n">
        <v>606</v>
      </c>
      <c r="L770" s="80" t="s">
        <v>238</v>
      </c>
      <c r="M770" s="76" t="s">
        <v>244</v>
      </c>
      <c r="N770" s="69" t="n">
        <v>43406</v>
      </c>
    </row>
    <row r="771" customFormat="false" ht="15" hidden="false" customHeight="true" outlineLevel="0" collapsed="false">
      <c r="B771" s="68" t="n">
        <v>607</v>
      </c>
      <c r="L771" s="80" t="s">
        <v>137</v>
      </c>
      <c r="M771" s="76" t="s">
        <v>245</v>
      </c>
      <c r="N771" s="69" t="n">
        <v>43501</v>
      </c>
    </row>
    <row r="772" customFormat="false" ht="15" hidden="false" customHeight="true" outlineLevel="0" collapsed="false">
      <c r="B772" s="68" t="n">
        <v>608</v>
      </c>
      <c r="L772" s="80" t="s">
        <v>137</v>
      </c>
      <c r="M772" s="76" t="s">
        <v>246</v>
      </c>
      <c r="N772" s="69" t="n">
        <v>43502</v>
      </c>
    </row>
    <row r="773" customFormat="false" ht="15" hidden="false" customHeight="true" outlineLevel="0" collapsed="false">
      <c r="B773" s="68" t="n">
        <v>609</v>
      </c>
      <c r="L773" s="80" t="s">
        <v>137</v>
      </c>
      <c r="M773" s="76" t="s">
        <v>247</v>
      </c>
      <c r="N773" s="69" t="n">
        <v>43503</v>
      </c>
    </row>
    <row r="774" customFormat="false" ht="15" hidden="false" customHeight="true" outlineLevel="0" collapsed="false">
      <c r="B774" s="68" t="n">
        <v>610</v>
      </c>
      <c r="L774" s="80" t="s">
        <v>137</v>
      </c>
      <c r="M774" s="76" t="s">
        <v>248</v>
      </c>
      <c r="N774" s="69" t="n">
        <v>43504</v>
      </c>
    </row>
    <row r="775" customFormat="false" ht="15" hidden="false" customHeight="true" outlineLevel="0" collapsed="false">
      <c r="B775" s="68" t="n">
        <v>611</v>
      </c>
      <c r="L775" s="80" t="s">
        <v>137</v>
      </c>
      <c r="M775" s="76" t="s">
        <v>249</v>
      </c>
      <c r="N775" s="69" t="n">
        <v>43505</v>
      </c>
    </row>
    <row r="776" customFormat="false" ht="15" hidden="false" customHeight="true" outlineLevel="0" collapsed="false">
      <c r="B776" s="68" t="n">
        <v>612</v>
      </c>
      <c r="L776" s="80" t="s">
        <v>250</v>
      </c>
      <c r="M776" s="76" t="s">
        <v>251</v>
      </c>
      <c r="N776" s="69" t="n">
        <v>43601</v>
      </c>
    </row>
    <row r="777" customFormat="false" ht="15" hidden="false" customHeight="true" outlineLevel="0" collapsed="false">
      <c r="B777" s="68" t="n">
        <v>613</v>
      </c>
      <c r="L777" s="80" t="s">
        <v>250</v>
      </c>
      <c r="M777" s="76" t="s">
        <v>252</v>
      </c>
      <c r="N777" s="69" t="n">
        <v>43603</v>
      </c>
    </row>
    <row r="778" customFormat="false" ht="15" hidden="false" customHeight="true" outlineLevel="0" collapsed="false">
      <c r="B778" s="68" t="n">
        <v>614</v>
      </c>
      <c r="L778" s="80" t="s">
        <v>250</v>
      </c>
      <c r="M778" s="76" t="s">
        <v>253</v>
      </c>
      <c r="N778" s="69" t="n">
        <v>43604</v>
      </c>
    </row>
    <row r="779" customFormat="false" ht="15" hidden="false" customHeight="true" outlineLevel="0" collapsed="false">
      <c r="B779" s="68" t="n">
        <v>615</v>
      </c>
      <c r="L779" s="80" t="s">
        <v>250</v>
      </c>
      <c r="M779" s="76" t="s">
        <v>254</v>
      </c>
      <c r="N779" s="69" t="n">
        <v>43605</v>
      </c>
    </row>
    <row r="780" customFormat="false" ht="15" hidden="false" customHeight="true" outlineLevel="0" collapsed="false">
      <c r="B780" s="68" t="n">
        <v>616</v>
      </c>
      <c r="L780" s="80" t="s">
        <v>250</v>
      </c>
      <c r="M780" s="76" t="s">
        <v>255</v>
      </c>
      <c r="N780" s="69" t="n">
        <v>43607</v>
      </c>
    </row>
    <row r="781" customFormat="false" ht="15" hidden="false" customHeight="true" outlineLevel="0" collapsed="false">
      <c r="B781" s="68" t="n">
        <v>617</v>
      </c>
      <c r="L781" s="80" t="s">
        <v>256</v>
      </c>
      <c r="M781" s="76" t="s">
        <v>256</v>
      </c>
      <c r="N781" s="69" t="n">
        <v>43701</v>
      </c>
    </row>
    <row r="782" customFormat="false" ht="15" hidden="false" customHeight="true" outlineLevel="0" collapsed="false">
      <c r="B782" s="68" t="n">
        <v>618</v>
      </c>
      <c r="L782" s="80" t="s">
        <v>257</v>
      </c>
      <c r="M782" s="76" t="s">
        <v>258</v>
      </c>
      <c r="N782" s="69" t="n">
        <v>43901</v>
      </c>
    </row>
    <row r="783" customFormat="false" ht="15" hidden="false" customHeight="true" outlineLevel="0" collapsed="false">
      <c r="B783" s="68" t="n">
        <v>619</v>
      </c>
      <c r="L783" s="80" t="s">
        <v>257</v>
      </c>
      <c r="M783" s="76" t="s">
        <v>259</v>
      </c>
      <c r="N783" s="69" t="n">
        <v>43902</v>
      </c>
    </row>
    <row r="784" customFormat="false" ht="15" hidden="false" customHeight="true" outlineLevel="0" collapsed="false">
      <c r="B784" s="68" t="n">
        <v>620</v>
      </c>
      <c r="L784" s="80" t="s">
        <v>257</v>
      </c>
      <c r="M784" s="76" t="s">
        <v>260</v>
      </c>
      <c r="N784" s="69" t="n">
        <v>43903</v>
      </c>
    </row>
    <row r="785" customFormat="false" ht="15" hidden="false" customHeight="true" outlineLevel="0" collapsed="false">
      <c r="B785" s="68" t="n">
        <v>621</v>
      </c>
      <c r="L785" s="80" t="s">
        <v>257</v>
      </c>
      <c r="M785" s="76" t="s">
        <v>261</v>
      </c>
      <c r="N785" s="69" t="n">
        <v>43904</v>
      </c>
    </row>
    <row r="786" customFormat="false" ht="15" hidden="false" customHeight="true" outlineLevel="0" collapsed="false">
      <c r="B786" s="68" t="n">
        <v>622</v>
      </c>
      <c r="L786" s="80" t="s">
        <v>257</v>
      </c>
      <c r="M786" s="76" t="s">
        <v>262</v>
      </c>
      <c r="N786" s="69" t="n">
        <v>43906</v>
      </c>
    </row>
    <row r="787" customFormat="false" ht="15" hidden="false" customHeight="true" outlineLevel="0" collapsed="false">
      <c r="B787" s="68" t="n">
        <v>623</v>
      </c>
      <c r="L787" s="80" t="s">
        <v>257</v>
      </c>
      <c r="M787" s="76" t="s">
        <v>263</v>
      </c>
      <c r="N787" s="69" t="n">
        <v>43907</v>
      </c>
    </row>
    <row r="788" customFormat="false" ht="15" hidden="false" customHeight="true" outlineLevel="0" collapsed="false">
      <c r="B788" s="68" t="n">
        <v>624</v>
      </c>
      <c r="L788" s="80" t="s">
        <v>264</v>
      </c>
      <c r="M788" s="76" t="s">
        <v>265</v>
      </c>
      <c r="N788" s="69" t="n">
        <v>44001</v>
      </c>
    </row>
    <row r="789" customFormat="false" ht="15" hidden="false" customHeight="true" outlineLevel="0" collapsed="false">
      <c r="B789" s="68" t="n">
        <v>625</v>
      </c>
      <c r="L789" s="80" t="s">
        <v>264</v>
      </c>
      <c r="M789" s="76" t="s">
        <v>266</v>
      </c>
      <c r="N789" s="69" t="n">
        <v>44002</v>
      </c>
    </row>
    <row r="790" customFormat="false" ht="15" hidden="false" customHeight="true" outlineLevel="0" collapsed="false">
      <c r="B790" s="68" t="n">
        <v>626</v>
      </c>
      <c r="L790" s="80" t="s">
        <v>264</v>
      </c>
      <c r="M790" s="76" t="s">
        <v>267</v>
      </c>
      <c r="N790" s="69" t="n">
        <v>44003</v>
      </c>
    </row>
    <row r="791" customFormat="false" ht="15" hidden="false" customHeight="true" outlineLevel="0" collapsed="false">
      <c r="B791" s="68" t="n">
        <v>627</v>
      </c>
      <c r="L791" s="80" t="s">
        <v>268</v>
      </c>
      <c r="M791" s="76" t="s">
        <v>269</v>
      </c>
      <c r="N791" s="69" t="n">
        <v>44101</v>
      </c>
    </row>
    <row r="792" customFormat="false" ht="15" hidden="false" customHeight="true" outlineLevel="0" collapsed="false">
      <c r="B792" s="68" t="n">
        <v>628</v>
      </c>
      <c r="L792" s="80" t="s">
        <v>268</v>
      </c>
      <c r="M792" s="76" t="s">
        <v>270</v>
      </c>
      <c r="N792" s="69" t="n">
        <v>44102</v>
      </c>
    </row>
    <row r="793" customFormat="false" ht="15" hidden="false" customHeight="true" outlineLevel="0" collapsed="false">
      <c r="B793" s="68" t="n">
        <v>629</v>
      </c>
      <c r="L793" s="80" t="s">
        <v>139</v>
      </c>
      <c r="M793" s="76" t="s">
        <v>271</v>
      </c>
      <c r="N793" s="69" t="n">
        <v>44201</v>
      </c>
    </row>
    <row r="794" customFormat="false" ht="15" hidden="false" customHeight="true" outlineLevel="0" collapsed="false">
      <c r="B794" s="68" t="n">
        <v>630</v>
      </c>
      <c r="L794" s="80" t="s">
        <v>139</v>
      </c>
      <c r="M794" s="76" t="s">
        <v>272</v>
      </c>
      <c r="N794" s="69" t="n">
        <v>44202</v>
      </c>
    </row>
    <row r="795" customFormat="false" ht="15" hidden="false" customHeight="true" outlineLevel="0" collapsed="false">
      <c r="B795" s="68" t="n">
        <v>631</v>
      </c>
      <c r="L795" s="80" t="s">
        <v>139</v>
      </c>
      <c r="M795" s="76" t="s">
        <v>273</v>
      </c>
      <c r="N795" s="69" t="n">
        <v>44203</v>
      </c>
    </row>
    <row r="796" customFormat="false" ht="15" hidden="false" customHeight="true" outlineLevel="0" collapsed="false">
      <c r="B796" s="68" t="n">
        <v>632</v>
      </c>
      <c r="L796" s="80" t="s">
        <v>139</v>
      </c>
      <c r="M796" s="76" t="s">
        <v>274</v>
      </c>
      <c r="N796" s="69" t="n">
        <v>44204</v>
      </c>
    </row>
    <row r="797" customFormat="false" ht="15" hidden="false" customHeight="true" outlineLevel="0" collapsed="false">
      <c r="B797" s="68" t="n">
        <v>633</v>
      </c>
      <c r="L797" s="80" t="s">
        <v>139</v>
      </c>
      <c r="M797" s="76" t="s">
        <v>275</v>
      </c>
      <c r="N797" s="69" t="n">
        <v>44205</v>
      </c>
    </row>
    <row r="798" customFormat="false" ht="15" hidden="false" customHeight="true" outlineLevel="0" collapsed="false">
      <c r="B798" s="68" t="n">
        <v>634</v>
      </c>
      <c r="L798" s="80" t="s">
        <v>139</v>
      </c>
      <c r="M798" s="76" t="s">
        <v>276</v>
      </c>
      <c r="N798" s="69" t="n">
        <v>44206</v>
      </c>
    </row>
    <row r="799" customFormat="false" ht="15" hidden="false" customHeight="true" outlineLevel="0" collapsed="false">
      <c r="B799" s="68" t="n">
        <v>635</v>
      </c>
      <c r="L799" s="80" t="s">
        <v>139</v>
      </c>
      <c r="M799" s="76" t="s">
        <v>277</v>
      </c>
      <c r="N799" s="69" t="n">
        <v>44207</v>
      </c>
    </row>
    <row r="800" customFormat="false" ht="15" hidden="false" customHeight="true" outlineLevel="0" collapsed="false">
      <c r="B800" s="68" t="n">
        <v>636</v>
      </c>
      <c r="L800" s="80" t="s">
        <v>139</v>
      </c>
      <c r="M800" s="76" t="s">
        <v>278</v>
      </c>
      <c r="N800" s="69" t="n">
        <v>44208</v>
      </c>
    </row>
    <row r="801" customFormat="false" ht="15" hidden="false" customHeight="true" outlineLevel="0" collapsed="false">
      <c r="B801" s="68" t="n">
        <v>637</v>
      </c>
      <c r="L801" s="80" t="s">
        <v>139</v>
      </c>
      <c r="M801" s="76" t="s">
        <v>279</v>
      </c>
      <c r="N801" s="69" t="n">
        <v>44209</v>
      </c>
    </row>
    <row r="802" customFormat="false" ht="15" hidden="false" customHeight="true" outlineLevel="0" collapsed="false">
      <c r="B802" s="68" t="n">
        <v>638</v>
      </c>
      <c r="L802" s="80" t="s">
        <v>139</v>
      </c>
      <c r="M802" s="76" t="s">
        <v>280</v>
      </c>
      <c r="N802" s="69" t="n">
        <v>44210</v>
      </c>
    </row>
    <row r="803" customFormat="false" ht="15" hidden="false" customHeight="true" outlineLevel="0" collapsed="false">
      <c r="B803" s="68" t="n">
        <v>639</v>
      </c>
      <c r="L803" s="80" t="s">
        <v>139</v>
      </c>
      <c r="M803" s="76" t="s">
        <v>281</v>
      </c>
      <c r="N803" s="69" t="n">
        <v>44215</v>
      </c>
    </row>
    <row r="804" customFormat="false" ht="15" hidden="false" customHeight="true" outlineLevel="0" collapsed="false">
      <c r="B804" s="68" t="n">
        <v>640</v>
      </c>
      <c r="L804" s="80" t="s">
        <v>139</v>
      </c>
      <c r="M804" s="76" t="s">
        <v>282</v>
      </c>
      <c r="N804" s="69" t="n">
        <v>44211</v>
      </c>
    </row>
    <row r="805" customFormat="false" ht="15" hidden="false" customHeight="true" outlineLevel="0" collapsed="false">
      <c r="B805" s="68" t="n">
        <v>641</v>
      </c>
      <c r="L805" s="80" t="s">
        <v>139</v>
      </c>
      <c r="M805" s="76" t="s">
        <v>283</v>
      </c>
      <c r="N805" s="69" t="n">
        <v>44212</v>
      </c>
    </row>
    <row r="806" customFormat="false" ht="15" hidden="false" customHeight="true" outlineLevel="0" collapsed="false">
      <c r="B806" s="68" t="n">
        <v>642</v>
      </c>
      <c r="L806" s="80" t="s">
        <v>139</v>
      </c>
      <c r="M806" s="76" t="s">
        <v>284</v>
      </c>
      <c r="N806" s="69" t="n">
        <v>44213</v>
      </c>
    </row>
    <row r="807" customFormat="false" ht="15" hidden="false" customHeight="true" outlineLevel="0" collapsed="false">
      <c r="B807" s="68" t="n">
        <v>643</v>
      </c>
      <c r="L807" s="80" t="s">
        <v>139</v>
      </c>
      <c r="M807" s="76" t="s">
        <v>285</v>
      </c>
      <c r="N807" s="69" t="n">
        <v>44214</v>
      </c>
    </row>
    <row r="808" customFormat="false" ht="15" hidden="false" customHeight="true" outlineLevel="0" collapsed="false">
      <c r="B808" s="68" t="n">
        <v>644</v>
      </c>
      <c r="L808" s="80" t="s">
        <v>286</v>
      </c>
      <c r="M808" s="76" t="s">
        <v>287</v>
      </c>
      <c r="N808" s="69" t="n">
        <v>44301</v>
      </c>
    </row>
    <row r="809" customFormat="false" ht="15" hidden="false" customHeight="true" outlineLevel="0" collapsed="false">
      <c r="B809" s="68" t="n">
        <v>645</v>
      </c>
      <c r="L809" s="80" t="s">
        <v>286</v>
      </c>
      <c r="M809" s="76" t="s">
        <v>288</v>
      </c>
      <c r="N809" s="69" t="n">
        <v>44302</v>
      </c>
    </row>
    <row r="810" customFormat="false" ht="15" hidden="false" customHeight="true" outlineLevel="0" collapsed="false">
      <c r="B810" s="68" t="n">
        <v>646</v>
      </c>
      <c r="L810" s="80" t="s">
        <v>286</v>
      </c>
      <c r="M810" s="76" t="s">
        <v>289</v>
      </c>
      <c r="N810" s="69" t="n">
        <v>44303</v>
      </c>
    </row>
    <row r="811" customFormat="false" ht="15" hidden="false" customHeight="true" outlineLevel="0" collapsed="false">
      <c r="B811" s="68" t="n">
        <v>647</v>
      </c>
      <c r="L811" s="80" t="s">
        <v>286</v>
      </c>
      <c r="M811" s="76" t="s">
        <v>290</v>
      </c>
      <c r="N811" s="69" t="n">
        <v>44304</v>
      </c>
    </row>
    <row r="812" customFormat="false" ht="15" hidden="false" customHeight="true" outlineLevel="0" collapsed="false">
      <c r="B812" s="68" t="n">
        <v>648</v>
      </c>
      <c r="L812" s="80" t="s">
        <v>286</v>
      </c>
      <c r="M812" s="76" t="s">
        <v>291</v>
      </c>
      <c r="N812" s="69" t="n">
        <v>44305</v>
      </c>
    </row>
    <row r="813" customFormat="false" ht="15" hidden="false" customHeight="true" outlineLevel="0" collapsed="false">
      <c r="B813" s="68" t="n">
        <v>649</v>
      </c>
      <c r="L813" s="80" t="s">
        <v>292</v>
      </c>
      <c r="M813" s="76" t="s">
        <v>293</v>
      </c>
      <c r="N813" s="69" t="n">
        <v>44401</v>
      </c>
    </row>
    <row r="814" customFormat="false" ht="15" hidden="false" customHeight="true" outlineLevel="0" collapsed="false">
      <c r="B814" s="68" t="n">
        <v>650</v>
      </c>
      <c r="L814" s="80" t="s">
        <v>292</v>
      </c>
      <c r="M814" s="76" t="s">
        <v>294</v>
      </c>
      <c r="N814" s="69" t="n">
        <v>44402</v>
      </c>
    </row>
    <row r="815" customFormat="false" ht="15" hidden="false" customHeight="true" outlineLevel="0" collapsed="false">
      <c r="B815" s="68" t="n">
        <v>651</v>
      </c>
      <c r="L815" s="80" t="s">
        <v>292</v>
      </c>
      <c r="M815" s="76" t="s">
        <v>295</v>
      </c>
      <c r="N815" s="69" t="n">
        <v>44403</v>
      </c>
    </row>
    <row r="816" customFormat="false" ht="15" hidden="false" customHeight="true" outlineLevel="0" collapsed="false">
      <c r="B816" s="68" t="n">
        <v>652</v>
      </c>
      <c r="L816" s="80" t="s">
        <v>292</v>
      </c>
      <c r="M816" s="76" t="s">
        <v>296</v>
      </c>
      <c r="N816" s="69" t="n">
        <v>44404</v>
      </c>
    </row>
    <row r="817" customFormat="false" ht="15" hidden="false" customHeight="true" outlineLevel="0" collapsed="false">
      <c r="B817" s="68" t="n">
        <v>653</v>
      </c>
      <c r="L817" s="80" t="s">
        <v>292</v>
      </c>
      <c r="M817" s="76" t="s">
        <v>297</v>
      </c>
      <c r="N817" s="69" t="n">
        <v>44405</v>
      </c>
    </row>
    <row r="818" customFormat="false" ht="15" hidden="false" customHeight="true" outlineLevel="0" collapsed="false">
      <c r="B818" s="68" t="n">
        <v>654</v>
      </c>
      <c r="L818" s="80" t="s">
        <v>292</v>
      </c>
      <c r="M818" s="76" t="s">
        <v>298</v>
      </c>
      <c r="N818" s="69" t="n">
        <v>44406</v>
      </c>
    </row>
    <row r="819" customFormat="false" ht="15" hidden="false" customHeight="true" outlineLevel="0" collapsed="false">
      <c r="B819" s="68" t="n">
        <v>655</v>
      </c>
      <c r="L819" s="80" t="s">
        <v>292</v>
      </c>
      <c r="M819" s="76" t="s">
        <v>299</v>
      </c>
      <c r="N819" s="69" t="n">
        <v>44407</v>
      </c>
    </row>
    <row r="820" customFormat="false" ht="15" hidden="false" customHeight="true" outlineLevel="0" collapsed="false">
      <c r="B820" s="68" t="n">
        <v>656</v>
      </c>
      <c r="L820" s="80" t="s">
        <v>300</v>
      </c>
      <c r="M820" s="76" t="s">
        <v>301</v>
      </c>
      <c r="N820" s="69" t="n">
        <v>44501</v>
      </c>
    </row>
    <row r="821" customFormat="false" ht="15" hidden="false" customHeight="true" outlineLevel="0" collapsed="false">
      <c r="B821" s="68" t="n">
        <v>657</v>
      </c>
      <c r="L821" s="80" t="s">
        <v>300</v>
      </c>
      <c r="M821" s="76" t="s">
        <v>302</v>
      </c>
      <c r="N821" s="69" t="n">
        <v>44502</v>
      </c>
    </row>
    <row r="822" customFormat="false" ht="15" hidden="false" customHeight="true" outlineLevel="0" collapsed="false">
      <c r="B822" s="68" t="n">
        <v>658</v>
      </c>
      <c r="L822" s="80" t="s">
        <v>300</v>
      </c>
      <c r="M822" s="76" t="s">
        <v>303</v>
      </c>
      <c r="N822" s="69" t="n">
        <v>44503</v>
      </c>
    </row>
    <row r="823" customFormat="false" ht="15" hidden="false" customHeight="true" outlineLevel="0" collapsed="false">
      <c r="B823" s="68" t="n">
        <v>659</v>
      </c>
      <c r="L823" s="80" t="s">
        <v>300</v>
      </c>
      <c r="M823" s="76" t="s">
        <v>304</v>
      </c>
      <c r="N823" s="69" t="n">
        <v>44504</v>
      </c>
    </row>
    <row r="824" customFormat="false" ht="15" hidden="false" customHeight="true" outlineLevel="0" collapsed="false">
      <c r="B824" s="68" t="n">
        <v>660</v>
      </c>
      <c r="L824" s="80" t="s">
        <v>300</v>
      </c>
      <c r="M824" s="76" t="s">
        <v>305</v>
      </c>
      <c r="N824" s="69" t="n">
        <v>44505</v>
      </c>
    </row>
    <row r="825" customFormat="false" ht="15" hidden="false" customHeight="true" outlineLevel="0" collapsed="false">
      <c r="B825" s="68" t="n">
        <v>661</v>
      </c>
      <c r="L825" s="80" t="s">
        <v>300</v>
      </c>
      <c r="M825" s="76" t="s">
        <v>306</v>
      </c>
      <c r="N825" s="69" t="n">
        <v>44506</v>
      </c>
    </row>
    <row r="826" customFormat="false" ht="15" hidden="false" customHeight="true" outlineLevel="0" collapsed="false">
      <c r="L826" s="80" t="s">
        <v>300</v>
      </c>
      <c r="M826" s="76" t="s">
        <v>307</v>
      </c>
      <c r="N826" s="69" t="n">
        <v>44507</v>
      </c>
    </row>
    <row r="827" customFormat="false" ht="15" hidden="false" customHeight="true" outlineLevel="0" collapsed="false">
      <c r="B827" s="68" t="n">
        <v>662</v>
      </c>
      <c r="L827" s="80" t="s">
        <v>308</v>
      </c>
      <c r="M827" s="76" t="s">
        <v>309</v>
      </c>
      <c r="N827" s="69" t="n">
        <v>44601</v>
      </c>
    </row>
    <row r="828" customFormat="false" ht="15" hidden="false" customHeight="true" outlineLevel="0" collapsed="false">
      <c r="B828" s="68" t="n">
        <v>663</v>
      </c>
      <c r="L828" s="80" t="s">
        <v>308</v>
      </c>
      <c r="M828" s="76" t="s">
        <v>310</v>
      </c>
      <c r="N828" s="69" t="n">
        <v>44602</v>
      </c>
    </row>
    <row r="829" customFormat="false" ht="15" hidden="false" customHeight="true" outlineLevel="0" collapsed="false">
      <c r="B829" s="68" t="n">
        <v>664</v>
      </c>
      <c r="L829" s="80" t="s">
        <v>308</v>
      </c>
      <c r="M829" s="76" t="s">
        <v>311</v>
      </c>
      <c r="N829" s="69" t="n">
        <v>44603</v>
      </c>
    </row>
    <row r="830" customFormat="false" ht="15" hidden="false" customHeight="true" outlineLevel="0" collapsed="false">
      <c r="B830" s="68" t="n">
        <v>665</v>
      </c>
      <c r="L830" s="80" t="s">
        <v>308</v>
      </c>
      <c r="M830" s="76" t="s">
        <v>312</v>
      </c>
      <c r="N830" s="69" t="n">
        <v>44604</v>
      </c>
    </row>
    <row r="831" customFormat="false" ht="15" hidden="false" customHeight="true" outlineLevel="0" collapsed="false">
      <c r="B831" s="68" t="n">
        <v>666</v>
      </c>
      <c r="L831" s="80" t="s">
        <v>308</v>
      </c>
      <c r="M831" s="76" t="s">
        <v>313</v>
      </c>
      <c r="N831" s="69" t="n">
        <v>44605</v>
      </c>
    </row>
    <row r="832" customFormat="false" ht="15" hidden="false" customHeight="true" outlineLevel="0" collapsed="false">
      <c r="B832" s="68" t="n">
        <v>667</v>
      </c>
      <c r="L832" s="80" t="s">
        <v>308</v>
      </c>
      <c r="M832" s="76" t="s">
        <v>314</v>
      </c>
      <c r="N832" s="69" t="n">
        <v>44606</v>
      </c>
    </row>
    <row r="833" customFormat="false" ht="15" hidden="false" customHeight="true" outlineLevel="0" collapsed="false">
      <c r="B833" s="68" t="n">
        <v>668</v>
      </c>
      <c r="L833" s="80" t="s">
        <v>308</v>
      </c>
      <c r="M833" s="76" t="s">
        <v>315</v>
      </c>
      <c r="N833" s="69" t="n">
        <v>44607</v>
      </c>
    </row>
    <row r="834" customFormat="false" ht="15" hidden="false" customHeight="true" outlineLevel="0" collapsed="false">
      <c r="B834" s="68" t="n">
        <v>669</v>
      </c>
      <c r="L834" s="80" t="s">
        <v>308</v>
      </c>
      <c r="M834" s="76" t="s">
        <v>316</v>
      </c>
      <c r="N834" s="69" t="n">
        <v>44608</v>
      </c>
    </row>
    <row r="835" customFormat="false" ht="15" hidden="false" customHeight="true" outlineLevel="0" collapsed="false">
      <c r="B835" s="68" t="n">
        <v>670</v>
      </c>
      <c r="L835" s="80" t="s">
        <v>308</v>
      </c>
      <c r="M835" s="76" t="s">
        <v>317</v>
      </c>
      <c r="N835" s="69" t="n">
        <v>44609</v>
      </c>
    </row>
    <row r="836" customFormat="false" ht="15" hidden="false" customHeight="true" outlineLevel="0" collapsed="false">
      <c r="B836" s="68" t="n">
        <v>671</v>
      </c>
      <c r="L836" s="80" t="s">
        <v>308</v>
      </c>
      <c r="M836" s="76" t="s">
        <v>318</v>
      </c>
      <c r="N836" s="69" t="n">
        <v>44610</v>
      </c>
    </row>
    <row r="837" customFormat="false" ht="15" hidden="false" customHeight="true" outlineLevel="0" collapsed="false">
      <c r="B837" s="68" t="n">
        <v>672</v>
      </c>
      <c r="L837" s="80" t="s">
        <v>308</v>
      </c>
      <c r="M837" s="76" t="s">
        <v>319</v>
      </c>
      <c r="N837" s="69" t="n">
        <v>44611</v>
      </c>
    </row>
    <row r="838" customFormat="false" ht="15" hidden="false" customHeight="true" outlineLevel="0" collapsed="false">
      <c r="B838" s="68" t="n">
        <v>673</v>
      </c>
      <c r="L838" s="80" t="s">
        <v>308</v>
      </c>
      <c r="M838" s="76" t="s">
        <v>320</v>
      </c>
      <c r="N838" s="69" t="n">
        <v>44612</v>
      </c>
    </row>
    <row r="839" customFormat="false" ht="15" hidden="false" customHeight="true" outlineLevel="0" collapsed="false">
      <c r="L839" s="80" t="s">
        <v>308</v>
      </c>
      <c r="M839" s="76" t="s">
        <v>864</v>
      </c>
      <c r="N839" s="69" t="n">
        <v>44613</v>
      </c>
    </row>
    <row r="840" customFormat="false" ht="15" hidden="false" customHeight="true" outlineLevel="0" collapsed="false">
      <c r="L840" s="80" t="s">
        <v>308</v>
      </c>
      <c r="M840" s="76" t="s">
        <v>321</v>
      </c>
      <c r="N840" s="69" t="n">
        <v>44614</v>
      </c>
    </row>
    <row r="841" customFormat="false" ht="15" hidden="false" customHeight="true" outlineLevel="0" collapsed="false">
      <c r="B841" s="68" t="n">
        <v>674</v>
      </c>
      <c r="L841" s="80" t="s">
        <v>322</v>
      </c>
      <c r="M841" s="76" t="s">
        <v>323</v>
      </c>
      <c r="N841" s="69" t="n">
        <v>44701</v>
      </c>
    </row>
    <row r="842" customFormat="false" ht="15" hidden="false" customHeight="true" outlineLevel="0" collapsed="false">
      <c r="B842" s="68" t="n">
        <v>675</v>
      </c>
      <c r="L842" s="80" t="s">
        <v>322</v>
      </c>
      <c r="M842" s="76" t="s">
        <v>324</v>
      </c>
      <c r="N842" s="69" t="n">
        <v>44702</v>
      </c>
    </row>
    <row r="843" customFormat="false" ht="15" hidden="false" customHeight="true" outlineLevel="0" collapsed="false">
      <c r="B843" s="68" t="n">
        <v>676</v>
      </c>
      <c r="L843" s="80" t="s">
        <v>322</v>
      </c>
      <c r="M843" s="76" t="s">
        <v>325</v>
      </c>
      <c r="N843" s="69" t="n">
        <v>44703</v>
      </c>
    </row>
    <row r="844" customFormat="false" ht="15" hidden="false" customHeight="true" outlineLevel="0" collapsed="false">
      <c r="B844" s="68" t="n">
        <v>677</v>
      </c>
      <c r="L844" s="80" t="s">
        <v>322</v>
      </c>
      <c r="M844" s="76" t="s">
        <v>326</v>
      </c>
      <c r="N844" s="69" t="n">
        <v>44704</v>
      </c>
    </row>
    <row r="845" customFormat="false" ht="15" hidden="false" customHeight="true" outlineLevel="0" collapsed="false">
      <c r="B845" s="68" t="n">
        <v>678</v>
      </c>
      <c r="L845" s="80" t="s">
        <v>322</v>
      </c>
      <c r="M845" s="76" t="s">
        <v>327</v>
      </c>
      <c r="N845" s="69" t="n">
        <v>44705</v>
      </c>
    </row>
    <row r="846" customFormat="false" ht="15" hidden="false" customHeight="true" outlineLevel="0" collapsed="false">
      <c r="B846" s="68" t="n">
        <v>679</v>
      </c>
      <c r="L846" s="80" t="s">
        <v>322</v>
      </c>
      <c r="M846" s="76" t="s">
        <v>328</v>
      </c>
      <c r="N846" s="69" t="n">
        <v>44706</v>
      </c>
    </row>
    <row r="847" customFormat="false" ht="15" hidden="false" customHeight="true" outlineLevel="0" collapsed="false">
      <c r="B847" s="68" t="n">
        <v>680</v>
      </c>
      <c r="L847" s="80" t="s">
        <v>322</v>
      </c>
      <c r="M847" s="76" t="s">
        <v>329</v>
      </c>
      <c r="N847" s="69" t="n">
        <v>44707</v>
      </c>
    </row>
    <row r="848" customFormat="false" ht="15" hidden="false" customHeight="true" outlineLevel="0" collapsed="false">
      <c r="B848" s="68" t="n">
        <v>681</v>
      </c>
      <c r="L848" s="80" t="s">
        <v>322</v>
      </c>
      <c r="M848" s="76" t="s">
        <v>330</v>
      </c>
      <c r="N848" s="69" t="n">
        <v>44708</v>
      </c>
    </row>
    <row r="849" customFormat="false" ht="15" hidden="false" customHeight="true" outlineLevel="0" collapsed="false">
      <c r="B849" s="68" t="n">
        <v>682</v>
      </c>
      <c r="L849" s="80" t="s">
        <v>322</v>
      </c>
      <c r="M849" s="76" t="s">
        <v>331</v>
      </c>
      <c r="N849" s="69" t="n">
        <v>44709</v>
      </c>
    </row>
    <row r="850" customFormat="false" ht="15" hidden="false" customHeight="true" outlineLevel="0" collapsed="false">
      <c r="B850" s="68" t="n">
        <v>683</v>
      </c>
      <c r="L850" s="80" t="s">
        <v>322</v>
      </c>
      <c r="M850" s="76" t="s">
        <v>332</v>
      </c>
      <c r="N850" s="69" t="n">
        <v>44710</v>
      </c>
    </row>
    <row r="851" customFormat="false" ht="15" hidden="false" customHeight="true" outlineLevel="0" collapsed="false">
      <c r="B851" s="68" t="n">
        <v>684</v>
      </c>
      <c r="L851" s="80" t="s">
        <v>322</v>
      </c>
      <c r="M851" s="76" t="s">
        <v>333</v>
      </c>
      <c r="N851" s="69" t="n">
        <v>44711</v>
      </c>
    </row>
    <row r="852" customFormat="false" ht="15" hidden="false" customHeight="true" outlineLevel="0" collapsed="false">
      <c r="B852" s="68" t="n">
        <v>685</v>
      </c>
      <c r="L852" s="80" t="s">
        <v>334</v>
      </c>
      <c r="M852" s="76" t="s">
        <v>335</v>
      </c>
      <c r="N852" s="69" t="n">
        <v>44801</v>
      </c>
    </row>
    <row r="853" customFormat="false" ht="15" hidden="false" customHeight="true" outlineLevel="0" collapsed="false">
      <c r="B853" s="68" t="n">
        <v>686</v>
      </c>
      <c r="L853" s="80" t="s">
        <v>334</v>
      </c>
      <c r="M853" s="76" t="s">
        <v>336</v>
      </c>
      <c r="N853" s="69" t="n">
        <v>44802</v>
      </c>
    </row>
    <row r="854" customFormat="false" ht="15" hidden="false" customHeight="true" outlineLevel="0" collapsed="false">
      <c r="B854" s="68" t="n">
        <v>687</v>
      </c>
      <c r="L854" s="80" t="s">
        <v>428</v>
      </c>
      <c r="M854" s="77" t="s">
        <v>428</v>
      </c>
      <c r="N854" s="69" t="n">
        <v>50001</v>
      </c>
    </row>
    <row r="855" customFormat="false" ht="15" hidden="false" customHeight="true" outlineLevel="0" collapsed="false">
      <c r="B855" s="68" t="n">
        <v>688</v>
      </c>
      <c r="L855" s="80" t="s">
        <v>429</v>
      </c>
      <c r="M855" s="77" t="s">
        <v>429</v>
      </c>
      <c r="N855" s="69" t="n">
        <v>50101</v>
      </c>
    </row>
    <row r="856" customFormat="false" ht="15" hidden="false" customHeight="true" outlineLevel="0" collapsed="false">
      <c r="B856" s="68" t="n">
        <v>689</v>
      </c>
      <c r="L856" s="80" t="s">
        <v>430</v>
      </c>
      <c r="M856" s="77" t="s">
        <v>430</v>
      </c>
      <c r="N856" s="69" t="n">
        <v>50201</v>
      </c>
    </row>
    <row r="857" customFormat="false" ht="15" hidden="false" customHeight="true" outlineLevel="0" collapsed="false">
      <c r="B857" s="68" t="n">
        <v>690</v>
      </c>
      <c r="L857" s="80" t="s">
        <v>431</v>
      </c>
      <c r="M857" s="77" t="s">
        <v>431</v>
      </c>
      <c r="N857" s="69" t="n">
        <v>50301</v>
      </c>
    </row>
    <row r="858" customFormat="false" ht="15" hidden="false" customHeight="true" outlineLevel="0" collapsed="false">
      <c r="B858" s="68" t="n">
        <v>691</v>
      </c>
      <c r="L858" s="80" t="s">
        <v>432</v>
      </c>
      <c r="M858" s="77" t="s">
        <v>865</v>
      </c>
      <c r="N858" s="69" t="n">
        <v>50401</v>
      </c>
    </row>
    <row r="859" customFormat="false" ht="15" hidden="false" customHeight="true" outlineLevel="0" collapsed="false">
      <c r="B859" s="68" t="n">
        <v>692</v>
      </c>
      <c r="L859" s="80" t="s">
        <v>432</v>
      </c>
      <c r="M859" s="77" t="s">
        <v>866</v>
      </c>
      <c r="N859" s="69" t="n">
        <v>50501</v>
      </c>
    </row>
    <row r="860" customFormat="false" ht="15" hidden="false" customHeight="true" outlineLevel="0" collapsed="false">
      <c r="B860" s="68" t="n">
        <v>693</v>
      </c>
      <c r="L860" s="80" t="s">
        <v>433</v>
      </c>
      <c r="M860" s="77" t="s">
        <v>433</v>
      </c>
      <c r="N860" s="69" t="n">
        <v>50601</v>
      </c>
    </row>
    <row r="861" customFormat="false" ht="15" hidden="false" customHeight="true" outlineLevel="0" collapsed="false">
      <c r="B861" s="68" t="n">
        <v>694</v>
      </c>
      <c r="L861" s="80" t="s">
        <v>434</v>
      </c>
      <c r="M861" s="78" t="s">
        <v>434</v>
      </c>
      <c r="N861" s="69" t="n">
        <v>60001</v>
      </c>
    </row>
    <row r="862" customFormat="false" ht="15" hidden="false" customHeight="true" outlineLevel="0" collapsed="false">
      <c r="B862" s="68" t="n">
        <v>695</v>
      </c>
      <c r="L862" s="80" t="s">
        <v>435</v>
      </c>
      <c r="M862" s="78" t="s">
        <v>435</v>
      </c>
      <c r="N862" s="69" t="n">
        <v>60101</v>
      </c>
    </row>
    <row r="863" customFormat="false" ht="15" hidden="false" customHeight="true" outlineLevel="0" collapsed="false">
      <c r="B863" s="68" t="n">
        <v>696</v>
      </c>
      <c r="L863" s="80" t="s">
        <v>436</v>
      </c>
      <c r="M863" s="78" t="s">
        <v>436</v>
      </c>
      <c r="N863" s="69" t="n">
        <v>60201</v>
      </c>
    </row>
    <row r="864" customFormat="false" ht="15" hidden="false" customHeight="true" outlineLevel="0" collapsed="false">
      <c r="B864" s="68" t="n">
        <v>697</v>
      </c>
      <c r="L864" s="80" t="s">
        <v>437</v>
      </c>
      <c r="M864" s="78" t="s">
        <v>437</v>
      </c>
      <c r="N864" s="69" t="n">
        <v>60301</v>
      </c>
    </row>
    <row r="865" customFormat="false" ht="15" hidden="false" customHeight="true" outlineLevel="0" collapsed="false">
      <c r="B865" s="68" t="n">
        <v>698</v>
      </c>
      <c r="L865" s="80" t="s">
        <v>438</v>
      </c>
      <c r="M865" s="78" t="s">
        <v>438</v>
      </c>
      <c r="N865" s="69" t="n">
        <v>60401</v>
      </c>
    </row>
    <row r="866" customFormat="false" ht="15" hidden="false" customHeight="true" outlineLevel="0" collapsed="false">
      <c r="B866" s="68" t="n">
        <v>699</v>
      </c>
      <c r="L866" s="81" t="s">
        <v>224</v>
      </c>
      <c r="M866" s="79" t="s">
        <v>224</v>
      </c>
      <c r="N866" s="69" t="n">
        <v>70001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8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D228" activeCellId="0" sqref="D228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49"/>
    <col collapsed="false" customWidth="true" hidden="false" outlineLevel="0" max="3" min="3" style="85" width="10.84"/>
    <col collapsed="false" customWidth="true" hidden="false" outlineLevel="0" max="4" min="4" style="85" width="40.49"/>
    <col collapsed="false" customWidth="true" hidden="false" outlineLevel="0" max="5" min="5" style="85" width="15.49"/>
    <col collapsed="false" customWidth="true" hidden="false" outlineLevel="0" max="7" min="6" style="85" width="9.15"/>
    <col collapsed="false" customWidth="true" hidden="false" outlineLevel="0" max="8" min="8" style="85" width="19.65"/>
    <col collapsed="false" customWidth="true" hidden="false" outlineLevel="0" max="10" min="9" style="85" width="9.15"/>
    <col collapsed="false" customWidth="true" hidden="false" outlineLevel="0" max="14" min="11" style="0" width="8.82"/>
    <col collapsed="false" customWidth="true" hidden="false" outlineLevel="0" max="15" min="15" style="0" width="43.15"/>
    <col collapsed="false" customWidth="true" hidden="false" outlineLevel="0" max="257" min="16" style="0" width="8.82"/>
  </cols>
  <sheetData>
    <row r="1" customFormat="false" ht="35.25" hidden="false" customHeight="true" outlineLevel="0" collapsed="false">
      <c r="A1" s="86" t="s">
        <v>867</v>
      </c>
      <c r="B1" s="87" t="s">
        <v>868</v>
      </c>
      <c r="C1" s="87" t="s">
        <v>869</v>
      </c>
      <c r="D1" s="87" t="s">
        <v>870</v>
      </c>
      <c r="E1" s="88" t="s">
        <v>871</v>
      </c>
      <c r="F1" s="89" t="s">
        <v>872</v>
      </c>
      <c r="G1" s="89" t="s">
        <v>873</v>
      </c>
      <c r="H1" s="88" t="s">
        <v>874</v>
      </c>
      <c r="I1" s="89" t="s">
        <v>875</v>
      </c>
      <c r="J1" s="89" t="s">
        <v>876</v>
      </c>
      <c r="M1" s="90" t="s">
        <v>877</v>
      </c>
      <c r="O1" s="91" t="s">
        <v>878</v>
      </c>
    </row>
    <row r="2" customFormat="false" ht="13" hidden="false" customHeight="true" outlineLevel="0" collapsed="false">
      <c r="A2" s="92" t="s">
        <v>879</v>
      </c>
      <c r="B2" s="93" t="s">
        <v>880</v>
      </c>
      <c r="C2" s="93" t="s">
        <v>881</v>
      </c>
      <c r="D2" s="94" t="str">
        <f aca="false">A2&amp;B2&amp;C2</f>
        <v>Aluminum Can 0 - 1L Single</v>
      </c>
      <c r="E2" s="95" t="n">
        <v>6000</v>
      </c>
      <c r="F2" s="96" t="n">
        <v>0.1</v>
      </c>
      <c r="G2" s="96" t="n">
        <v>0.05</v>
      </c>
      <c r="H2" s="95" t="n">
        <v>6200</v>
      </c>
      <c r="I2" s="96" t="n">
        <v>0</v>
      </c>
      <c r="J2" s="96" t="n">
        <v>0.01</v>
      </c>
      <c r="M2" s="0" t="s">
        <v>882</v>
      </c>
      <c r="N2" s="0" t="s">
        <v>883</v>
      </c>
      <c r="O2" s="97" t="e">
        <f aca="false">NA()</f>
        <v>#N/A</v>
      </c>
    </row>
    <row r="3" customFormat="false" ht="13" hidden="false" customHeight="true" outlineLevel="0" collapsed="false">
      <c r="A3" s="92" t="s">
        <v>879</v>
      </c>
      <c r="B3" s="93" t="s">
        <v>880</v>
      </c>
      <c r="C3" s="93" t="s">
        <v>884</v>
      </c>
      <c r="D3" s="94" t="str">
        <f aca="false">A3&amp;B3&amp;C3</f>
        <v>Aluminum Can 0 - 1L 4pk</v>
      </c>
      <c r="E3" s="95" t="n">
        <v>6001</v>
      </c>
      <c r="F3" s="96" t="n">
        <v>0.4</v>
      </c>
      <c r="G3" s="96" t="n">
        <v>0.2</v>
      </c>
      <c r="H3" s="95" t="n">
        <v>6201</v>
      </c>
      <c r="I3" s="96" t="n">
        <v>0</v>
      </c>
      <c r="J3" s="96" t="n">
        <v>0.04</v>
      </c>
      <c r="O3" s="97" t="e">
        <f aca="false">NA()</f>
        <v>#N/A</v>
      </c>
    </row>
    <row r="4" customFormat="false" ht="13" hidden="false" customHeight="true" outlineLevel="0" collapsed="false">
      <c r="A4" s="92" t="s">
        <v>879</v>
      </c>
      <c r="B4" s="93" t="s">
        <v>880</v>
      </c>
      <c r="C4" s="93" t="s">
        <v>885</v>
      </c>
      <c r="D4" s="94" t="str">
        <f aca="false">A4&amp;B4&amp;C4</f>
        <v>Aluminum Can 0 - 1L 6pk</v>
      </c>
      <c r="E4" s="95" t="n">
        <v>6002</v>
      </c>
      <c r="F4" s="96" t="n">
        <v>0.6</v>
      </c>
      <c r="G4" s="96" t="n">
        <v>0.3</v>
      </c>
      <c r="H4" s="95" t="n">
        <v>6202</v>
      </c>
      <c r="I4" s="96" t="n">
        <v>0</v>
      </c>
      <c r="J4" s="96" t="n">
        <v>0.06</v>
      </c>
      <c r="O4" s="97" t="e">
        <f aca="false">NA()</f>
        <v>#N/A</v>
      </c>
    </row>
    <row r="5" customFormat="false" ht="13" hidden="false" customHeight="true" outlineLevel="0" collapsed="false">
      <c r="A5" s="92" t="s">
        <v>879</v>
      </c>
      <c r="B5" s="93" t="s">
        <v>880</v>
      </c>
      <c r="C5" s="93" t="s">
        <v>886</v>
      </c>
      <c r="D5" s="94" t="str">
        <f aca="false">A5&amp;B5&amp;C5</f>
        <v>Aluminum Can 0 - 1L 12pk</v>
      </c>
      <c r="E5" s="95" t="n">
        <v>6106</v>
      </c>
      <c r="F5" s="96" t="n">
        <v>1.2</v>
      </c>
      <c r="G5" s="96" t="n">
        <v>0.6</v>
      </c>
      <c r="H5" s="95" t="n">
        <v>6306</v>
      </c>
      <c r="I5" s="96" t="n">
        <v>0</v>
      </c>
      <c r="J5" s="96" t="n">
        <v>0.12</v>
      </c>
      <c r="O5" s="97" t="e">
        <f aca="false">NA()</f>
        <v>#N/A</v>
      </c>
    </row>
    <row r="6" customFormat="false" ht="13" hidden="false" customHeight="true" outlineLevel="0" collapsed="false">
      <c r="A6" s="92" t="s">
        <v>879</v>
      </c>
      <c r="B6" s="93" t="s">
        <v>880</v>
      </c>
      <c r="C6" s="93" t="s">
        <v>887</v>
      </c>
      <c r="D6" s="94" t="str">
        <f aca="false">A6&amp;B6&amp;C6</f>
        <v>Aluminum Can 0 - 1L 24pk</v>
      </c>
      <c r="E6" s="95" t="n">
        <v>6087</v>
      </c>
      <c r="F6" s="96" t="n">
        <v>2.4</v>
      </c>
      <c r="G6" s="96" t="n">
        <v>1.2</v>
      </c>
      <c r="H6" s="95" t="n">
        <v>6287</v>
      </c>
      <c r="I6" s="96" t="n">
        <v>0</v>
      </c>
      <c r="J6" s="96" t="n">
        <v>0.24</v>
      </c>
      <c r="O6" s="97" t="e">
        <f aca="false">NA()</f>
        <v>#N/A</v>
      </c>
    </row>
    <row r="7" customFormat="false" ht="13" hidden="false" customHeight="true" outlineLevel="0" collapsed="false">
      <c r="A7" s="98" t="s">
        <v>879</v>
      </c>
      <c r="B7" s="99" t="s">
        <v>888</v>
      </c>
      <c r="C7" s="99" t="s">
        <v>881</v>
      </c>
      <c r="D7" s="100" t="str">
        <f aca="false">A7&amp;B7&amp;C7</f>
        <v>Aluminum Can 0 - 1L (Dairy) Single</v>
      </c>
      <c r="E7" s="101" t="n">
        <v>6065</v>
      </c>
      <c r="F7" s="102" t="n">
        <v>0.1</v>
      </c>
      <c r="G7" s="103" t="n">
        <v>0</v>
      </c>
      <c r="H7" s="101" t="n">
        <v>6265</v>
      </c>
      <c r="I7" s="102" t="n">
        <v>0</v>
      </c>
      <c r="J7" s="103" t="n">
        <v>0</v>
      </c>
      <c r="O7" s="97" t="e">
        <f aca="false">NA()</f>
        <v>#N/A</v>
      </c>
    </row>
    <row r="8" customFormat="false" ht="13" hidden="false" customHeight="true" outlineLevel="0" collapsed="false">
      <c r="A8" s="98" t="s">
        <v>879</v>
      </c>
      <c r="B8" s="99" t="s">
        <v>888</v>
      </c>
      <c r="C8" s="99" t="s">
        <v>884</v>
      </c>
      <c r="D8" s="100" t="str">
        <f aca="false">A8&amp;B8&amp;C8</f>
        <v>Aluminum Can 0 - 1L (Dairy) 4pk</v>
      </c>
      <c r="E8" s="101" t="n">
        <v>6066</v>
      </c>
      <c r="F8" s="102" t="n">
        <v>0.4</v>
      </c>
      <c r="G8" s="103" t="n">
        <v>0</v>
      </c>
      <c r="H8" s="101" t="n">
        <v>6266</v>
      </c>
      <c r="I8" s="102" t="n">
        <v>0</v>
      </c>
      <c r="J8" s="103" t="n">
        <v>0</v>
      </c>
      <c r="O8" s="97" t="e">
        <f aca="false">NA()</f>
        <v>#N/A</v>
      </c>
    </row>
    <row r="9" customFormat="false" ht="13" hidden="false" customHeight="true" outlineLevel="0" collapsed="false">
      <c r="A9" s="98" t="s">
        <v>879</v>
      </c>
      <c r="B9" s="99" t="s">
        <v>888</v>
      </c>
      <c r="C9" s="99" t="s">
        <v>885</v>
      </c>
      <c r="D9" s="100" t="str">
        <f aca="false">A9&amp;B9&amp;C9</f>
        <v>Aluminum Can 0 - 1L (Dairy) 6pk</v>
      </c>
      <c r="E9" s="101" t="n">
        <v>6067</v>
      </c>
      <c r="F9" s="102" t="n">
        <v>0.6</v>
      </c>
      <c r="G9" s="103" t="n">
        <v>0</v>
      </c>
      <c r="H9" s="101" t="n">
        <v>6267</v>
      </c>
      <c r="I9" s="102" t="n">
        <v>0</v>
      </c>
      <c r="J9" s="103" t="n">
        <v>0</v>
      </c>
      <c r="O9" s="97" t="e">
        <f aca="false">NA()</f>
        <v>#N/A</v>
      </c>
    </row>
    <row r="10" customFormat="false" ht="13" hidden="false" customHeight="true" outlineLevel="0" collapsed="false">
      <c r="A10" s="92" t="s">
        <v>889</v>
      </c>
      <c r="B10" s="93" t="s">
        <v>890</v>
      </c>
      <c r="C10" s="93" t="s">
        <v>881</v>
      </c>
      <c r="D10" s="94" t="str">
        <f aca="false">A10&amp;B10&amp;C10</f>
        <v>PET Plastic 0 - 500ml Single</v>
      </c>
      <c r="E10" s="95" t="n">
        <v>6003</v>
      </c>
      <c r="F10" s="96" t="n">
        <v>0.1</v>
      </c>
      <c r="G10" s="96" t="n">
        <v>0.05</v>
      </c>
      <c r="H10" s="95" t="n">
        <v>6203</v>
      </c>
      <c r="I10" s="96" t="n">
        <v>0.03</v>
      </c>
      <c r="J10" s="96" t="n">
        <v>0.03</v>
      </c>
      <c r="O10" s="97" t="e">
        <f aca="false">NA()</f>
        <v>#N/A</v>
      </c>
    </row>
    <row r="11" customFormat="false" ht="13" hidden="false" customHeight="true" outlineLevel="0" collapsed="false">
      <c r="A11" s="92" t="s">
        <v>889</v>
      </c>
      <c r="B11" s="93" t="s">
        <v>890</v>
      </c>
      <c r="C11" s="93" t="s">
        <v>885</v>
      </c>
      <c r="D11" s="94" t="str">
        <f aca="false">A11&amp;B11&amp;C11</f>
        <v>PET Plastic 0 - 500ml 6pk</v>
      </c>
      <c r="E11" s="95" t="n">
        <v>6004</v>
      </c>
      <c r="F11" s="96" t="n">
        <v>0.6</v>
      </c>
      <c r="G11" s="96" t="n">
        <v>0.3</v>
      </c>
      <c r="H11" s="95" t="n">
        <v>6204</v>
      </c>
      <c r="I11" s="96" t="n">
        <v>0.18</v>
      </c>
      <c r="J11" s="96" t="n">
        <v>0.18</v>
      </c>
      <c r="O11" s="97" t="e">
        <f aca="false">NA()</f>
        <v>#N/A</v>
      </c>
    </row>
    <row r="12" customFormat="false" ht="13" hidden="false" customHeight="true" outlineLevel="0" collapsed="false">
      <c r="A12" s="92" t="s">
        <v>889</v>
      </c>
      <c r="B12" s="93" t="s">
        <v>890</v>
      </c>
      <c r="C12" s="93" t="s">
        <v>886</v>
      </c>
      <c r="D12" s="94" t="str">
        <f aca="false">A12&amp;B12&amp;C12</f>
        <v>PET Plastic 0 - 500ml 12pk</v>
      </c>
      <c r="E12" s="95" t="n">
        <v>6005</v>
      </c>
      <c r="F12" s="96" t="n">
        <v>1.2</v>
      </c>
      <c r="G12" s="96" t="n">
        <v>0.6</v>
      </c>
      <c r="H12" s="95" t="n">
        <v>6205</v>
      </c>
      <c r="I12" s="96" t="n">
        <v>0.36</v>
      </c>
      <c r="J12" s="96" t="n">
        <v>0.36</v>
      </c>
      <c r="O12" s="97" t="e">
        <f aca="false">NA()</f>
        <v>#N/A</v>
      </c>
    </row>
    <row r="13" customFormat="false" ht="13" hidden="false" customHeight="true" outlineLevel="0" collapsed="false">
      <c r="A13" s="92" t="s">
        <v>889</v>
      </c>
      <c r="B13" s="93" t="s">
        <v>890</v>
      </c>
      <c r="C13" s="93" t="s">
        <v>887</v>
      </c>
      <c r="D13" s="94" t="str">
        <f aca="false">A13&amp;B13&amp;C13</f>
        <v>PET Plastic 0 - 500ml 24pk</v>
      </c>
      <c r="E13" s="95" t="n">
        <v>6063</v>
      </c>
      <c r="F13" s="96" t="n">
        <v>1.2</v>
      </c>
      <c r="G13" s="96" t="n">
        <v>1.2</v>
      </c>
      <c r="H13" s="95" t="n">
        <v>6263</v>
      </c>
      <c r="I13" s="96" t="n">
        <v>0.72</v>
      </c>
      <c r="J13" s="96" t="n">
        <v>0.72</v>
      </c>
      <c r="O13" s="97" t="e">
        <f aca="false">NA()</f>
        <v>#N/A</v>
      </c>
    </row>
    <row r="14" customFormat="false" ht="13" hidden="false" customHeight="true" outlineLevel="0" collapsed="false">
      <c r="A14" s="92" t="s">
        <v>889</v>
      </c>
      <c r="B14" s="93" t="s">
        <v>891</v>
      </c>
      <c r="C14" s="93" t="s">
        <v>881</v>
      </c>
      <c r="D14" s="94" t="str">
        <f aca="false">A14&amp;B14&amp;C14</f>
        <v>PET Plastic 501ml - 1L Single</v>
      </c>
      <c r="E14" s="95" t="n">
        <v>6006</v>
      </c>
      <c r="F14" s="96" t="n">
        <v>0.1</v>
      </c>
      <c r="G14" s="96" t="n">
        <v>0.05</v>
      </c>
      <c r="H14" s="95" t="n">
        <v>6206</v>
      </c>
      <c r="I14" s="96" t="n">
        <v>0.03</v>
      </c>
      <c r="J14" s="96" t="n">
        <v>0.03</v>
      </c>
      <c r="O14" s="97" t="e">
        <f aca="false">NA()</f>
        <v>#N/A</v>
      </c>
    </row>
    <row r="15" customFormat="false" ht="13" hidden="false" customHeight="true" outlineLevel="0" collapsed="false">
      <c r="A15" s="92" t="s">
        <v>889</v>
      </c>
      <c r="B15" s="93" t="s">
        <v>891</v>
      </c>
      <c r="C15" s="93" t="s">
        <v>884</v>
      </c>
      <c r="D15" s="94" t="str">
        <f aca="false">A15&amp;B15&amp;C15</f>
        <v>PET Plastic 501ml - 1L 4pk</v>
      </c>
      <c r="E15" s="95" t="n">
        <v>6062</v>
      </c>
      <c r="F15" s="96" t="n">
        <v>0.4</v>
      </c>
      <c r="G15" s="96" t="n">
        <v>0.2</v>
      </c>
      <c r="H15" s="95" t="n">
        <v>6262</v>
      </c>
      <c r="I15" s="96" t="n">
        <v>0.12</v>
      </c>
      <c r="J15" s="96" t="n">
        <v>0.12</v>
      </c>
      <c r="O15" s="97" t="e">
        <f aca="false">NA()</f>
        <v>#N/A</v>
      </c>
    </row>
    <row r="16" customFormat="false" ht="13" hidden="false" customHeight="true" outlineLevel="0" collapsed="false">
      <c r="A16" s="92" t="s">
        <v>889</v>
      </c>
      <c r="B16" s="93" t="s">
        <v>891</v>
      </c>
      <c r="C16" s="93" t="s">
        <v>892</v>
      </c>
      <c r="D16" s="94" t="str">
        <f aca="false">A16&amp;B16&amp;C16</f>
        <v>PET Plastic 501ml - 1L 15pk</v>
      </c>
      <c r="E16" s="95" t="n">
        <v>6092</v>
      </c>
      <c r="F16" s="96" t="n">
        <v>1.5</v>
      </c>
      <c r="G16" s="96" t="n">
        <v>0.75</v>
      </c>
      <c r="H16" s="95" t="n">
        <v>6292</v>
      </c>
      <c r="I16" s="96" t="n">
        <v>0.45</v>
      </c>
      <c r="J16" s="96" t="n">
        <v>0.45</v>
      </c>
      <c r="O16" s="97" t="e">
        <f aca="false">NA()</f>
        <v>#N/A</v>
      </c>
    </row>
    <row r="17" customFormat="false" ht="13" hidden="false" customHeight="true" outlineLevel="0" collapsed="false">
      <c r="A17" s="92" t="s">
        <v>889</v>
      </c>
      <c r="B17" s="93" t="s">
        <v>893</v>
      </c>
      <c r="C17" s="93" t="s">
        <v>881</v>
      </c>
      <c r="D17" s="94" t="str">
        <f aca="false">A17&amp;B17&amp;C17</f>
        <v>PET Plastic Over 1L Single</v>
      </c>
      <c r="E17" s="95" t="n">
        <v>6007</v>
      </c>
      <c r="F17" s="96" t="n">
        <v>0.25</v>
      </c>
      <c r="G17" s="96" t="n">
        <v>0.2</v>
      </c>
      <c r="H17" s="95" t="n">
        <v>6207</v>
      </c>
      <c r="I17" s="96" t="n">
        <v>0.07</v>
      </c>
      <c r="J17" s="96" t="n">
        <v>0.06</v>
      </c>
      <c r="O17" s="97" t="e">
        <f aca="false">NA()</f>
        <v>#N/A</v>
      </c>
    </row>
    <row r="18" customFormat="false" ht="13" hidden="false" customHeight="true" outlineLevel="0" collapsed="false">
      <c r="A18" s="98" t="s">
        <v>889</v>
      </c>
      <c r="B18" s="99" t="s">
        <v>888</v>
      </c>
      <c r="C18" s="99" t="s">
        <v>881</v>
      </c>
      <c r="D18" s="100" t="str">
        <f aca="false">A18&amp;B18&amp;C18</f>
        <v>PET Plastic 0 - 1L (Dairy) Single</v>
      </c>
      <c r="E18" s="101" t="n">
        <v>6068</v>
      </c>
      <c r="F18" s="102" t="n">
        <v>0.1</v>
      </c>
      <c r="G18" s="103" t="n">
        <v>0</v>
      </c>
      <c r="H18" s="101" t="n">
        <v>6268</v>
      </c>
      <c r="I18" s="102" t="n">
        <v>0.03</v>
      </c>
      <c r="J18" s="103" t="n">
        <v>0</v>
      </c>
      <c r="O18" s="97" t="e">
        <f aca="false">NA()</f>
        <v>#N/A</v>
      </c>
    </row>
    <row r="19" customFormat="false" ht="13" hidden="false" customHeight="true" outlineLevel="0" collapsed="false">
      <c r="A19" s="98" t="s">
        <v>889</v>
      </c>
      <c r="B19" s="99" t="s">
        <v>894</v>
      </c>
      <c r="C19" s="99" t="s">
        <v>881</v>
      </c>
      <c r="D19" s="100" t="str">
        <f aca="false">A19&amp;B19&amp;C19</f>
        <v>PET Plastic Over 1L (Dairy) Single</v>
      </c>
      <c r="E19" s="101" t="n">
        <v>6069</v>
      </c>
      <c r="F19" s="102" t="n">
        <v>0.25</v>
      </c>
      <c r="G19" s="103" t="n">
        <v>0</v>
      </c>
      <c r="H19" s="101" t="n">
        <v>6269</v>
      </c>
      <c r="I19" s="102" t="n">
        <v>0.07</v>
      </c>
      <c r="J19" s="103" t="n">
        <v>0</v>
      </c>
      <c r="O19" s="97" t="e">
        <f aca="false">NA()</f>
        <v>#N/A</v>
      </c>
    </row>
    <row r="20" customFormat="false" ht="13" hidden="false" customHeight="true" outlineLevel="0" collapsed="false">
      <c r="A20" s="92" t="s">
        <v>895</v>
      </c>
      <c r="B20" s="93" t="s">
        <v>890</v>
      </c>
      <c r="C20" s="93" t="s">
        <v>881</v>
      </c>
      <c r="D20" s="94" t="str">
        <f aca="false">A20&amp;B20&amp;C20</f>
        <v>HDPE Plastic 0 - 500ml Single</v>
      </c>
      <c r="E20" s="95" t="n">
        <v>6014</v>
      </c>
      <c r="F20" s="96" t="n">
        <v>0.1</v>
      </c>
      <c r="G20" s="96" t="n">
        <v>0.05</v>
      </c>
      <c r="H20" s="95" t="n">
        <v>6214</v>
      </c>
      <c r="I20" s="104" t="n">
        <v>0.03</v>
      </c>
      <c r="J20" s="104" t="n">
        <v>0.03</v>
      </c>
      <c r="O20" s="97" t="e">
        <f aca="false">NA()</f>
        <v>#N/A</v>
      </c>
    </row>
    <row r="21" customFormat="false" ht="13" hidden="false" customHeight="true" outlineLevel="0" collapsed="false">
      <c r="A21" s="92" t="s">
        <v>895</v>
      </c>
      <c r="B21" s="93" t="s">
        <v>890</v>
      </c>
      <c r="C21" s="93" t="s">
        <v>884</v>
      </c>
      <c r="D21" s="94" t="str">
        <f aca="false">A21&amp;B21&amp;C21</f>
        <v>HDPE Plastic 0 - 500ml 4pk</v>
      </c>
      <c r="E21" s="95" t="n">
        <v>6060</v>
      </c>
      <c r="F21" s="96" t="n">
        <v>0.4</v>
      </c>
      <c r="G21" s="96" t="n">
        <v>0.2</v>
      </c>
      <c r="H21" s="95" t="n">
        <v>6260</v>
      </c>
      <c r="I21" s="96" t="n">
        <v>0.12</v>
      </c>
      <c r="J21" s="96" t="n">
        <v>0.12</v>
      </c>
      <c r="O21" s="97" t="e">
        <f aca="false">NA()</f>
        <v>#N/A</v>
      </c>
    </row>
    <row r="22" customFormat="false" ht="13" hidden="false" customHeight="true" outlineLevel="0" collapsed="false">
      <c r="A22" s="92" t="s">
        <v>895</v>
      </c>
      <c r="B22" s="93" t="s">
        <v>891</v>
      </c>
      <c r="C22" s="93" t="s">
        <v>881</v>
      </c>
      <c r="D22" s="94" t="str">
        <f aca="false">A22&amp;B22&amp;C22</f>
        <v>HDPE Plastic 501ml - 1L Single</v>
      </c>
      <c r="E22" s="95" t="n">
        <v>6015</v>
      </c>
      <c r="F22" s="96" t="n">
        <v>0.1</v>
      </c>
      <c r="G22" s="96" t="n">
        <v>0.05</v>
      </c>
      <c r="H22" s="95" t="n">
        <v>6215</v>
      </c>
      <c r="I22" s="104" t="n">
        <v>0.03</v>
      </c>
      <c r="J22" s="104" t="n">
        <v>0.03</v>
      </c>
      <c r="O22" s="97" t="e">
        <f aca="false">NA()</f>
        <v>#N/A</v>
      </c>
    </row>
    <row r="23" customFormat="false" ht="13" hidden="false" customHeight="true" outlineLevel="0" collapsed="false">
      <c r="A23" s="92" t="s">
        <v>895</v>
      </c>
      <c r="B23" s="93" t="s">
        <v>893</v>
      </c>
      <c r="C23" s="93" t="s">
        <v>881</v>
      </c>
      <c r="D23" s="94" t="str">
        <f aca="false">A23&amp;B23&amp;C23</f>
        <v>HDPE Plastic Over 1L Single</v>
      </c>
      <c r="E23" s="95" t="n">
        <v>6016</v>
      </c>
      <c r="F23" s="96" t="n">
        <v>0.25</v>
      </c>
      <c r="G23" s="96" t="n">
        <v>0.2</v>
      </c>
      <c r="H23" s="95" t="n">
        <v>6216</v>
      </c>
      <c r="I23" s="104" t="n">
        <v>0.07</v>
      </c>
      <c r="J23" s="104" t="n">
        <v>0.06</v>
      </c>
      <c r="O23" s="97" t="e">
        <f aca="false">NA()</f>
        <v>#N/A</v>
      </c>
    </row>
    <row r="24" customFormat="false" ht="13" hidden="false" customHeight="true" outlineLevel="0" collapsed="false">
      <c r="A24" s="98" t="s">
        <v>895</v>
      </c>
      <c r="B24" s="99" t="s">
        <v>888</v>
      </c>
      <c r="C24" s="99" t="s">
        <v>881</v>
      </c>
      <c r="D24" s="100" t="str">
        <f aca="false">A24&amp;B24&amp;C24</f>
        <v>HDPE Plastic 0 - 1L (Dairy) Single</v>
      </c>
      <c r="E24" s="105" t="n">
        <v>6008</v>
      </c>
      <c r="F24" s="102" t="n">
        <v>0.1</v>
      </c>
      <c r="G24" s="103" t="n">
        <v>0</v>
      </c>
      <c r="H24" s="105" t="n">
        <v>6208</v>
      </c>
      <c r="I24" s="103" t="n">
        <v>0.03</v>
      </c>
      <c r="J24" s="103" t="n">
        <v>0</v>
      </c>
      <c r="O24" s="97" t="e">
        <f aca="false">NA()</f>
        <v>#N/A</v>
      </c>
    </row>
    <row r="25" customFormat="false" ht="13" hidden="false" customHeight="true" outlineLevel="0" collapsed="false">
      <c r="A25" s="98" t="s">
        <v>895</v>
      </c>
      <c r="B25" s="99" t="s">
        <v>888</v>
      </c>
      <c r="C25" s="99" t="s">
        <v>896</v>
      </c>
      <c r="D25" s="100" t="str">
        <f aca="false">A25&amp;B25&amp;C25</f>
        <v>HDPE Plastic 0 - 1L (Dairy) 3pk</v>
      </c>
      <c r="E25" s="105" t="n">
        <v>6095</v>
      </c>
      <c r="F25" s="102" t="n">
        <v>0.3</v>
      </c>
      <c r="G25" s="103" t="n">
        <v>0</v>
      </c>
      <c r="H25" s="105" t="n">
        <v>6295</v>
      </c>
      <c r="I25" s="103" t="n">
        <v>0.09</v>
      </c>
      <c r="J25" s="103" t="n">
        <v>0</v>
      </c>
      <c r="O25" s="97" t="e">
        <f aca="false">NA()</f>
        <v>#N/A</v>
      </c>
    </row>
    <row r="26" customFormat="false" ht="13" hidden="false" customHeight="true" outlineLevel="0" collapsed="false">
      <c r="A26" s="98" t="s">
        <v>895</v>
      </c>
      <c r="B26" s="99" t="s">
        <v>888</v>
      </c>
      <c r="C26" s="99" t="s">
        <v>885</v>
      </c>
      <c r="D26" s="100" t="str">
        <f aca="false">A26&amp;B26&amp;C26</f>
        <v>HDPE Plastic 0 - 1L (Dairy) 6pk</v>
      </c>
      <c r="E26" s="105" t="n">
        <v>6088</v>
      </c>
      <c r="F26" s="102" t="n">
        <v>0.6</v>
      </c>
      <c r="G26" s="103" t="n">
        <v>0</v>
      </c>
      <c r="H26" s="105" t="n">
        <v>6288</v>
      </c>
      <c r="I26" s="103" t="n">
        <v>0.18</v>
      </c>
      <c r="J26" s="103" t="n">
        <v>0</v>
      </c>
      <c r="O26" s="97" t="e">
        <f aca="false">NA()</f>
        <v>#N/A</v>
      </c>
    </row>
    <row r="27" customFormat="false" ht="13" hidden="false" customHeight="true" outlineLevel="0" collapsed="false">
      <c r="A27" s="98" t="s">
        <v>895</v>
      </c>
      <c r="B27" s="99" t="s">
        <v>888</v>
      </c>
      <c r="C27" s="99" t="s">
        <v>886</v>
      </c>
      <c r="D27" s="100" t="str">
        <f aca="false">A27&amp;B27&amp;C27</f>
        <v>HDPE Plastic 0 - 1L (Dairy) 12pk</v>
      </c>
      <c r="E27" s="105" t="n">
        <v>6096</v>
      </c>
      <c r="F27" s="102" t="n">
        <v>1.2</v>
      </c>
      <c r="G27" s="103" t="n">
        <v>0</v>
      </c>
      <c r="H27" s="105" t="n">
        <v>6296</v>
      </c>
      <c r="I27" s="103" t="n">
        <v>0.36</v>
      </c>
      <c r="J27" s="103" t="n">
        <v>0</v>
      </c>
      <c r="O27" s="97" t="e">
        <f aca="false">NA()</f>
        <v>#N/A</v>
      </c>
    </row>
    <row r="28" customFormat="false" ht="13" hidden="false" customHeight="true" outlineLevel="0" collapsed="false">
      <c r="A28" s="98" t="s">
        <v>895</v>
      </c>
      <c r="B28" s="99" t="s">
        <v>888</v>
      </c>
      <c r="C28" s="99" t="s">
        <v>892</v>
      </c>
      <c r="D28" s="100" t="str">
        <f aca="false">A28&amp;B28&amp;C28</f>
        <v>HDPE Plastic 0 - 1L (Dairy) 15pk</v>
      </c>
      <c r="E28" s="105" t="n">
        <v>6089</v>
      </c>
      <c r="F28" s="102" t="n">
        <v>1.5</v>
      </c>
      <c r="G28" s="103" t="n">
        <v>0</v>
      </c>
      <c r="H28" s="105" t="n">
        <v>6289</v>
      </c>
      <c r="I28" s="103" t="n">
        <v>0.45</v>
      </c>
      <c r="J28" s="103" t="n">
        <v>0</v>
      </c>
      <c r="O28" s="97" t="e">
        <f aca="false">NA()</f>
        <v>#N/A</v>
      </c>
    </row>
    <row r="29" customFormat="false" ht="13" hidden="false" customHeight="true" outlineLevel="0" collapsed="false">
      <c r="A29" s="98" t="s">
        <v>895</v>
      </c>
      <c r="B29" s="99" t="s">
        <v>894</v>
      </c>
      <c r="C29" s="99" t="s">
        <v>881</v>
      </c>
      <c r="D29" s="100" t="str">
        <f aca="false">A29&amp;B29&amp;C29</f>
        <v>HDPE Plastic Over 1L (Dairy) Single</v>
      </c>
      <c r="E29" s="105" t="n">
        <v>6010</v>
      </c>
      <c r="F29" s="102" t="n">
        <v>0.25</v>
      </c>
      <c r="G29" s="103" t="n">
        <v>0</v>
      </c>
      <c r="H29" s="105" t="n">
        <v>6210</v>
      </c>
      <c r="I29" s="103" t="n">
        <v>0.07</v>
      </c>
      <c r="J29" s="103" t="n">
        <v>0</v>
      </c>
      <c r="O29" s="97" t="e">
        <f aca="false">NA()</f>
        <v>#N/A</v>
      </c>
    </row>
    <row r="30" customFormat="false" ht="13" hidden="false" customHeight="true" outlineLevel="0" collapsed="false">
      <c r="A30" s="106" t="s">
        <v>895</v>
      </c>
      <c r="B30" s="107" t="s">
        <v>897</v>
      </c>
      <c r="C30" s="107" t="s">
        <v>881</v>
      </c>
      <c r="D30" s="108" t="str">
        <f aca="false">A30&amp;B30&amp;C30</f>
        <v>HDPE Plastic 0 - 500ml (Milk Sub) Single</v>
      </c>
      <c r="E30" s="109" t="n">
        <v>6011</v>
      </c>
      <c r="F30" s="110" t="n">
        <v>0.1</v>
      </c>
      <c r="G30" s="110" t="n">
        <v>0</v>
      </c>
      <c r="H30" s="109" t="n">
        <v>6211</v>
      </c>
      <c r="I30" s="111" t="n">
        <v>0.03</v>
      </c>
      <c r="J30" s="111" t="n">
        <v>0</v>
      </c>
      <c r="O30" s="97" t="e">
        <f aca="false">NA()</f>
        <v>#N/A</v>
      </c>
    </row>
    <row r="31" customFormat="false" ht="13" hidden="false" customHeight="true" outlineLevel="0" collapsed="false">
      <c r="A31" s="106" t="s">
        <v>895</v>
      </c>
      <c r="B31" s="107" t="s">
        <v>898</v>
      </c>
      <c r="C31" s="107" t="s">
        <v>881</v>
      </c>
      <c r="D31" s="108" t="str">
        <f aca="false">A31&amp;B31&amp;C31</f>
        <v>HDPE Plastic 501ml - 1L (Milk Sub) Single</v>
      </c>
      <c r="E31" s="109" t="n">
        <v>6012</v>
      </c>
      <c r="F31" s="110" t="n">
        <v>0.1</v>
      </c>
      <c r="G31" s="110" t="n">
        <v>0</v>
      </c>
      <c r="H31" s="109" t="n">
        <v>6212</v>
      </c>
      <c r="I31" s="111" t="n">
        <v>0.03</v>
      </c>
      <c r="J31" s="111" t="n">
        <v>0</v>
      </c>
      <c r="O31" s="97" t="e">
        <f aca="false">NA()</f>
        <v>#N/A</v>
      </c>
    </row>
    <row r="32" customFormat="false" ht="13" hidden="false" customHeight="true" outlineLevel="0" collapsed="false">
      <c r="A32" s="106" t="s">
        <v>895</v>
      </c>
      <c r="B32" s="107" t="s">
        <v>899</v>
      </c>
      <c r="C32" s="107" t="s">
        <v>881</v>
      </c>
      <c r="D32" s="108" t="str">
        <f aca="false">A32&amp;B32&amp;C32</f>
        <v>HDPE Plastic Over 1L (Milk Sub) Single</v>
      </c>
      <c r="E32" s="109" t="n">
        <v>6013</v>
      </c>
      <c r="F32" s="110" t="n">
        <v>0.25</v>
      </c>
      <c r="G32" s="110" t="n">
        <v>0</v>
      </c>
      <c r="H32" s="109" t="n">
        <v>6213</v>
      </c>
      <c r="I32" s="111" t="n">
        <v>0.07</v>
      </c>
      <c r="J32" s="111" t="n">
        <v>0</v>
      </c>
      <c r="O32" s="97" t="e">
        <f aca="false">NA()</f>
        <v>#N/A</v>
      </c>
    </row>
    <row r="33" customFormat="false" ht="13" hidden="false" customHeight="true" outlineLevel="0" collapsed="false">
      <c r="A33" s="92" t="s">
        <v>900</v>
      </c>
      <c r="B33" s="93" t="s">
        <v>890</v>
      </c>
      <c r="C33" s="93" t="s">
        <v>881</v>
      </c>
      <c r="D33" s="94" t="str">
        <f aca="false">A33&amp;B33&amp;C33</f>
        <v>PVC Plastic 0 - 500ml Single</v>
      </c>
      <c r="E33" s="95" t="n">
        <v>6017</v>
      </c>
      <c r="F33" s="96" t="n">
        <v>0.1</v>
      </c>
      <c r="G33" s="96" t="n">
        <v>0.05</v>
      </c>
      <c r="H33" s="95" t="n">
        <v>6217</v>
      </c>
      <c r="I33" s="104" t="n">
        <v>0.03</v>
      </c>
      <c r="J33" s="104" t="n">
        <v>0.03</v>
      </c>
      <c r="O33" s="97" t="e">
        <f aca="false">NA()</f>
        <v>#N/A</v>
      </c>
    </row>
    <row r="34" customFormat="false" ht="13" hidden="false" customHeight="true" outlineLevel="0" collapsed="false">
      <c r="A34" s="92" t="s">
        <v>900</v>
      </c>
      <c r="B34" s="93" t="s">
        <v>891</v>
      </c>
      <c r="C34" s="93" t="s">
        <v>881</v>
      </c>
      <c r="D34" s="94" t="str">
        <f aca="false">A34&amp;B34&amp;C34</f>
        <v>PVC Plastic 501ml - 1L Single</v>
      </c>
      <c r="E34" s="95" t="n">
        <v>6018</v>
      </c>
      <c r="F34" s="96" t="n">
        <v>0.1</v>
      </c>
      <c r="G34" s="96" t="n">
        <v>0.05</v>
      </c>
      <c r="H34" s="95" t="n">
        <v>6218</v>
      </c>
      <c r="I34" s="104" t="n">
        <v>0.03</v>
      </c>
      <c r="J34" s="104" t="n">
        <v>0.03</v>
      </c>
      <c r="O34" s="97" t="e">
        <f aca="false">NA()</f>
        <v>#N/A</v>
      </c>
    </row>
    <row r="35" customFormat="false" ht="13" hidden="false" customHeight="true" outlineLevel="0" collapsed="false">
      <c r="A35" s="92" t="s">
        <v>900</v>
      </c>
      <c r="B35" s="93" t="s">
        <v>893</v>
      </c>
      <c r="C35" s="93" t="s">
        <v>881</v>
      </c>
      <c r="D35" s="94" t="str">
        <f aca="false">A35&amp;B35&amp;C35</f>
        <v>PVC Plastic Over 1L Single</v>
      </c>
      <c r="E35" s="95" t="n">
        <v>6019</v>
      </c>
      <c r="F35" s="96" t="n">
        <v>0.25</v>
      </c>
      <c r="G35" s="96" t="n">
        <v>0.2</v>
      </c>
      <c r="H35" s="95" t="n">
        <v>6219</v>
      </c>
      <c r="I35" s="104" t="n">
        <v>0.07</v>
      </c>
      <c r="J35" s="104" t="n">
        <v>0.06</v>
      </c>
      <c r="O35" s="97" t="e">
        <f aca="false">NA()</f>
        <v>#N/A</v>
      </c>
    </row>
    <row r="36" customFormat="false" ht="13" hidden="false" customHeight="true" outlineLevel="0" collapsed="false">
      <c r="A36" s="98" t="s">
        <v>900</v>
      </c>
      <c r="B36" s="99" t="s">
        <v>888</v>
      </c>
      <c r="C36" s="99" t="s">
        <v>881</v>
      </c>
      <c r="D36" s="100" t="str">
        <f aca="false">A36&amp;B36&amp;C36</f>
        <v>PVC Plastic 0 - 1L (Dairy) Single</v>
      </c>
      <c r="E36" s="101" t="n">
        <v>6071</v>
      </c>
      <c r="F36" s="102" t="n">
        <v>0.1</v>
      </c>
      <c r="G36" s="103" t="n">
        <v>0</v>
      </c>
      <c r="H36" s="101" t="n">
        <v>6271</v>
      </c>
      <c r="I36" s="103" t="n">
        <v>0.03</v>
      </c>
      <c r="J36" s="103" t="n">
        <v>0</v>
      </c>
      <c r="O36" s="97" t="e">
        <f aca="false">NA()</f>
        <v>#N/A</v>
      </c>
    </row>
    <row r="37" customFormat="false" ht="13" hidden="false" customHeight="true" outlineLevel="0" collapsed="false">
      <c r="A37" s="98" t="s">
        <v>900</v>
      </c>
      <c r="B37" s="99" t="s">
        <v>894</v>
      </c>
      <c r="C37" s="99" t="s">
        <v>881</v>
      </c>
      <c r="D37" s="100" t="str">
        <f aca="false">A37&amp;B37&amp;C37</f>
        <v>PVC Plastic Over 1L (Dairy) Single</v>
      </c>
      <c r="E37" s="112" t="n">
        <v>6072</v>
      </c>
      <c r="F37" s="102" t="n">
        <v>0.25</v>
      </c>
      <c r="G37" s="103" t="n">
        <v>0</v>
      </c>
      <c r="H37" s="101" t="n">
        <v>6272</v>
      </c>
      <c r="I37" s="103" t="n">
        <v>0.07</v>
      </c>
      <c r="J37" s="103" t="n">
        <v>0</v>
      </c>
      <c r="O37" s="97" t="e">
        <f aca="false">NA()</f>
        <v>#N/A</v>
      </c>
    </row>
    <row r="38" customFormat="false" ht="13" hidden="false" customHeight="true" outlineLevel="0" collapsed="false">
      <c r="A38" s="92" t="s">
        <v>901</v>
      </c>
      <c r="B38" s="93" t="s">
        <v>880</v>
      </c>
      <c r="C38" s="93" t="s">
        <v>881</v>
      </c>
      <c r="D38" s="94" t="str">
        <f aca="false">A38&amp;B38&amp;C38</f>
        <v>Polypropylene 0 - 1L Single</v>
      </c>
      <c r="E38" s="95" t="n">
        <v>6020</v>
      </c>
      <c r="F38" s="113" t="n">
        <v>0.1</v>
      </c>
      <c r="G38" s="113" t="n">
        <v>0.05</v>
      </c>
      <c r="H38" s="95" t="n">
        <v>6220</v>
      </c>
      <c r="I38" s="104" t="n">
        <v>0.03</v>
      </c>
      <c r="J38" s="104" t="n">
        <v>0.03</v>
      </c>
      <c r="O38" s="97" t="e">
        <f aca="false">NA()</f>
        <v>#N/A</v>
      </c>
    </row>
    <row r="39" customFormat="false" ht="13" hidden="false" customHeight="true" outlineLevel="0" collapsed="false">
      <c r="A39" s="92" t="s">
        <v>901</v>
      </c>
      <c r="B39" s="93" t="s">
        <v>893</v>
      </c>
      <c r="C39" s="93" t="s">
        <v>881</v>
      </c>
      <c r="D39" s="94" t="str">
        <f aca="false">A39&amp;B39&amp;C39</f>
        <v>Polypropylene Over 1L Single</v>
      </c>
      <c r="E39" s="95" t="n">
        <v>6021</v>
      </c>
      <c r="F39" s="113" t="n">
        <v>0.25</v>
      </c>
      <c r="G39" s="113" t="n">
        <v>0.2</v>
      </c>
      <c r="H39" s="95" t="n">
        <v>6221</v>
      </c>
      <c r="I39" s="104" t="n">
        <v>0.07</v>
      </c>
      <c r="J39" s="104" t="n">
        <v>0.03</v>
      </c>
      <c r="O39" s="97" t="e">
        <f aca="false">NA()</f>
        <v>#N/A</v>
      </c>
    </row>
    <row r="40" customFormat="false" ht="13" hidden="false" customHeight="true" outlineLevel="0" collapsed="false">
      <c r="A40" s="98" t="s">
        <v>901</v>
      </c>
      <c r="B40" s="99" t="s">
        <v>888</v>
      </c>
      <c r="C40" s="99" t="s">
        <v>881</v>
      </c>
      <c r="D40" s="100" t="str">
        <f aca="false">A40&amp;B40&amp;C40</f>
        <v>Polypropylene 0 - 1L (Dairy) Single</v>
      </c>
      <c r="E40" s="101" t="n">
        <v>6073</v>
      </c>
      <c r="F40" s="102" t="n">
        <v>0.1</v>
      </c>
      <c r="G40" s="103" t="n">
        <v>0</v>
      </c>
      <c r="H40" s="101" t="n">
        <v>6273</v>
      </c>
      <c r="I40" s="103" t="n">
        <v>0.03</v>
      </c>
      <c r="J40" s="103" t="n">
        <v>0</v>
      </c>
      <c r="O40" s="97" t="e">
        <f aca="false">NA()</f>
        <v>#N/A</v>
      </c>
    </row>
    <row r="41" customFormat="false" ht="13" hidden="false" customHeight="true" outlineLevel="0" collapsed="false">
      <c r="A41" s="98" t="s">
        <v>901</v>
      </c>
      <c r="B41" s="99" t="s">
        <v>894</v>
      </c>
      <c r="C41" s="99" t="s">
        <v>881</v>
      </c>
      <c r="D41" s="100" t="str">
        <f aca="false">A41&amp;B41&amp;C41</f>
        <v>Polypropylene Over 1L (Dairy) Single</v>
      </c>
      <c r="E41" s="112" t="n">
        <v>6074</v>
      </c>
      <c r="F41" s="102" t="n">
        <v>0.25</v>
      </c>
      <c r="G41" s="103" t="n">
        <v>0</v>
      </c>
      <c r="H41" s="101" t="n">
        <v>6274</v>
      </c>
      <c r="I41" s="103" t="n">
        <v>0.07</v>
      </c>
      <c r="J41" s="103" t="n">
        <v>0</v>
      </c>
      <c r="O41" s="97" t="e">
        <f aca="false">NA()</f>
        <v>#N/A</v>
      </c>
    </row>
    <row r="42" customFormat="false" ht="13" hidden="false" customHeight="true" outlineLevel="0" collapsed="false">
      <c r="A42" s="98" t="s">
        <v>902</v>
      </c>
      <c r="B42" s="99" t="s">
        <v>888</v>
      </c>
      <c r="C42" s="99" t="s">
        <v>881</v>
      </c>
      <c r="D42" s="100" t="str">
        <f aca="false">A42&amp;B42&amp;C42</f>
        <v>Other Plastic MCP 0 - 1L (Dairy) Single</v>
      </c>
      <c r="E42" s="101" t="n">
        <v>6085</v>
      </c>
      <c r="F42" s="102" t="n">
        <v>0.1</v>
      </c>
      <c r="G42" s="103" t="n">
        <v>0</v>
      </c>
      <c r="H42" s="101" t="n">
        <v>6285</v>
      </c>
      <c r="I42" s="102" t="n">
        <v>0.03</v>
      </c>
      <c r="J42" s="103" t="n">
        <v>0</v>
      </c>
      <c r="O42" s="97" t="e">
        <f aca="false">NA()</f>
        <v>#N/A</v>
      </c>
    </row>
    <row r="43" customFormat="false" ht="13" hidden="false" customHeight="true" outlineLevel="0" collapsed="false">
      <c r="A43" s="98" t="s">
        <v>902</v>
      </c>
      <c r="B43" s="99" t="s">
        <v>894</v>
      </c>
      <c r="C43" s="99" t="s">
        <v>881</v>
      </c>
      <c r="D43" s="100" t="str">
        <f aca="false">A43&amp;B43&amp;C43</f>
        <v>Other Plastic MCP Over 1L (Dairy) Single</v>
      </c>
      <c r="E43" s="101" t="n">
        <v>6086</v>
      </c>
      <c r="F43" s="102" t="n">
        <v>0.25</v>
      </c>
      <c r="G43" s="103" t="n">
        <v>0</v>
      </c>
      <c r="H43" s="101" t="n">
        <v>6286</v>
      </c>
      <c r="I43" s="102" t="n">
        <v>0.07</v>
      </c>
      <c r="J43" s="103" t="n">
        <v>0</v>
      </c>
      <c r="O43" s="97" t="e">
        <f aca="false">NA()</f>
        <v>#N/A</v>
      </c>
    </row>
    <row r="44" customFormat="false" ht="13" hidden="false" customHeight="true" outlineLevel="0" collapsed="false">
      <c r="A44" s="92" t="s">
        <v>903</v>
      </c>
      <c r="B44" s="93" t="s">
        <v>880</v>
      </c>
      <c r="C44" s="93" t="s">
        <v>881</v>
      </c>
      <c r="D44" s="94" t="str">
        <f aca="false">A44&amp;B44&amp;C44</f>
        <v>Glass 0 - 1L Single</v>
      </c>
      <c r="E44" s="95" t="n">
        <v>6022</v>
      </c>
      <c r="F44" s="96" t="n">
        <v>0.1</v>
      </c>
      <c r="G44" s="96" t="n">
        <v>0.05</v>
      </c>
      <c r="H44" s="95" t="n">
        <v>6222</v>
      </c>
      <c r="I44" s="104" t="n">
        <v>0.08</v>
      </c>
      <c r="J44" s="104" t="n">
        <v>0.12</v>
      </c>
      <c r="O44" s="97" t="e">
        <f aca="false">NA()</f>
        <v>#N/A</v>
      </c>
    </row>
    <row r="45" customFormat="false" ht="13" hidden="false" customHeight="true" outlineLevel="0" collapsed="false">
      <c r="A45" s="92" t="s">
        <v>903</v>
      </c>
      <c r="B45" s="93" t="s">
        <v>880</v>
      </c>
      <c r="C45" s="93" t="s">
        <v>884</v>
      </c>
      <c r="D45" s="94" t="str">
        <f aca="false">A45&amp;B45&amp;C45</f>
        <v>Glass 0 - 1L 4pk</v>
      </c>
      <c r="E45" s="95" t="n">
        <v>6023</v>
      </c>
      <c r="F45" s="96" t="n">
        <v>0.4</v>
      </c>
      <c r="G45" s="96" t="n">
        <v>0.2</v>
      </c>
      <c r="H45" s="95" t="n">
        <v>6223</v>
      </c>
      <c r="I45" s="96" t="n">
        <v>0.32</v>
      </c>
      <c r="J45" s="96" t="n">
        <v>0.48</v>
      </c>
      <c r="O45" s="97" t="e">
        <f aca="false">NA()</f>
        <v>#N/A</v>
      </c>
    </row>
    <row r="46" customFormat="false" ht="13" hidden="false" customHeight="true" outlineLevel="0" collapsed="false">
      <c r="A46" s="92" t="s">
        <v>903</v>
      </c>
      <c r="B46" s="93" t="s">
        <v>880</v>
      </c>
      <c r="C46" s="93" t="s">
        <v>885</v>
      </c>
      <c r="D46" s="94" t="str">
        <f aca="false">A46&amp;B46&amp;C46</f>
        <v>Glass 0 - 1L 6pk</v>
      </c>
      <c r="E46" s="95" t="n">
        <v>6024</v>
      </c>
      <c r="F46" s="96" t="n">
        <v>0.6</v>
      </c>
      <c r="G46" s="96" t="n">
        <v>0.3</v>
      </c>
      <c r="H46" s="95" t="n">
        <v>6224</v>
      </c>
      <c r="I46" s="96" t="n">
        <v>0.48</v>
      </c>
      <c r="J46" s="96" t="n">
        <v>0.72</v>
      </c>
      <c r="O46" s="97" t="e">
        <f aca="false">NA()</f>
        <v>#N/A</v>
      </c>
    </row>
    <row r="47" customFormat="false" ht="13" hidden="false" customHeight="true" outlineLevel="0" collapsed="false">
      <c r="A47" s="92" t="s">
        <v>903</v>
      </c>
      <c r="B47" s="93" t="s">
        <v>880</v>
      </c>
      <c r="C47" s="93" t="s">
        <v>886</v>
      </c>
      <c r="D47" s="94" t="str">
        <f aca="false">A47&amp;B47&amp;C47</f>
        <v>Glass 0 - 1L 12pk</v>
      </c>
      <c r="E47" s="95" t="n">
        <v>6107</v>
      </c>
      <c r="F47" s="96" t="n">
        <v>1.2</v>
      </c>
      <c r="G47" s="96" t="n">
        <v>0.6</v>
      </c>
      <c r="H47" s="95" t="n">
        <v>6307</v>
      </c>
      <c r="I47" s="96" t="n">
        <v>0.96</v>
      </c>
      <c r="J47" s="96" t="n">
        <v>1.44</v>
      </c>
      <c r="O47" s="97" t="e">
        <f aca="false">NA()</f>
        <v>#N/A</v>
      </c>
    </row>
    <row r="48" customFormat="false" ht="13" hidden="false" customHeight="true" outlineLevel="0" collapsed="false">
      <c r="A48" s="92" t="s">
        <v>903</v>
      </c>
      <c r="B48" s="93" t="s">
        <v>893</v>
      </c>
      <c r="C48" s="93" t="s">
        <v>881</v>
      </c>
      <c r="D48" s="94" t="str">
        <f aca="false">A48&amp;B48&amp;C48</f>
        <v>Glass Over 1L Single</v>
      </c>
      <c r="E48" s="95" t="n">
        <v>6026</v>
      </c>
      <c r="F48" s="96" t="n">
        <v>0.25</v>
      </c>
      <c r="G48" s="96" t="n">
        <v>0.2</v>
      </c>
      <c r="H48" s="95" t="n">
        <v>6226</v>
      </c>
      <c r="I48" s="96" t="n">
        <v>0.11</v>
      </c>
      <c r="J48" s="96" t="n">
        <v>0.25</v>
      </c>
      <c r="O48" s="97" t="e">
        <f aca="false">NA()</f>
        <v>#N/A</v>
      </c>
    </row>
    <row r="49" customFormat="false" ht="13" hidden="false" customHeight="true" outlineLevel="0" collapsed="false">
      <c r="A49" s="98" t="s">
        <v>903</v>
      </c>
      <c r="B49" s="99" t="s">
        <v>904</v>
      </c>
      <c r="C49" s="99" t="s">
        <v>881</v>
      </c>
      <c r="D49" s="100" t="str">
        <f aca="false">A49&amp;B49&amp;C49</f>
        <v>Glass 0 - 500ml (Dairy) Single</v>
      </c>
      <c r="E49" s="101" t="n">
        <v>6075</v>
      </c>
      <c r="F49" s="102" t="n">
        <v>0.1</v>
      </c>
      <c r="G49" s="103" t="n">
        <v>0</v>
      </c>
      <c r="H49" s="101" t="n">
        <v>6275</v>
      </c>
      <c r="I49" s="102" t="n">
        <v>0.08</v>
      </c>
      <c r="J49" s="103" t="n">
        <v>0</v>
      </c>
      <c r="O49" s="97" t="e">
        <f aca="false">NA()</f>
        <v>#N/A</v>
      </c>
    </row>
    <row r="50" customFormat="false" ht="13" hidden="false" customHeight="true" outlineLevel="0" collapsed="false">
      <c r="A50" s="98" t="s">
        <v>903</v>
      </c>
      <c r="B50" s="99" t="s">
        <v>905</v>
      </c>
      <c r="C50" s="99" t="s">
        <v>881</v>
      </c>
      <c r="D50" s="100" t="str">
        <f aca="false">A50&amp;B50&amp;C50</f>
        <v>Glass 501ml - 1L (Dairy) Single</v>
      </c>
      <c r="E50" s="101" t="n">
        <v>6076</v>
      </c>
      <c r="F50" s="102" t="n">
        <v>0.1</v>
      </c>
      <c r="G50" s="103" t="n">
        <v>0</v>
      </c>
      <c r="H50" s="101" t="n">
        <v>6276</v>
      </c>
      <c r="I50" s="102" t="n">
        <v>0.08</v>
      </c>
      <c r="J50" s="103" t="n">
        <v>0</v>
      </c>
      <c r="O50" s="97" t="e">
        <f aca="false">NA()</f>
        <v>#N/A</v>
      </c>
    </row>
    <row r="51" customFormat="false" ht="13" hidden="false" customHeight="true" outlineLevel="0" collapsed="false">
      <c r="A51" s="98" t="s">
        <v>903</v>
      </c>
      <c r="B51" s="99" t="s">
        <v>894</v>
      </c>
      <c r="C51" s="99" t="s">
        <v>881</v>
      </c>
      <c r="D51" s="100" t="str">
        <f aca="false">A51&amp;B51&amp;C51</f>
        <v>Glass Over 1L (Dairy) Single</v>
      </c>
      <c r="E51" s="112" t="n">
        <v>6077</v>
      </c>
      <c r="F51" s="102" t="n">
        <v>0.25</v>
      </c>
      <c r="G51" s="103" t="n">
        <v>0</v>
      </c>
      <c r="H51" s="101" t="n">
        <v>6277</v>
      </c>
      <c r="I51" s="102" t="n">
        <v>0.11</v>
      </c>
      <c r="J51" s="103" t="n">
        <v>0</v>
      </c>
      <c r="O51" s="97" t="e">
        <f aca="false">NA()</f>
        <v>#N/A</v>
      </c>
    </row>
    <row r="52" customFormat="false" ht="13" hidden="false" customHeight="true" outlineLevel="0" collapsed="false">
      <c r="A52" s="92" t="s">
        <v>906</v>
      </c>
      <c r="B52" s="93" t="s">
        <v>890</v>
      </c>
      <c r="C52" s="93" t="s">
        <v>881</v>
      </c>
      <c r="D52" s="94" t="str">
        <f aca="false">A52&amp;B52&amp;C52</f>
        <v>Tetra Brik 0 - 500ml Single</v>
      </c>
      <c r="E52" s="95" t="n">
        <v>6033</v>
      </c>
      <c r="F52" s="96" t="n">
        <v>0.1</v>
      </c>
      <c r="G52" s="96" t="n">
        <v>0.05</v>
      </c>
      <c r="H52" s="95" t="n">
        <v>6233</v>
      </c>
      <c r="I52" s="96" t="n">
        <v>0.02</v>
      </c>
      <c r="J52" s="96" t="n">
        <v>0.02</v>
      </c>
      <c r="O52" s="97" t="e">
        <f aca="false">NA()</f>
        <v>#N/A</v>
      </c>
    </row>
    <row r="53" customFormat="false" ht="13" hidden="false" customHeight="true" outlineLevel="0" collapsed="false">
      <c r="A53" s="92" t="s">
        <v>906</v>
      </c>
      <c r="B53" s="93" t="s">
        <v>890</v>
      </c>
      <c r="C53" s="93" t="s">
        <v>896</v>
      </c>
      <c r="D53" s="94" t="str">
        <f aca="false">A53&amp;B53&amp;C53</f>
        <v>Tetra Brik 0 - 500ml 3pk</v>
      </c>
      <c r="E53" s="95" t="n">
        <v>6036</v>
      </c>
      <c r="F53" s="96" t="n">
        <v>0.3</v>
      </c>
      <c r="G53" s="96" t="n">
        <v>0.15</v>
      </c>
      <c r="H53" s="95" t="n">
        <v>6236</v>
      </c>
      <c r="I53" s="96" t="n">
        <v>0.06</v>
      </c>
      <c r="J53" s="96" t="n">
        <v>0.06</v>
      </c>
      <c r="O53" s="97" t="e">
        <f aca="false">NA()</f>
        <v>#N/A</v>
      </c>
    </row>
    <row r="54" customFormat="false" ht="13" hidden="false" customHeight="true" outlineLevel="0" collapsed="false">
      <c r="A54" s="92" t="s">
        <v>906</v>
      </c>
      <c r="B54" s="93" t="s">
        <v>890</v>
      </c>
      <c r="C54" s="93" t="s">
        <v>884</v>
      </c>
      <c r="D54" s="94" t="str">
        <f aca="false">A54&amp;B54&amp;C54</f>
        <v>Tetra Brik 0 - 500ml 4pk</v>
      </c>
      <c r="E54" s="95" t="n">
        <v>6097</v>
      </c>
      <c r="F54" s="96" t="n">
        <v>0.4</v>
      </c>
      <c r="G54" s="96" t="n">
        <v>0.2</v>
      </c>
      <c r="H54" s="95" t="n">
        <v>6297</v>
      </c>
      <c r="I54" s="104" t="n">
        <v>0.08</v>
      </c>
      <c r="J54" s="104" t="n">
        <v>0.08</v>
      </c>
      <c r="O54" s="97" t="e">
        <f aca="false">NA()</f>
        <v>#N/A</v>
      </c>
    </row>
    <row r="55" customFormat="false" ht="13" hidden="false" customHeight="true" outlineLevel="0" collapsed="false">
      <c r="A55" s="92" t="s">
        <v>906</v>
      </c>
      <c r="B55" s="93" t="s">
        <v>890</v>
      </c>
      <c r="C55" s="93" t="s">
        <v>907</v>
      </c>
      <c r="D55" s="94" t="str">
        <f aca="false">A55&amp;B55&amp;C55</f>
        <v>Tetra Brik 0 - 500ml 5pk</v>
      </c>
      <c r="E55" s="95" t="n">
        <v>6090</v>
      </c>
      <c r="F55" s="96" t="n">
        <v>0.5</v>
      </c>
      <c r="G55" s="96" t="n">
        <v>0.25</v>
      </c>
      <c r="H55" s="95" t="n">
        <v>6290</v>
      </c>
      <c r="I55" s="96" t="n">
        <v>0.1</v>
      </c>
      <c r="J55" s="96" t="n">
        <v>0.1</v>
      </c>
      <c r="O55" s="97" t="e">
        <f aca="false">NA()</f>
        <v>#N/A</v>
      </c>
    </row>
    <row r="56" customFormat="false" ht="13" hidden="false" customHeight="true" outlineLevel="0" collapsed="false">
      <c r="A56" s="92" t="s">
        <v>906</v>
      </c>
      <c r="B56" s="93" t="s">
        <v>890</v>
      </c>
      <c r="C56" s="93" t="s">
        <v>885</v>
      </c>
      <c r="D56" s="94" t="str">
        <f aca="false">A56&amp;B56&amp;C56</f>
        <v>Tetra Brik 0 - 500ml 6pk</v>
      </c>
      <c r="E56" s="95" t="n">
        <v>6105</v>
      </c>
      <c r="F56" s="96" t="n">
        <v>0.6</v>
      </c>
      <c r="G56" s="96" t="n">
        <v>0.3</v>
      </c>
      <c r="H56" s="95" t="n">
        <v>6305</v>
      </c>
      <c r="I56" s="96" t="n">
        <v>0.12</v>
      </c>
      <c r="J56" s="96" t="n">
        <v>0.12</v>
      </c>
      <c r="O56" s="97" t="e">
        <f aca="false">NA()</f>
        <v>#N/A</v>
      </c>
    </row>
    <row r="57" customFormat="false" ht="13" hidden="false" customHeight="true" outlineLevel="0" collapsed="false">
      <c r="A57" s="92" t="s">
        <v>906</v>
      </c>
      <c r="B57" s="93" t="s">
        <v>890</v>
      </c>
      <c r="C57" s="93" t="s">
        <v>908</v>
      </c>
      <c r="D57" s="94" t="str">
        <f aca="false">A57&amp;B57&amp;C57</f>
        <v>Tetra Brik 0 - 500ml 8pk</v>
      </c>
      <c r="E57" s="95" t="n">
        <v>6094</v>
      </c>
      <c r="F57" s="96" t="n">
        <v>0.8</v>
      </c>
      <c r="G57" s="96" t="n">
        <v>0.4</v>
      </c>
      <c r="H57" s="95" t="n">
        <v>6294</v>
      </c>
      <c r="I57" s="96" t="n">
        <v>0.16</v>
      </c>
      <c r="J57" s="96" t="n">
        <v>0.16</v>
      </c>
      <c r="O57" s="97" t="e">
        <f aca="false">NA()</f>
        <v>#N/A</v>
      </c>
    </row>
    <row r="58" customFormat="false" ht="13" hidden="false" customHeight="true" outlineLevel="0" collapsed="false">
      <c r="A58" s="92" t="s">
        <v>906</v>
      </c>
      <c r="B58" s="93" t="s">
        <v>890</v>
      </c>
      <c r="C58" s="93" t="s">
        <v>886</v>
      </c>
      <c r="D58" s="94" t="str">
        <f aca="false">A58&amp;B58&amp;C58</f>
        <v>Tetra Brik 0 - 500ml 12pk</v>
      </c>
      <c r="E58" s="95" t="n">
        <v>6035</v>
      </c>
      <c r="F58" s="96" t="n">
        <v>1.2</v>
      </c>
      <c r="G58" s="96" t="n">
        <v>0.6</v>
      </c>
      <c r="H58" s="95" t="n">
        <v>6235</v>
      </c>
      <c r="I58" s="96" t="n">
        <v>0.24</v>
      </c>
      <c r="J58" s="96" t="n">
        <v>0.24</v>
      </c>
      <c r="O58" s="97" t="e">
        <f aca="false">NA()</f>
        <v>#N/A</v>
      </c>
    </row>
    <row r="59" customFormat="false" ht="13" hidden="false" customHeight="true" outlineLevel="0" collapsed="false">
      <c r="A59" s="92" t="s">
        <v>906</v>
      </c>
      <c r="B59" s="93" t="s">
        <v>891</v>
      </c>
      <c r="C59" s="93" t="s">
        <v>881</v>
      </c>
      <c r="D59" s="94" t="str">
        <f aca="false">A59&amp;B59&amp;C59</f>
        <v>Tetra Brik 501ml - 1L Single</v>
      </c>
      <c r="E59" s="95" t="n">
        <v>6034</v>
      </c>
      <c r="F59" s="96" t="n">
        <v>0.1</v>
      </c>
      <c r="G59" s="96" t="n">
        <v>0.05</v>
      </c>
      <c r="H59" s="95" t="n">
        <v>6234</v>
      </c>
      <c r="I59" s="96" t="n">
        <v>0.02</v>
      </c>
      <c r="J59" s="96" t="n">
        <v>0.07</v>
      </c>
      <c r="O59" s="97" t="e">
        <f aca="false">NA()</f>
        <v>#N/A</v>
      </c>
    </row>
    <row r="60" customFormat="false" ht="13" hidden="false" customHeight="true" outlineLevel="0" collapsed="false">
      <c r="A60" s="92" t="s">
        <v>906</v>
      </c>
      <c r="B60" s="93" t="s">
        <v>891</v>
      </c>
      <c r="C60" s="93" t="s">
        <v>896</v>
      </c>
      <c r="D60" s="94" t="str">
        <f aca="false">A60&amp;B60&amp;C60</f>
        <v>Tetra Brik 501ml - 1L 3pk</v>
      </c>
      <c r="E60" s="95" t="n">
        <v>6102</v>
      </c>
      <c r="F60" s="96" t="n">
        <v>0.3</v>
      </c>
      <c r="G60" s="96" t="n">
        <v>0.15</v>
      </c>
      <c r="H60" s="95" t="n">
        <v>6302</v>
      </c>
      <c r="I60" s="96" t="n">
        <v>0.06</v>
      </c>
      <c r="J60" s="96" t="n">
        <v>0.21</v>
      </c>
      <c r="O60" s="97" t="e">
        <f aca="false">NA()</f>
        <v>#N/A</v>
      </c>
    </row>
    <row r="61" customFormat="false" ht="13" hidden="false" customHeight="true" outlineLevel="0" collapsed="false">
      <c r="A61" s="92" t="s">
        <v>906</v>
      </c>
      <c r="B61" s="93" t="s">
        <v>891</v>
      </c>
      <c r="C61" s="93" t="s">
        <v>908</v>
      </c>
      <c r="D61" s="94" t="str">
        <f aca="false">A61&amp;B61&amp;C61</f>
        <v>Tetra Brik 501ml - 1L 8pk</v>
      </c>
      <c r="E61" s="95" t="n">
        <v>6103</v>
      </c>
      <c r="F61" s="96" t="n">
        <v>0.8</v>
      </c>
      <c r="G61" s="96" t="n">
        <v>0.4</v>
      </c>
      <c r="H61" s="95" t="n">
        <v>6303</v>
      </c>
      <c r="I61" s="96" t="n">
        <v>0.16</v>
      </c>
      <c r="J61" s="96" t="n">
        <v>0.56</v>
      </c>
      <c r="O61" s="97" t="e">
        <f aca="false">NA()</f>
        <v>#N/A</v>
      </c>
    </row>
    <row r="62" customFormat="false" ht="13" hidden="false" customHeight="true" outlineLevel="0" collapsed="false">
      <c r="A62" s="92" t="s">
        <v>906</v>
      </c>
      <c r="B62" s="93" t="s">
        <v>891</v>
      </c>
      <c r="C62" s="93" t="s">
        <v>886</v>
      </c>
      <c r="D62" s="94" t="str">
        <f aca="false">A62&amp;B62&amp;C62</f>
        <v>Tetra Brik 501ml - 1L 12pk</v>
      </c>
      <c r="E62" s="95" t="n">
        <v>6104</v>
      </c>
      <c r="F62" s="96" t="n">
        <v>1.2</v>
      </c>
      <c r="G62" s="96" t="n">
        <v>0.6</v>
      </c>
      <c r="H62" s="95" t="n">
        <v>6304</v>
      </c>
      <c r="I62" s="96" t="n">
        <v>0.24</v>
      </c>
      <c r="J62" s="96" t="n">
        <v>0.84</v>
      </c>
      <c r="O62" s="97" t="e">
        <f aca="false">NA()</f>
        <v>#N/A</v>
      </c>
    </row>
    <row r="63" customFormat="false" ht="13" hidden="false" customHeight="true" outlineLevel="0" collapsed="false">
      <c r="A63" s="92" t="s">
        <v>906</v>
      </c>
      <c r="B63" s="93" t="s">
        <v>893</v>
      </c>
      <c r="C63" s="93" t="s">
        <v>881</v>
      </c>
      <c r="D63" s="94" t="str">
        <f aca="false">A63&amp;B63&amp;C63</f>
        <v>Tetra Brik Over 1L Single</v>
      </c>
      <c r="E63" s="95" t="n">
        <v>6037</v>
      </c>
      <c r="F63" s="96" t="n">
        <v>0.25</v>
      </c>
      <c r="G63" s="96" t="n">
        <v>0.2</v>
      </c>
      <c r="H63" s="95" t="n">
        <v>6237</v>
      </c>
      <c r="I63" s="104" t="n">
        <v>0.06</v>
      </c>
      <c r="J63" s="104" t="n">
        <v>0.07</v>
      </c>
      <c r="O63" s="97" t="e">
        <f aca="false">NA()</f>
        <v>#N/A</v>
      </c>
    </row>
    <row r="64" customFormat="false" ht="13" hidden="false" customHeight="true" outlineLevel="0" collapsed="false">
      <c r="A64" s="98" t="s">
        <v>906</v>
      </c>
      <c r="B64" s="99" t="s">
        <v>904</v>
      </c>
      <c r="C64" s="99" t="s">
        <v>881</v>
      </c>
      <c r="D64" s="100" t="str">
        <f aca="false">A64&amp;B64&amp;C64</f>
        <v>Tetra Brik 0 - 500ml (Dairy) Single</v>
      </c>
      <c r="E64" s="101" t="n">
        <v>6027</v>
      </c>
      <c r="F64" s="102" t="n">
        <v>0.1</v>
      </c>
      <c r="G64" s="102" t="n">
        <v>0</v>
      </c>
      <c r="H64" s="101" t="n">
        <v>6227</v>
      </c>
      <c r="I64" s="103" t="n">
        <v>0.02</v>
      </c>
      <c r="J64" s="103" t="n">
        <v>0</v>
      </c>
      <c r="O64" s="97" t="e">
        <f aca="false">NA()</f>
        <v>#N/A</v>
      </c>
    </row>
    <row r="65" customFormat="false" ht="13" hidden="false" customHeight="true" outlineLevel="0" collapsed="false">
      <c r="A65" s="98" t="s">
        <v>906</v>
      </c>
      <c r="B65" s="99" t="s">
        <v>904</v>
      </c>
      <c r="C65" s="99" t="s">
        <v>886</v>
      </c>
      <c r="D65" s="100" t="str">
        <f aca="false">A65&amp;B65&amp;C65</f>
        <v>Tetra Brik 0 - 500ml (Dairy) 12pk</v>
      </c>
      <c r="E65" s="101" t="n">
        <v>6038</v>
      </c>
      <c r="F65" s="102" t="n">
        <v>1.2</v>
      </c>
      <c r="G65" s="102" t="n">
        <v>0</v>
      </c>
      <c r="H65" s="101" t="n">
        <v>6238</v>
      </c>
      <c r="I65" s="103" t="n">
        <v>0.24</v>
      </c>
      <c r="J65" s="103" t="n">
        <v>0</v>
      </c>
      <c r="O65" s="97" t="e">
        <f aca="false">NA()</f>
        <v>#N/A</v>
      </c>
    </row>
    <row r="66" customFormat="false" ht="13" hidden="false" customHeight="true" outlineLevel="0" collapsed="false">
      <c r="A66" s="98" t="s">
        <v>906</v>
      </c>
      <c r="B66" s="99" t="s">
        <v>905</v>
      </c>
      <c r="C66" s="99" t="s">
        <v>881</v>
      </c>
      <c r="D66" s="100" t="str">
        <f aca="false">A66&amp;B66&amp;C66</f>
        <v>Tetra Brik 501ml - 1L (Dairy) Single</v>
      </c>
      <c r="E66" s="101" t="n">
        <v>6028</v>
      </c>
      <c r="F66" s="102" t="n">
        <v>0.1</v>
      </c>
      <c r="G66" s="102" t="n">
        <v>0</v>
      </c>
      <c r="H66" s="101" t="n">
        <v>6228</v>
      </c>
      <c r="I66" s="103" t="n">
        <v>0.02</v>
      </c>
      <c r="J66" s="103" t="n">
        <v>0</v>
      </c>
      <c r="O66" s="97" t="e">
        <f aca="false">NA()</f>
        <v>#N/A</v>
      </c>
    </row>
    <row r="67" customFormat="false" ht="13" hidden="false" customHeight="true" outlineLevel="0" collapsed="false">
      <c r="A67" s="98" t="s">
        <v>906</v>
      </c>
      <c r="B67" s="99" t="s">
        <v>905</v>
      </c>
      <c r="C67" s="99" t="s">
        <v>886</v>
      </c>
      <c r="D67" s="100" t="str">
        <f aca="false">A67&amp;B67&amp;C67</f>
        <v>Tetra Brik 501ml - 1L (Dairy) 12pk</v>
      </c>
      <c r="E67" s="101" t="n">
        <v>6039</v>
      </c>
      <c r="F67" s="102" t="n">
        <v>1.2</v>
      </c>
      <c r="G67" s="102" t="n">
        <v>0</v>
      </c>
      <c r="H67" s="101" t="n">
        <v>6239</v>
      </c>
      <c r="I67" s="103" t="n">
        <v>0.24</v>
      </c>
      <c r="J67" s="103" t="n">
        <v>0</v>
      </c>
      <c r="O67" s="97" t="e">
        <f aca="false">NA()</f>
        <v>#N/A</v>
      </c>
    </row>
    <row r="68" customFormat="false" ht="13" hidden="false" customHeight="true" outlineLevel="0" collapsed="false">
      <c r="A68" s="98" t="s">
        <v>906</v>
      </c>
      <c r="B68" s="99" t="s">
        <v>894</v>
      </c>
      <c r="C68" s="99" t="s">
        <v>881</v>
      </c>
      <c r="D68" s="100" t="str">
        <f aca="false">A68&amp;B68&amp;C68</f>
        <v>Tetra Brik Over 1L (Dairy) Single</v>
      </c>
      <c r="E68" s="101" t="n">
        <v>6029</v>
      </c>
      <c r="F68" s="102" t="n">
        <v>0.25</v>
      </c>
      <c r="G68" s="102" t="n">
        <v>0</v>
      </c>
      <c r="H68" s="101" t="n">
        <v>6229</v>
      </c>
      <c r="I68" s="103" t="n">
        <v>0.06</v>
      </c>
      <c r="J68" s="103" t="n">
        <v>0</v>
      </c>
      <c r="O68" s="97" t="e">
        <f aca="false">NA()</f>
        <v>#N/A</v>
      </c>
    </row>
    <row r="69" customFormat="false" ht="13" hidden="false" customHeight="true" outlineLevel="0" collapsed="false">
      <c r="A69" s="106" t="s">
        <v>906</v>
      </c>
      <c r="B69" s="107" t="s">
        <v>897</v>
      </c>
      <c r="C69" s="107" t="s">
        <v>887</v>
      </c>
      <c r="D69" s="108" t="str">
        <f aca="false">A69&amp;B69&amp;C69</f>
        <v>Tetra Brik 0 - 500ml (Milk Sub) 24pk</v>
      </c>
      <c r="E69" s="109" t="n">
        <v>6099</v>
      </c>
      <c r="F69" s="110" t="n">
        <v>2.4</v>
      </c>
      <c r="G69" s="110" t="n">
        <v>0</v>
      </c>
      <c r="H69" s="109" t="n">
        <v>6299</v>
      </c>
      <c r="I69" s="110" t="n">
        <v>0.48</v>
      </c>
      <c r="J69" s="110" t="n">
        <v>0</v>
      </c>
      <c r="O69" s="97" t="e">
        <f aca="false">NA()</f>
        <v>#N/A</v>
      </c>
    </row>
    <row r="70" customFormat="false" ht="13" hidden="false" customHeight="true" outlineLevel="0" collapsed="false">
      <c r="A70" s="106" t="s">
        <v>906</v>
      </c>
      <c r="B70" s="107" t="s">
        <v>909</v>
      </c>
      <c r="C70" s="107" t="s">
        <v>881</v>
      </c>
      <c r="D70" s="108" t="str">
        <f aca="false">A70&amp;B70&amp;C70</f>
        <v>Tetra Brik 0 - 1L (Milk Sub) Single</v>
      </c>
      <c r="E70" s="109" t="n">
        <v>6030</v>
      </c>
      <c r="F70" s="110" t="n">
        <v>0.1</v>
      </c>
      <c r="G70" s="110" t="n">
        <v>0</v>
      </c>
      <c r="H70" s="109" t="n">
        <v>6230</v>
      </c>
      <c r="I70" s="110" t="n">
        <v>0.02</v>
      </c>
      <c r="J70" s="110" t="n">
        <v>0</v>
      </c>
      <c r="O70" s="97" t="e">
        <f aca="false">NA()</f>
        <v>#N/A</v>
      </c>
    </row>
    <row r="71" customFormat="false" ht="13" hidden="false" customHeight="true" outlineLevel="0" collapsed="false">
      <c r="A71" s="106" t="s">
        <v>906</v>
      </c>
      <c r="B71" s="107" t="s">
        <v>909</v>
      </c>
      <c r="C71" s="107" t="s">
        <v>896</v>
      </c>
      <c r="D71" s="108" t="str">
        <f aca="false">A71&amp;B71&amp;C71</f>
        <v>Tetra Brik 0 - 1L (Milk Sub) 3pk</v>
      </c>
      <c r="E71" s="109" t="n">
        <v>6032</v>
      </c>
      <c r="F71" s="110" t="n">
        <v>0.3</v>
      </c>
      <c r="G71" s="110" t="n">
        <v>0</v>
      </c>
      <c r="H71" s="109" t="n">
        <v>6232</v>
      </c>
      <c r="I71" s="110" t="n">
        <v>0.06</v>
      </c>
      <c r="J71" s="110" t="n">
        <v>0</v>
      </c>
      <c r="O71" s="97" t="e">
        <f aca="false">NA()</f>
        <v>#N/A</v>
      </c>
    </row>
    <row r="72" customFormat="false" ht="13" hidden="false" customHeight="true" outlineLevel="0" collapsed="false">
      <c r="A72" s="106" t="s">
        <v>906</v>
      </c>
      <c r="B72" s="107" t="s">
        <v>909</v>
      </c>
      <c r="C72" s="107" t="s">
        <v>884</v>
      </c>
      <c r="D72" s="108" t="str">
        <f aca="false">A72&amp;B72&amp;C72</f>
        <v>Tetra Brik 0 - 1L (Milk Sub) 4pk</v>
      </c>
      <c r="E72" s="109" t="n">
        <v>6093</v>
      </c>
      <c r="F72" s="110" t="n">
        <v>0.4</v>
      </c>
      <c r="G72" s="110" t="n">
        <v>0</v>
      </c>
      <c r="H72" s="109" t="n">
        <v>6293</v>
      </c>
      <c r="I72" s="110" t="n">
        <v>0.08</v>
      </c>
      <c r="J72" s="110" t="n">
        <v>0</v>
      </c>
      <c r="O72" s="97" t="e">
        <f aca="false">NA()</f>
        <v>#N/A</v>
      </c>
    </row>
    <row r="73" customFormat="false" ht="13" hidden="false" customHeight="true" outlineLevel="0" collapsed="false">
      <c r="A73" s="106" t="s">
        <v>906</v>
      </c>
      <c r="B73" s="107" t="s">
        <v>909</v>
      </c>
      <c r="C73" s="107" t="s">
        <v>886</v>
      </c>
      <c r="D73" s="108" t="str">
        <f aca="false">A73&amp;B73&amp;C73</f>
        <v>Tetra Brik 0 - 1L (Milk Sub) 12pk</v>
      </c>
      <c r="E73" s="109" t="n">
        <v>6031</v>
      </c>
      <c r="F73" s="110" t="n">
        <v>1.2</v>
      </c>
      <c r="G73" s="110" t="n">
        <v>0</v>
      </c>
      <c r="H73" s="109" t="n">
        <v>6231</v>
      </c>
      <c r="I73" s="110" t="n">
        <v>0.24</v>
      </c>
      <c r="J73" s="110" t="n">
        <v>0</v>
      </c>
      <c r="O73" s="97" t="e">
        <f aca="false">NA()</f>
        <v>#N/A</v>
      </c>
    </row>
    <row r="74" customFormat="false" ht="13" hidden="false" customHeight="true" outlineLevel="0" collapsed="false">
      <c r="A74" s="106" t="s">
        <v>906</v>
      </c>
      <c r="B74" s="107" t="s">
        <v>899</v>
      </c>
      <c r="C74" s="107" t="s">
        <v>908</v>
      </c>
      <c r="D74" s="108" t="str">
        <f aca="false">A74&amp;B74&amp;C74</f>
        <v>Tetra Brik Over 1L (Milk Sub) 8pk</v>
      </c>
      <c r="E74" s="109" t="n">
        <v>6098</v>
      </c>
      <c r="F74" s="110" t="n">
        <v>2</v>
      </c>
      <c r="G74" s="110" t="n">
        <v>0</v>
      </c>
      <c r="H74" s="109" t="n">
        <v>6298</v>
      </c>
      <c r="I74" s="111" t="n">
        <v>0.48</v>
      </c>
      <c r="J74" s="111" t="n">
        <v>0</v>
      </c>
      <c r="O74" s="97" t="e">
        <f aca="false">NA()</f>
        <v>#N/A</v>
      </c>
    </row>
    <row r="75" customFormat="false" ht="13" hidden="false" customHeight="true" outlineLevel="0" collapsed="false">
      <c r="A75" s="106" t="s">
        <v>906</v>
      </c>
      <c r="B75" s="107" t="s">
        <v>899</v>
      </c>
      <c r="C75" s="107" t="s">
        <v>887</v>
      </c>
      <c r="D75" s="108" t="str">
        <f aca="false">A75&amp;B75&amp;C75</f>
        <v>Tetra Brik Over 1L (Milk Sub) 24pk</v>
      </c>
      <c r="E75" s="109" t="n">
        <v>6101</v>
      </c>
      <c r="F75" s="110" t="n">
        <v>6</v>
      </c>
      <c r="G75" s="110" t="n">
        <v>0</v>
      </c>
      <c r="H75" s="109" t="n">
        <v>6301</v>
      </c>
      <c r="I75" s="111" t="n">
        <v>1.44</v>
      </c>
      <c r="J75" s="111" t="n">
        <v>0</v>
      </c>
      <c r="O75" s="97" t="e">
        <f aca="false">NA()</f>
        <v>#N/A</v>
      </c>
    </row>
    <row r="76" customFormat="false" ht="13" hidden="false" customHeight="true" outlineLevel="0" collapsed="false">
      <c r="A76" s="92" t="s">
        <v>910</v>
      </c>
      <c r="B76" s="93" t="s">
        <v>890</v>
      </c>
      <c r="C76" s="93" t="s">
        <v>881</v>
      </c>
      <c r="D76" s="94" t="str">
        <f aca="false">A76&amp;B76&amp;C76</f>
        <v>Gable Top 0 - 500ml Single</v>
      </c>
      <c r="E76" s="95" t="n">
        <v>6046</v>
      </c>
      <c r="F76" s="96" t="n">
        <v>0.1</v>
      </c>
      <c r="G76" s="96" t="n">
        <v>0.05</v>
      </c>
      <c r="H76" s="95" t="n">
        <v>6246</v>
      </c>
      <c r="I76" s="104" t="n">
        <v>0.02</v>
      </c>
      <c r="J76" s="104" t="n">
        <v>0</v>
      </c>
      <c r="O76" s="97" t="e">
        <f aca="false">NA()</f>
        <v>#N/A</v>
      </c>
    </row>
    <row r="77" customFormat="false" ht="13" hidden="false" customHeight="true" outlineLevel="0" collapsed="false">
      <c r="A77" s="92" t="s">
        <v>910</v>
      </c>
      <c r="B77" s="93" t="s">
        <v>891</v>
      </c>
      <c r="C77" s="93" t="s">
        <v>881</v>
      </c>
      <c r="D77" s="94" t="str">
        <f aca="false">A77&amp;B77&amp;C77</f>
        <v>Gable Top 501ml - 1L Single</v>
      </c>
      <c r="E77" s="95" t="n">
        <v>6047</v>
      </c>
      <c r="F77" s="96" t="n">
        <v>0.1</v>
      </c>
      <c r="G77" s="96" t="n">
        <v>0.05</v>
      </c>
      <c r="H77" s="95" t="n">
        <v>6247</v>
      </c>
      <c r="I77" s="104" t="n">
        <v>0.02</v>
      </c>
      <c r="J77" s="104" t="n">
        <v>0</v>
      </c>
      <c r="O77" s="97" t="e">
        <f aca="false">NA()</f>
        <v>#N/A</v>
      </c>
    </row>
    <row r="78" customFormat="false" ht="13" hidden="false" customHeight="true" outlineLevel="0" collapsed="false">
      <c r="A78" s="92" t="s">
        <v>910</v>
      </c>
      <c r="B78" s="93" t="s">
        <v>893</v>
      </c>
      <c r="C78" s="93" t="s">
        <v>881</v>
      </c>
      <c r="D78" s="94" t="str">
        <f aca="false">A78&amp;B78&amp;C78</f>
        <v>Gable Top Over 1L Single</v>
      </c>
      <c r="E78" s="95" t="n">
        <v>6048</v>
      </c>
      <c r="F78" s="96" t="n">
        <v>0.25</v>
      </c>
      <c r="G78" s="96" t="n">
        <v>0.2</v>
      </c>
      <c r="H78" s="95" t="n">
        <v>6248</v>
      </c>
      <c r="I78" s="104" t="n">
        <v>0.05</v>
      </c>
      <c r="J78" s="104" t="n">
        <v>0.06</v>
      </c>
      <c r="O78" s="97" t="e">
        <f aca="false">NA()</f>
        <v>#N/A</v>
      </c>
    </row>
    <row r="79" customFormat="false" ht="13" hidden="false" customHeight="true" outlineLevel="0" collapsed="false">
      <c r="A79" s="92" t="s">
        <v>910</v>
      </c>
      <c r="B79" s="93" t="s">
        <v>893</v>
      </c>
      <c r="C79" s="93" t="s">
        <v>908</v>
      </c>
      <c r="D79" s="94" t="str">
        <f aca="false">A79&amp;B79&amp;C79</f>
        <v>Gable Top Over 1L 8pk</v>
      </c>
      <c r="E79" s="95" t="n">
        <v>6091</v>
      </c>
      <c r="F79" s="96" t="n">
        <v>2</v>
      </c>
      <c r="G79" s="96" t="n">
        <v>1.6</v>
      </c>
      <c r="H79" s="95" t="n">
        <v>6291</v>
      </c>
      <c r="I79" s="96" t="n">
        <v>0.4</v>
      </c>
      <c r="J79" s="96" t="n">
        <v>0.48</v>
      </c>
      <c r="O79" s="97" t="e">
        <f aca="false">NA()</f>
        <v>#N/A</v>
      </c>
    </row>
    <row r="80" customFormat="false" ht="13" hidden="false" customHeight="true" outlineLevel="0" collapsed="false">
      <c r="A80" s="98" t="s">
        <v>910</v>
      </c>
      <c r="B80" s="99" t="s">
        <v>904</v>
      </c>
      <c r="C80" s="99" t="s">
        <v>881</v>
      </c>
      <c r="D80" s="100" t="str">
        <f aca="false">A80&amp;B80&amp;C80</f>
        <v>Gable Top 0 - 500ml (Dairy) Single</v>
      </c>
      <c r="E80" s="101" t="n">
        <v>6040</v>
      </c>
      <c r="F80" s="102" t="n">
        <v>0.1</v>
      </c>
      <c r="G80" s="102" t="n">
        <v>0</v>
      </c>
      <c r="H80" s="101" t="n">
        <v>6240</v>
      </c>
      <c r="I80" s="103" t="n">
        <v>0.02</v>
      </c>
      <c r="J80" s="103" t="n">
        <v>0</v>
      </c>
      <c r="O80" s="97" t="e">
        <f aca="false">NA()</f>
        <v>#N/A</v>
      </c>
    </row>
    <row r="81" customFormat="false" ht="13" hidden="false" customHeight="true" outlineLevel="0" collapsed="false">
      <c r="A81" s="98" t="s">
        <v>910</v>
      </c>
      <c r="B81" s="99" t="s">
        <v>905</v>
      </c>
      <c r="C81" s="99" t="s">
        <v>881</v>
      </c>
      <c r="D81" s="100" t="str">
        <f aca="false">A81&amp;B81&amp;C81</f>
        <v>Gable Top 501ml - 1L (Dairy) Single</v>
      </c>
      <c r="E81" s="101" t="n">
        <v>6041</v>
      </c>
      <c r="F81" s="102" t="n">
        <v>0.1</v>
      </c>
      <c r="G81" s="102" t="n">
        <v>0</v>
      </c>
      <c r="H81" s="101" t="n">
        <v>6241</v>
      </c>
      <c r="I81" s="103" t="n">
        <v>0.02</v>
      </c>
      <c r="J81" s="103" t="n">
        <v>0</v>
      </c>
      <c r="O81" s="97" t="e">
        <f aca="false">NA()</f>
        <v>#N/A</v>
      </c>
    </row>
    <row r="82" customFormat="false" ht="13" hidden="false" customHeight="true" outlineLevel="0" collapsed="false">
      <c r="A82" s="98" t="s">
        <v>910</v>
      </c>
      <c r="B82" s="99" t="s">
        <v>894</v>
      </c>
      <c r="C82" s="99" t="s">
        <v>881</v>
      </c>
      <c r="D82" s="100" t="str">
        <f aca="false">A82&amp;B82&amp;C82</f>
        <v>Gable Top Over 1L (Dairy) Single</v>
      </c>
      <c r="E82" s="101" t="n">
        <v>6042</v>
      </c>
      <c r="F82" s="102" t="n">
        <v>0.25</v>
      </c>
      <c r="G82" s="102" t="n">
        <v>0</v>
      </c>
      <c r="H82" s="101" t="n">
        <v>6242</v>
      </c>
      <c r="I82" s="103" t="n">
        <v>0.05</v>
      </c>
      <c r="J82" s="103" t="n">
        <v>0</v>
      </c>
      <c r="O82" s="97" t="e">
        <f aca="false">NA()</f>
        <v>#N/A</v>
      </c>
    </row>
    <row r="83" customFormat="false" ht="13" hidden="false" customHeight="true" outlineLevel="0" collapsed="false">
      <c r="A83" s="106" t="s">
        <v>910</v>
      </c>
      <c r="B83" s="107" t="s">
        <v>897</v>
      </c>
      <c r="C83" s="107" t="s">
        <v>881</v>
      </c>
      <c r="D83" s="108" t="str">
        <f aca="false">A83&amp;B83&amp;C83</f>
        <v>Gable Top 0 - 500ml (Milk Sub) Single</v>
      </c>
      <c r="E83" s="109" t="n">
        <v>6043</v>
      </c>
      <c r="F83" s="110" t="n">
        <v>0.1</v>
      </c>
      <c r="G83" s="110" t="n">
        <v>0</v>
      </c>
      <c r="H83" s="109" t="n">
        <v>6243</v>
      </c>
      <c r="I83" s="111" t="n">
        <v>0.02</v>
      </c>
      <c r="J83" s="111" t="n">
        <v>0</v>
      </c>
      <c r="O83" s="97" t="e">
        <f aca="false">NA()</f>
        <v>#N/A</v>
      </c>
    </row>
    <row r="84" customFormat="false" ht="13" hidden="false" customHeight="true" outlineLevel="0" collapsed="false">
      <c r="A84" s="106" t="s">
        <v>910</v>
      </c>
      <c r="B84" s="107" t="s">
        <v>898</v>
      </c>
      <c r="C84" s="107" t="s">
        <v>881</v>
      </c>
      <c r="D84" s="108" t="str">
        <f aca="false">A84&amp;B84&amp;C84</f>
        <v>Gable Top 501ml - 1L (Milk Sub) Single</v>
      </c>
      <c r="E84" s="109" t="n">
        <v>6044</v>
      </c>
      <c r="F84" s="110" t="n">
        <v>0.1</v>
      </c>
      <c r="G84" s="110" t="n">
        <v>0</v>
      </c>
      <c r="H84" s="109" t="n">
        <v>6244</v>
      </c>
      <c r="I84" s="111" t="n">
        <v>0.02</v>
      </c>
      <c r="J84" s="111" t="n">
        <v>0</v>
      </c>
      <c r="O84" s="97" t="e">
        <f aca="false">NA()</f>
        <v>#N/A</v>
      </c>
    </row>
    <row r="85" customFormat="false" ht="13" hidden="false" customHeight="true" outlineLevel="0" collapsed="false">
      <c r="A85" s="106" t="s">
        <v>910</v>
      </c>
      <c r="B85" s="107" t="s">
        <v>899</v>
      </c>
      <c r="C85" s="107" t="s">
        <v>881</v>
      </c>
      <c r="D85" s="108" t="str">
        <f aca="false">A85&amp;B85&amp;C85</f>
        <v>Gable Top Over 1L (Milk Sub) Single</v>
      </c>
      <c r="E85" s="109" t="n">
        <v>6045</v>
      </c>
      <c r="F85" s="110" t="n">
        <v>0.25</v>
      </c>
      <c r="G85" s="110" t="n">
        <v>0</v>
      </c>
      <c r="H85" s="109" t="n">
        <v>6245</v>
      </c>
      <c r="I85" s="111" t="n">
        <v>0.05</v>
      </c>
      <c r="J85" s="111" t="n">
        <v>0</v>
      </c>
      <c r="O85" s="97" t="e">
        <f aca="false">NA()</f>
        <v>#N/A</v>
      </c>
    </row>
    <row r="86" customFormat="false" ht="13" hidden="false" customHeight="true" outlineLevel="0" collapsed="false">
      <c r="A86" s="92" t="s">
        <v>911</v>
      </c>
      <c r="B86" s="93" t="s">
        <v>880</v>
      </c>
      <c r="C86" s="93" t="s">
        <v>881</v>
      </c>
      <c r="D86" s="94" t="str">
        <f aca="false">A86&amp;B86&amp;C86</f>
        <v>Drink Pouches 0 - 1L Single</v>
      </c>
      <c r="E86" s="95" t="n">
        <v>6049</v>
      </c>
      <c r="F86" s="96" t="n">
        <v>0.1</v>
      </c>
      <c r="G86" s="96" t="n">
        <v>0.05</v>
      </c>
      <c r="H86" s="95" t="n">
        <v>6249</v>
      </c>
      <c r="I86" s="104" t="n">
        <v>0.02</v>
      </c>
      <c r="J86" s="104" t="n">
        <v>0</v>
      </c>
      <c r="O86" s="97" t="e">
        <f aca="false">NA()</f>
        <v>#N/A</v>
      </c>
    </row>
    <row r="87" customFormat="false" ht="13" hidden="false" customHeight="true" outlineLevel="0" collapsed="false">
      <c r="A87" s="92" t="s">
        <v>912</v>
      </c>
      <c r="B87" s="93" t="s">
        <v>893</v>
      </c>
      <c r="C87" s="93" t="s">
        <v>881</v>
      </c>
      <c r="D87" s="94" t="str">
        <f aca="false">A87&amp;B87&amp;C87</f>
        <v>Bag In A Box Over 1L Single</v>
      </c>
      <c r="E87" s="95" t="n">
        <v>6050</v>
      </c>
      <c r="F87" s="96" t="n">
        <v>0.25</v>
      </c>
      <c r="G87" s="96" t="n">
        <v>0.2</v>
      </c>
      <c r="H87" s="95" t="n">
        <v>6250</v>
      </c>
      <c r="I87" s="104" t="n">
        <v>0</v>
      </c>
      <c r="J87" s="104" t="n">
        <v>0</v>
      </c>
      <c r="O87" s="97" t="e">
        <f aca="false">NA()</f>
        <v>#N/A</v>
      </c>
    </row>
    <row r="88" customFormat="false" ht="13" hidden="false" customHeight="true" outlineLevel="0" collapsed="false">
      <c r="A88" s="92" t="s">
        <v>913</v>
      </c>
      <c r="B88" s="93" t="s">
        <v>890</v>
      </c>
      <c r="C88" s="93" t="s">
        <v>881</v>
      </c>
      <c r="D88" s="94" t="str">
        <f aca="false">A88&amp;B88&amp;C88</f>
        <v>Bi Metal 0 - 500ml Single</v>
      </c>
      <c r="E88" s="95" t="n">
        <v>6051</v>
      </c>
      <c r="F88" s="96" t="n">
        <v>0.1</v>
      </c>
      <c r="G88" s="96" t="n">
        <v>0.05</v>
      </c>
      <c r="H88" s="95" t="n">
        <v>6251</v>
      </c>
      <c r="I88" s="96" t="n">
        <v>0.07</v>
      </c>
      <c r="J88" s="96" t="n">
        <v>0.06</v>
      </c>
      <c r="O88" s="97" t="e">
        <f aca="false">NA()</f>
        <v>#N/A</v>
      </c>
    </row>
    <row r="89" customFormat="false" ht="13" hidden="false" customHeight="true" outlineLevel="0" collapsed="false">
      <c r="A89" s="92" t="s">
        <v>913</v>
      </c>
      <c r="B89" s="93" t="s">
        <v>890</v>
      </c>
      <c r="C89" s="93" t="s">
        <v>896</v>
      </c>
      <c r="D89" s="94" t="str">
        <f aca="false">A89&amp;B89&amp;C89</f>
        <v>Bi Metal 0 - 500ml 3pk</v>
      </c>
      <c r="E89" s="95" t="n">
        <v>6061</v>
      </c>
      <c r="F89" s="96" t="n">
        <v>0.3</v>
      </c>
      <c r="G89" s="96" t="n">
        <v>0.15</v>
      </c>
      <c r="H89" s="95" t="n">
        <v>6261</v>
      </c>
      <c r="I89" s="96" t="n">
        <v>0.24</v>
      </c>
      <c r="J89" s="96" t="n">
        <v>0.18</v>
      </c>
      <c r="O89" s="97" t="e">
        <f aca="false">NA()</f>
        <v>#N/A</v>
      </c>
    </row>
    <row r="90" customFormat="false" ht="13" hidden="false" customHeight="true" outlineLevel="0" collapsed="false">
      <c r="A90" s="92" t="s">
        <v>913</v>
      </c>
      <c r="B90" s="93" t="s">
        <v>891</v>
      </c>
      <c r="C90" s="93" t="s">
        <v>881</v>
      </c>
      <c r="D90" s="94" t="str">
        <f aca="false">A90&amp;B90&amp;C90</f>
        <v>Bi Metal 501ml - 1L Single</v>
      </c>
      <c r="E90" s="95" t="n">
        <v>6052</v>
      </c>
      <c r="F90" s="96" t="n">
        <v>0.1</v>
      </c>
      <c r="G90" s="96" t="n">
        <v>0.05</v>
      </c>
      <c r="H90" s="95" t="n">
        <v>6252</v>
      </c>
      <c r="I90" s="96" t="n">
        <v>0.07</v>
      </c>
      <c r="J90" s="96" t="n">
        <v>0.06</v>
      </c>
      <c r="O90" s="97" t="e">
        <f aca="false">NA()</f>
        <v>#N/A</v>
      </c>
    </row>
    <row r="91" customFormat="false" ht="13" hidden="false" customHeight="true" outlineLevel="0" collapsed="false">
      <c r="A91" s="92" t="s">
        <v>913</v>
      </c>
      <c r="B91" s="93" t="s">
        <v>893</v>
      </c>
      <c r="C91" s="93" t="s">
        <v>881</v>
      </c>
      <c r="D91" s="94" t="str">
        <f aca="false">A91&amp;B91&amp;C91</f>
        <v>Bi Metal Over 1L Single</v>
      </c>
      <c r="E91" s="95" t="n">
        <v>6053</v>
      </c>
      <c r="F91" s="96" t="n">
        <v>0.25</v>
      </c>
      <c r="G91" s="96" t="n">
        <v>0.2</v>
      </c>
      <c r="H91" s="95" t="n">
        <v>6253</v>
      </c>
      <c r="I91" s="96" t="n">
        <v>0</v>
      </c>
      <c r="J91" s="96" t="n">
        <v>0</v>
      </c>
      <c r="O91" s="97" t="e">
        <f aca="false">NA()</f>
        <v>#N/A</v>
      </c>
    </row>
    <row r="92" customFormat="false" ht="13" hidden="false" customHeight="true" outlineLevel="0" collapsed="false">
      <c r="A92" s="98" t="s">
        <v>913</v>
      </c>
      <c r="B92" s="99" t="s">
        <v>888</v>
      </c>
      <c r="C92" s="99" t="s">
        <v>881</v>
      </c>
      <c r="D92" s="100" t="str">
        <f aca="false">A92&amp;B92&amp;C92</f>
        <v>Bi Metal 0 - 1L (Dairy) Single</v>
      </c>
      <c r="E92" s="101" t="n">
        <v>6083</v>
      </c>
      <c r="F92" s="102" t="n">
        <v>0.1</v>
      </c>
      <c r="G92" s="103" t="n">
        <v>0</v>
      </c>
      <c r="H92" s="101" t="n">
        <v>6283</v>
      </c>
      <c r="I92" s="102" t="n">
        <v>0.07</v>
      </c>
      <c r="J92" s="103" t="n">
        <v>0</v>
      </c>
      <c r="O92" s="97" t="e">
        <f aca="false">NA()</f>
        <v>#N/A</v>
      </c>
    </row>
    <row r="93" customFormat="false" ht="13" hidden="false" customHeight="true" outlineLevel="0" collapsed="false">
      <c r="A93" s="92" t="s">
        <v>913</v>
      </c>
      <c r="B93" s="93" t="s">
        <v>891</v>
      </c>
      <c r="C93" s="93" t="s">
        <v>885</v>
      </c>
      <c r="D93" s="94" t="str">
        <f aca="false">A93&amp;B93&amp;C93</f>
        <v>Bi Metal 501ml - 1L 6pk</v>
      </c>
      <c r="E93" s="95" t="n">
        <v>6084</v>
      </c>
      <c r="F93" s="96" t="n">
        <v>0.6</v>
      </c>
      <c r="G93" s="104" t="n">
        <v>0.3</v>
      </c>
      <c r="H93" s="95" t="n">
        <v>6284</v>
      </c>
      <c r="I93" s="96" t="n">
        <v>0.42</v>
      </c>
      <c r="J93" s="104" t="n">
        <v>0.36</v>
      </c>
      <c r="O93" s="97" t="e">
        <f aca="false">NA()</f>
        <v>#N/A</v>
      </c>
    </row>
    <row r="94" customFormat="false" ht="13" hidden="false" customHeight="true" outlineLevel="0" collapsed="false">
      <c r="A94" s="92" t="s">
        <v>914</v>
      </c>
      <c r="B94" s="93" t="s">
        <v>880</v>
      </c>
      <c r="C94" s="93" t="s">
        <v>881</v>
      </c>
      <c r="D94" s="94" t="str">
        <f aca="false">A94&amp;B94&amp;C94</f>
        <v>Aerosol 0 - 1L Single</v>
      </c>
      <c r="E94" s="95" t="n">
        <v>6054</v>
      </c>
      <c r="F94" s="96" t="n">
        <v>0.1</v>
      </c>
      <c r="G94" s="96" t="n">
        <v>0</v>
      </c>
      <c r="H94" s="95" t="n">
        <v>6254</v>
      </c>
      <c r="I94" s="96" t="n">
        <v>0.08</v>
      </c>
      <c r="J94" s="96" t="n">
        <v>0</v>
      </c>
      <c r="O94" s="97" t="e">
        <f aca="false">NA()</f>
        <v>#N/A</v>
      </c>
    </row>
    <row r="95" customFormat="false" ht="13" hidden="false" customHeight="true" outlineLevel="0" collapsed="false">
      <c r="A95" s="98" t="s">
        <v>914</v>
      </c>
      <c r="B95" s="99" t="s">
        <v>888</v>
      </c>
      <c r="C95" s="99" t="s">
        <v>881</v>
      </c>
      <c r="D95" s="100" t="str">
        <f aca="false">A95&amp;B95&amp;C95</f>
        <v>Aerosol 0 - 1L (Dairy) Single</v>
      </c>
      <c r="E95" s="101" t="n">
        <v>6081</v>
      </c>
      <c r="F95" s="102" t="n">
        <v>0.1</v>
      </c>
      <c r="G95" s="103" t="n">
        <v>0</v>
      </c>
      <c r="H95" s="101" t="n">
        <v>6270</v>
      </c>
      <c r="I95" s="102" t="n">
        <v>0.08</v>
      </c>
      <c r="J95" s="103" t="n">
        <v>0</v>
      </c>
      <c r="O95" s="97" t="e">
        <f aca="false">NA()</f>
        <v>#N/A</v>
      </c>
    </row>
    <row r="96" customFormat="false" ht="13" hidden="false" customHeight="true" outlineLevel="0" collapsed="false">
      <c r="A96" s="92" t="s">
        <v>915</v>
      </c>
      <c r="B96" s="93" t="s">
        <v>890</v>
      </c>
      <c r="C96" s="93" t="s">
        <v>881</v>
      </c>
      <c r="D96" s="94" t="str">
        <f aca="false">A96&amp;B96&amp;C96</f>
        <v>Polystyrene Cups 0 - 500ml Single</v>
      </c>
      <c r="E96" s="95" t="n">
        <v>6055</v>
      </c>
      <c r="F96" s="96" t="n">
        <v>0.1</v>
      </c>
      <c r="G96" s="96" t="n">
        <v>0.05</v>
      </c>
      <c r="H96" s="95" t="n">
        <v>6255</v>
      </c>
      <c r="I96" s="96" t="n">
        <v>0.03</v>
      </c>
      <c r="J96" s="96" t="n">
        <v>0.03</v>
      </c>
      <c r="O96" s="97" t="e">
        <f aca="false">NA()</f>
        <v>#N/A</v>
      </c>
    </row>
    <row r="97" customFormat="false" ht="13" hidden="false" customHeight="true" outlineLevel="0" collapsed="false">
      <c r="A97" s="92" t="s">
        <v>915</v>
      </c>
      <c r="B97" s="93" t="s">
        <v>891</v>
      </c>
      <c r="C97" s="93" t="s">
        <v>881</v>
      </c>
      <c r="D97" s="94" t="str">
        <f aca="false">A97&amp;B97&amp;C97</f>
        <v>Polystyrene Cups 501ml - 1L Single</v>
      </c>
      <c r="E97" s="95" t="n">
        <v>6056</v>
      </c>
      <c r="F97" s="96" t="n">
        <v>0.1</v>
      </c>
      <c r="G97" s="96" t="n">
        <v>0.05</v>
      </c>
      <c r="H97" s="95" t="n">
        <v>6256</v>
      </c>
      <c r="I97" s="96" t="n">
        <v>0.03</v>
      </c>
      <c r="J97" s="96" t="n">
        <v>0.03</v>
      </c>
      <c r="O97" s="97" t="e">
        <f aca="false">NA()</f>
        <v>#N/A</v>
      </c>
    </row>
    <row r="98" customFormat="false" ht="13" hidden="false" customHeight="true" outlineLevel="0" collapsed="false">
      <c r="A98" s="98" t="s">
        <v>915</v>
      </c>
      <c r="B98" s="99" t="s">
        <v>888</v>
      </c>
      <c r="C98" s="99" t="s">
        <v>881</v>
      </c>
      <c r="D98" s="100" t="str">
        <f aca="false">A98&amp;B98&amp;C98</f>
        <v>Polystyrene Cups 0 - 1L (Dairy) Single</v>
      </c>
      <c r="E98" s="101" t="n">
        <v>6082</v>
      </c>
      <c r="F98" s="102" t="n">
        <v>0.1</v>
      </c>
      <c r="G98" s="103" t="n">
        <v>0</v>
      </c>
      <c r="H98" s="101" t="n">
        <v>6281</v>
      </c>
      <c r="I98" s="102" t="n">
        <v>0.03</v>
      </c>
      <c r="J98" s="103" t="n">
        <v>0</v>
      </c>
      <c r="O98" s="97" t="e">
        <f aca="false">NA()</f>
        <v>#N/A</v>
      </c>
    </row>
    <row r="99" customFormat="false" ht="13" hidden="false" customHeight="true" outlineLevel="0" collapsed="false">
      <c r="A99" s="98" t="s">
        <v>916</v>
      </c>
      <c r="B99" s="99" t="s">
        <v>917</v>
      </c>
      <c r="C99" s="99" t="s">
        <v>881</v>
      </c>
      <c r="D99" s="100" t="str">
        <f aca="false">A99&amp;B99&amp;C99</f>
        <v>Milk Glass Bottle $2.00 Any Single</v>
      </c>
      <c r="E99" s="101" t="n">
        <v>6057</v>
      </c>
      <c r="F99" s="102" t="n">
        <v>2</v>
      </c>
      <c r="G99" s="102" t="n">
        <v>2</v>
      </c>
      <c r="H99" s="101" t="n">
        <v>6257</v>
      </c>
      <c r="I99" s="102" t="n">
        <v>0</v>
      </c>
      <c r="J99" s="102" t="n">
        <v>0</v>
      </c>
      <c r="O99" s="97" t="e">
        <f aca="false">NA()</f>
        <v>#N/A</v>
      </c>
    </row>
    <row r="100" customFormat="false" ht="13" hidden="false" customHeight="true" outlineLevel="0" collapsed="false">
      <c r="A100" s="98" t="s">
        <v>918</v>
      </c>
      <c r="B100" s="99" t="s">
        <v>917</v>
      </c>
      <c r="C100" s="99" t="s">
        <v>881</v>
      </c>
      <c r="D100" s="100" t="str">
        <f aca="false">A100&amp;B100&amp;C100</f>
        <v>Avalon Milk Glass Bottle Any Single</v>
      </c>
      <c r="E100" s="101" t="n">
        <v>6058</v>
      </c>
      <c r="F100" s="102" t="n">
        <v>1</v>
      </c>
      <c r="G100" s="102" t="n">
        <v>1</v>
      </c>
      <c r="H100" s="101" t="n">
        <v>6258</v>
      </c>
      <c r="I100" s="102" t="n">
        <v>0</v>
      </c>
      <c r="J100" s="102" t="n">
        <v>0</v>
      </c>
      <c r="O100" s="97" t="e">
        <f aca="false">NA()</f>
        <v>#N/A</v>
      </c>
    </row>
    <row r="101" customFormat="false" ht="13" hidden="false" customHeight="true" outlineLevel="0" collapsed="false">
      <c r="A101" s="98" t="s">
        <v>919</v>
      </c>
      <c r="B101" s="99" t="s">
        <v>917</v>
      </c>
      <c r="C101" s="99" t="s">
        <v>881</v>
      </c>
      <c r="D101" s="100" t="str">
        <f aca="false">A101&amp;B101&amp;C101</f>
        <v>Pinehedge Farms Glass Bottle Any Single</v>
      </c>
      <c r="E101" s="101" t="n">
        <v>6064</v>
      </c>
      <c r="F101" s="102" t="n">
        <v>0</v>
      </c>
      <c r="G101" s="102" t="n">
        <v>0</v>
      </c>
      <c r="H101" s="101" t="n">
        <v>6264</v>
      </c>
      <c r="I101" s="102" t="n">
        <v>0</v>
      </c>
      <c r="J101" s="102" t="n">
        <v>0</v>
      </c>
      <c r="O101" s="97" t="e">
        <f aca="false">NA()</f>
        <v>#N/A</v>
      </c>
    </row>
    <row r="102" customFormat="false" ht="13" hidden="false" customHeight="true" outlineLevel="0" collapsed="false">
      <c r="A102" s="98" t="s">
        <v>920</v>
      </c>
      <c r="B102" s="99" t="s">
        <v>921</v>
      </c>
      <c r="C102" s="99" t="s">
        <v>881</v>
      </c>
      <c r="D102" s="100" t="str">
        <f aca="false">A102&amp;B102&amp;C102</f>
        <v>Water Bottle Deposit 18.9L Single</v>
      </c>
      <c r="E102" s="101" t="n">
        <v>6059</v>
      </c>
      <c r="F102" s="102" t="n">
        <v>10</v>
      </c>
      <c r="G102" s="102" t="n">
        <v>10</v>
      </c>
      <c r="H102" s="101" t="n">
        <v>6259</v>
      </c>
      <c r="I102" s="102" t="n">
        <v>0</v>
      </c>
      <c r="J102" s="102" t="n">
        <v>0</v>
      </c>
      <c r="O102" s="97" t="e">
        <f aca="false">NA()</f>
        <v>#N/A</v>
      </c>
    </row>
    <row r="103" customFormat="false" ht="13" hidden="false" customHeight="true" outlineLevel="0" collapsed="false">
      <c r="A103" s="44"/>
      <c r="B103" s="44"/>
      <c r="C103" s="114"/>
      <c r="D103" s="114"/>
      <c r="E103" s="115"/>
      <c r="F103" s="116"/>
      <c r="G103" s="116"/>
      <c r="H103" s="115"/>
      <c r="I103" s="116"/>
      <c r="J103" s="116"/>
      <c r="O103" s="97" t="e">
        <f aca="false">NA()</f>
        <v>#N/A</v>
      </c>
    </row>
    <row r="104" customFormat="false" ht="13" hidden="false" customHeight="true" outlineLevel="0" collapsed="false">
      <c r="A104" s="117" t="s">
        <v>922</v>
      </c>
      <c r="B104" s="118"/>
      <c r="C104" s="119"/>
      <c r="D104" s="119"/>
      <c r="E104" s="115"/>
      <c r="F104" s="116"/>
      <c r="G104" s="116"/>
      <c r="H104" s="120" t="s">
        <v>923</v>
      </c>
      <c r="I104" s="120" t="s">
        <v>924</v>
      </c>
      <c r="J104" s="120" t="s">
        <v>925</v>
      </c>
      <c r="O104" s="97" t="e">
        <f aca="false">NA()</f>
        <v>#N/A</v>
      </c>
    </row>
    <row r="105" customFormat="false" ht="13" hidden="false" customHeight="true" outlineLevel="0" collapsed="false">
      <c r="A105" s="117" t="s">
        <v>926</v>
      </c>
      <c r="B105" s="118"/>
      <c r="C105" s="119"/>
      <c r="D105" s="119"/>
      <c r="E105" s="115"/>
      <c r="F105" s="116"/>
      <c r="G105" s="116"/>
      <c r="H105" s="121" t="n">
        <v>6424</v>
      </c>
      <c r="I105" s="120" t="n">
        <v>10</v>
      </c>
      <c r="J105" s="120" t="n">
        <v>10</v>
      </c>
      <c r="O105" s="97" t="e">
        <f aca="false">NA()</f>
        <v>#N/A</v>
      </c>
    </row>
    <row r="106" customFormat="false" ht="13" hidden="false" customHeight="true" outlineLevel="0" collapsed="false">
      <c r="A106" s="122"/>
      <c r="B106" s="122"/>
      <c r="C106" s="123"/>
      <c r="D106" s="123"/>
      <c r="E106" s="115"/>
      <c r="F106" s="116"/>
      <c r="G106" s="116"/>
      <c r="H106" s="121" t="n">
        <v>6425</v>
      </c>
      <c r="I106" s="120" t="n">
        <v>1</v>
      </c>
      <c r="J106" s="120" t="n">
        <v>1</v>
      </c>
      <c r="O106" s="97" t="e">
        <f aca="false">NA()</f>
        <v>#N/A</v>
      </c>
    </row>
    <row r="107" customFormat="false" ht="13" hidden="false" customHeight="true" outlineLevel="0" collapsed="false">
      <c r="A107" s="124" t="s">
        <v>927</v>
      </c>
      <c r="B107" s="124"/>
      <c r="C107" s="125"/>
      <c r="D107" s="125"/>
      <c r="G107" s="114"/>
      <c r="H107" s="121" t="n">
        <v>6426</v>
      </c>
      <c r="I107" s="120" t="n">
        <v>2</v>
      </c>
      <c r="J107" s="120" t="n">
        <v>2</v>
      </c>
      <c r="O107" s="97" t="e">
        <f aca="false">NA()</f>
        <v>#N/A</v>
      </c>
    </row>
    <row r="108" customFormat="false" ht="13" hidden="false" customHeight="true" outlineLevel="0" collapsed="false">
      <c r="G108" s="114"/>
      <c r="H108" s="121" t="n">
        <v>6427</v>
      </c>
      <c r="I108" s="120" t="n">
        <v>0.1</v>
      </c>
      <c r="J108" s="120" t="n">
        <v>0.05</v>
      </c>
      <c r="O108" s="97" t="e">
        <f aca="false">NA()</f>
        <v>#N/A</v>
      </c>
    </row>
    <row r="109" customFormat="false" ht="13" hidden="false" customHeight="true" outlineLevel="0" collapsed="false">
      <c r="A109" s="122"/>
      <c r="B109" s="122"/>
      <c r="C109" s="123"/>
      <c r="D109" s="123"/>
      <c r="E109" s="115"/>
      <c r="F109" s="116"/>
      <c r="G109" s="116"/>
      <c r="H109" s="121" t="n">
        <v>6428</v>
      </c>
      <c r="I109" s="120" t="n">
        <v>0.25</v>
      </c>
      <c r="J109" s="120" t="n">
        <v>0.2</v>
      </c>
      <c r="O109" s="97" t="e">
        <f aca="false">NA()</f>
        <v>#N/A</v>
      </c>
    </row>
    <row r="110" customFormat="false" ht="13" hidden="false" customHeight="true" outlineLevel="0" collapsed="false">
      <c r="A110" s="122"/>
      <c r="B110" s="122"/>
      <c r="C110" s="123"/>
      <c r="D110" s="123"/>
      <c r="E110" s="115"/>
      <c r="F110" s="116"/>
      <c r="G110" s="116"/>
      <c r="H110" s="115"/>
      <c r="I110" s="116"/>
      <c r="J110" s="116"/>
      <c r="O110" s="97" t="e">
        <f aca="false">NA()</f>
        <v>#N/A</v>
      </c>
    </row>
    <row r="111" customFormat="false" ht="13" hidden="false" customHeight="true" outlineLevel="0" collapsed="false">
      <c r="A111" s="122"/>
      <c r="B111" s="122"/>
      <c r="C111" s="123"/>
      <c r="D111" s="123"/>
      <c r="E111" s="115"/>
      <c r="F111" s="116"/>
      <c r="G111" s="116"/>
      <c r="H111" s="115"/>
      <c r="I111" s="116"/>
      <c r="J111" s="116"/>
      <c r="O111" s="97" t="e">
        <f aca="false">NA()</f>
        <v>#N/A</v>
      </c>
    </row>
    <row r="112" customFormat="false" ht="13" hidden="false" customHeight="true" outlineLevel="0" collapsed="false">
      <c r="O112" s="97" t="e">
        <f aca="false">NA()</f>
        <v>#N/A</v>
      </c>
    </row>
    <row r="113" customFormat="false" ht="13" hidden="false" customHeight="true" outlineLevel="0" collapsed="false">
      <c r="A113" s="97"/>
      <c r="B113" s="97"/>
      <c r="C113" s="126"/>
      <c r="O113" s="97" t="e">
        <f aca="false">NA()</f>
        <v>#N/A</v>
      </c>
    </row>
    <row r="114" customFormat="false" ht="13" hidden="false" customHeight="true" outlineLevel="0" collapsed="false">
      <c r="A114" s="97"/>
      <c r="B114" s="127" t="s">
        <v>928</v>
      </c>
      <c r="C114" s="126"/>
      <c r="O114" s="97" t="e">
        <f aca="false">NA()</f>
        <v>#N/A</v>
      </c>
    </row>
    <row r="115" customFormat="false" ht="13" hidden="false" customHeight="true" outlineLevel="0" collapsed="false">
      <c r="A115" s="97"/>
      <c r="B115" s="128"/>
      <c r="C115" s="126"/>
      <c r="O115" s="97" t="e">
        <f aca="false">NA()</f>
        <v>#N/A</v>
      </c>
    </row>
    <row r="116" customFormat="false" ht="13" hidden="false" customHeight="true" outlineLevel="0" collapsed="false">
      <c r="B116" s="44"/>
      <c r="O116" s="97" t="e">
        <f aca="false">NA()</f>
        <v>#N/A</v>
      </c>
    </row>
    <row r="117" customFormat="false" ht="14" hidden="false" customHeight="true" outlineLevel="0" collapsed="false">
      <c r="A117" s="86" t="s">
        <v>867</v>
      </c>
      <c r="B117" s="123"/>
      <c r="O117" s="97" t="e">
        <f aca="false">NA()</f>
        <v>#N/A</v>
      </c>
    </row>
    <row r="118" customFormat="false" ht="13" hidden="false" customHeight="true" outlineLevel="0" collapsed="false">
      <c r="A118" s="92" t="s">
        <v>914</v>
      </c>
      <c r="B118" s="129"/>
      <c r="O118" s="97" t="e">
        <f aca="false">NA()</f>
        <v>#N/A</v>
      </c>
    </row>
    <row r="119" customFormat="false" ht="13" hidden="false" customHeight="true" outlineLevel="0" collapsed="false">
      <c r="A119" s="92" t="s">
        <v>879</v>
      </c>
      <c r="B119" s="129"/>
      <c r="O119" s="97" t="e">
        <f aca="false">NA()</f>
        <v>#N/A</v>
      </c>
    </row>
    <row r="120" customFormat="false" ht="13" hidden="false" customHeight="true" outlineLevel="0" collapsed="false">
      <c r="A120" s="92" t="s">
        <v>912</v>
      </c>
      <c r="B120" s="129"/>
      <c r="D120" s="114"/>
      <c r="O120" s="97" t="e">
        <f aca="false">NA()</f>
        <v>#N/A</v>
      </c>
    </row>
    <row r="121" customFormat="false" ht="13" hidden="false" customHeight="true" outlineLevel="0" collapsed="false">
      <c r="A121" s="92" t="s">
        <v>913</v>
      </c>
      <c r="B121" s="129"/>
      <c r="D121" s="114"/>
      <c r="O121" s="97" t="e">
        <f aca="false">NA()</f>
        <v>#N/A</v>
      </c>
    </row>
    <row r="122" customFormat="false" ht="13" hidden="false" customHeight="true" outlineLevel="0" collapsed="false">
      <c r="A122" s="92" t="s">
        <v>911</v>
      </c>
      <c r="B122" s="129"/>
      <c r="D122" s="130"/>
      <c r="O122" s="97" t="e">
        <f aca="false">NA()</f>
        <v>#N/A</v>
      </c>
    </row>
    <row r="123" customFormat="false" ht="13" hidden="false" customHeight="true" outlineLevel="0" collapsed="false">
      <c r="A123" s="92" t="s">
        <v>910</v>
      </c>
      <c r="B123" s="129"/>
      <c r="D123" s="114"/>
      <c r="O123" s="97" t="e">
        <f aca="false">NA()</f>
        <v>#N/A</v>
      </c>
    </row>
    <row r="124" customFormat="false" ht="13" hidden="false" customHeight="true" outlineLevel="0" collapsed="false">
      <c r="A124" s="92" t="s">
        <v>903</v>
      </c>
      <c r="B124" s="129"/>
      <c r="D124" s="114"/>
      <c r="O124" s="97" t="e">
        <f aca="false">NA()</f>
        <v>#N/A</v>
      </c>
    </row>
    <row r="125" customFormat="false" ht="13" hidden="false" customHeight="true" outlineLevel="0" collapsed="false">
      <c r="A125" s="92" t="s">
        <v>895</v>
      </c>
      <c r="B125" s="129"/>
      <c r="O125" s="97" t="e">
        <f aca="false">NA()</f>
        <v>#N/A</v>
      </c>
    </row>
    <row r="126" customFormat="false" ht="13" hidden="false" customHeight="true" outlineLevel="0" collapsed="false">
      <c r="A126" s="92" t="s">
        <v>902</v>
      </c>
      <c r="B126" s="129"/>
      <c r="O126" s="97" t="e">
        <f aca="false">NA()</f>
        <v>#N/A</v>
      </c>
    </row>
    <row r="127" customFormat="false" ht="13" hidden="false" customHeight="true" outlineLevel="0" collapsed="false">
      <c r="A127" s="92" t="s">
        <v>889</v>
      </c>
      <c r="B127" s="129"/>
      <c r="O127" s="97" t="e">
        <f aca="false">NA()</f>
        <v>#N/A</v>
      </c>
    </row>
    <row r="128" customFormat="false" ht="13" hidden="false" customHeight="true" outlineLevel="0" collapsed="false">
      <c r="A128" s="92" t="s">
        <v>901</v>
      </c>
      <c r="B128" s="129"/>
      <c r="O128" s="97" t="e">
        <f aca="false">NA()</f>
        <v>#N/A</v>
      </c>
    </row>
    <row r="129" customFormat="false" ht="13" hidden="false" customHeight="true" outlineLevel="0" collapsed="false">
      <c r="A129" s="92" t="s">
        <v>915</v>
      </c>
      <c r="B129" s="129"/>
      <c r="O129" s="97" t="e">
        <f aca="false">NA()</f>
        <v>#N/A</v>
      </c>
    </row>
    <row r="130" customFormat="false" ht="13" hidden="false" customHeight="true" outlineLevel="0" collapsed="false">
      <c r="A130" s="92" t="s">
        <v>900</v>
      </c>
      <c r="B130" s="129"/>
      <c r="O130" s="97" t="e">
        <f aca="false">NA()</f>
        <v>#N/A</v>
      </c>
    </row>
    <row r="131" customFormat="false" ht="13" hidden="false" customHeight="true" outlineLevel="0" collapsed="false">
      <c r="A131" s="92" t="s">
        <v>906</v>
      </c>
      <c r="B131" s="129"/>
      <c r="O131" s="97" t="e">
        <f aca="false">NA()</f>
        <v>#N/A</v>
      </c>
    </row>
    <row r="132" customFormat="false" ht="13" hidden="false" customHeight="true" outlineLevel="0" collapsed="false">
      <c r="A132" s="92" t="s">
        <v>918</v>
      </c>
      <c r="B132" s="114"/>
      <c r="O132" s="97" t="e">
        <f aca="false">NA()</f>
        <v>#N/A</v>
      </c>
    </row>
    <row r="133" customFormat="false" ht="13" hidden="false" customHeight="true" outlineLevel="0" collapsed="false">
      <c r="A133" s="92" t="s">
        <v>920</v>
      </c>
      <c r="B133" s="114"/>
      <c r="O133" s="97" t="e">
        <f aca="false">NA()</f>
        <v>#N/A</v>
      </c>
    </row>
    <row r="134" customFormat="false" ht="13" hidden="false" customHeight="true" outlineLevel="0" collapsed="false">
      <c r="B134" s="44"/>
      <c r="O134" s="97" t="e">
        <f aca="false">NA()</f>
        <v>#N/A</v>
      </c>
    </row>
    <row r="135" customFormat="false" ht="13" hidden="false" customHeight="true" outlineLevel="0" collapsed="false">
      <c r="B135" s="44"/>
      <c r="C135" s="114"/>
      <c r="D135" s="114"/>
      <c r="O135" s="97" t="e">
        <f aca="false">NA()</f>
        <v>#N/A</v>
      </c>
    </row>
    <row r="136" customFormat="false" ht="14" hidden="false" customHeight="true" outlineLevel="0" collapsed="false">
      <c r="A136" s="86" t="s">
        <v>867</v>
      </c>
      <c r="B136" s="87" t="s">
        <v>929</v>
      </c>
      <c r="C136" s="123"/>
      <c r="D136" s="123"/>
      <c r="O136" s="97" t="e">
        <f aca="false">NA()</f>
        <v>#N/A</v>
      </c>
    </row>
    <row r="137" customFormat="false" ht="13" hidden="false" customHeight="true" outlineLevel="0" collapsed="false">
      <c r="A137" s="131" t="s">
        <v>879</v>
      </c>
      <c r="B137" s="94" t="s">
        <v>930</v>
      </c>
      <c r="C137" s="129"/>
      <c r="D137" s="114"/>
      <c r="O137" s="97" t="e">
        <f aca="false">NA()</f>
        <v>#N/A</v>
      </c>
    </row>
    <row r="138" customFormat="false" ht="13" hidden="false" customHeight="true" outlineLevel="0" collapsed="false">
      <c r="A138" s="131" t="s">
        <v>879</v>
      </c>
      <c r="B138" s="94" t="s">
        <v>931</v>
      </c>
      <c r="C138" s="129"/>
      <c r="D138" s="114"/>
      <c r="O138" s="97" t="e">
        <f aca="false">NA()</f>
        <v>#N/A</v>
      </c>
    </row>
    <row r="139" customFormat="false" ht="13" hidden="false" customHeight="true" outlineLevel="0" collapsed="false">
      <c r="A139" s="131" t="s">
        <v>879</v>
      </c>
      <c r="B139" s="94" t="s">
        <v>932</v>
      </c>
      <c r="C139" s="129"/>
      <c r="D139" s="114"/>
      <c r="O139" s="97" t="e">
        <f aca="false">NA()</f>
        <v>#N/A</v>
      </c>
    </row>
    <row r="140" customFormat="false" ht="13" hidden="false" customHeight="true" outlineLevel="0" collapsed="false">
      <c r="A140" s="131" t="s">
        <v>879</v>
      </c>
      <c r="B140" s="94" t="s">
        <v>933</v>
      </c>
      <c r="C140" s="129"/>
      <c r="D140" s="114"/>
      <c r="O140" s="97" t="e">
        <f aca="false">NA()</f>
        <v>#N/A</v>
      </c>
    </row>
    <row r="141" customFormat="false" ht="13" hidden="false" customHeight="true" outlineLevel="0" collapsed="false">
      <c r="A141" s="131" t="s">
        <v>879</v>
      </c>
      <c r="B141" s="94" t="s">
        <v>934</v>
      </c>
      <c r="C141" s="129"/>
      <c r="D141" s="114"/>
      <c r="O141" s="97" t="e">
        <f aca="false">NA()</f>
        <v>#N/A</v>
      </c>
    </row>
    <row r="142" customFormat="false" ht="13" hidden="false" customHeight="true" outlineLevel="0" collapsed="false">
      <c r="A142" s="131" t="s">
        <v>879</v>
      </c>
      <c r="B142" s="100" t="s">
        <v>935</v>
      </c>
      <c r="C142" s="129"/>
      <c r="D142" s="114"/>
      <c r="O142" s="97" t="e">
        <f aca="false">NA()</f>
        <v>#N/A</v>
      </c>
    </row>
    <row r="143" customFormat="false" ht="13" hidden="false" customHeight="true" outlineLevel="0" collapsed="false">
      <c r="A143" s="131" t="s">
        <v>879</v>
      </c>
      <c r="B143" s="100" t="s">
        <v>936</v>
      </c>
      <c r="C143" s="129"/>
      <c r="D143" s="114"/>
      <c r="O143" s="97" t="e">
        <f aca="false">NA()</f>
        <v>#N/A</v>
      </c>
    </row>
    <row r="144" customFormat="false" ht="13" hidden="false" customHeight="true" outlineLevel="0" collapsed="false">
      <c r="A144" s="131" t="s">
        <v>879</v>
      </c>
      <c r="B144" s="100" t="s">
        <v>937</v>
      </c>
      <c r="C144" s="129"/>
      <c r="D144" s="114"/>
      <c r="O144" s="97" t="e">
        <f aca="false">NA()</f>
        <v>#N/A</v>
      </c>
    </row>
    <row r="145" customFormat="false" ht="13" hidden="false" customHeight="true" outlineLevel="0" collapsed="false">
      <c r="A145" s="131" t="s">
        <v>889</v>
      </c>
      <c r="B145" s="94" t="s">
        <v>938</v>
      </c>
      <c r="C145" s="129"/>
      <c r="D145" s="114"/>
      <c r="O145" s="97" t="e">
        <f aca="false">NA()</f>
        <v>#N/A</v>
      </c>
    </row>
    <row r="146" customFormat="false" ht="13" hidden="false" customHeight="true" outlineLevel="0" collapsed="false">
      <c r="A146" s="131" t="s">
        <v>889</v>
      </c>
      <c r="B146" s="94" t="s">
        <v>939</v>
      </c>
      <c r="C146" s="129"/>
      <c r="D146" s="114"/>
      <c r="O146" s="97" t="e">
        <f aca="false">NA()</f>
        <v>#N/A</v>
      </c>
    </row>
    <row r="147" customFormat="false" ht="13" hidden="false" customHeight="true" outlineLevel="0" collapsed="false">
      <c r="A147" s="131" t="s">
        <v>889</v>
      </c>
      <c r="B147" s="94" t="s">
        <v>940</v>
      </c>
      <c r="C147" s="129"/>
      <c r="D147" s="114"/>
      <c r="O147" s="97" t="e">
        <f aca="false">NA()</f>
        <v>#N/A</v>
      </c>
    </row>
    <row r="148" customFormat="false" ht="13" hidden="false" customHeight="true" outlineLevel="0" collapsed="false">
      <c r="A148" s="131" t="s">
        <v>889</v>
      </c>
      <c r="B148" s="94" t="s">
        <v>941</v>
      </c>
      <c r="C148" s="129"/>
      <c r="D148" s="114"/>
      <c r="O148" s="97" t="e">
        <f aca="false">NA()</f>
        <v>#N/A</v>
      </c>
    </row>
    <row r="149" customFormat="false" ht="13" hidden="false" customHeight="true" outlineLevel="0" collapsed="false">
      <c r="A149" s="131" t="s">
        <v>889</v>
      </c>
      <c r="B149" s="94" t="s">
        <v>942</v>
      </c>
      <c r="C149" s="129"/>
      <c r="D149" s="114"/>
      <c r="O149" s="97" t="e">
        <f aca="false">NA()</f>
        <v>#N/A</v>
      </c>
    </row>
    <row r="150" customFormat="false" ht="13" hidden="false" customHeight="true" outlineLevel="0" collapsed="false">
      <c r="A150" s="131" t="s">
        <v>889</v>
      </c>
      <c r="B150" s="94" t="s">
        <v>943</v>
      </c>
      <c r="C150" s="129"/>
      <c r="D150" s="114"/>
      <c r="O150" s="97" t="e">
        <f aca="false">NA()</f>
        <v>#N/A</v>
      </c>
    </row>
    <row r="151" customFormat="false" ht="13" hidden="false" customHeight="true" outlineLevel="0" collapsed="false">
      <c r="A151" s="131" t="s">
        <v>889</v>
      </c>
      <c r="B151" s="94" t="s">
        <v>944</v>
      </c>
      <c r="C151" s="129"/>
      <c r="D151" s="114"/>
      <c r="O151" s="97" t="e">
        <f aca="false">NA()</f>
        <v>#N/A</v>
      </c>
    </row>
    <row r="152" customFormat="false" ht="13" hidden="false" customHeight="true" outlineLevel="0" collapsed="false">
      <c r="A152" s="131" t="s">
        <v>889</v>
      </c>
      <c r="B152" s="94" t="s">
        <v>945</v>
      </c>
      <c r="C152" s="129"/>
      <c r="D152" s="114"/>
      <c r="O152" s="97" t="e">
        <f aca="false">NA()</f>
        <v>#N/A</v>
      </c>
    </row>
    <row r="153" customFormat="false" ht="13" hidden="false" customHeight="true" outlineLevel="0" collapsed="false">
      <c r="A153" s="131" t="s">
        <v>889</v>
      </c>
      <c r="B153" s="100" t="s">
        <v>935</v>
      </c>
      <c r="C153" s="129"/>
      <c r="D153" s="114"/>
      <c r="O153" s="97" t="e">
        <f aca="false">NA()</f>
        <v>#N/A</v>
      </c>
    </row>
    <row r="154" customFormat="false" ht="13" hidden="false" customHeight="true" outlineLevel="0" collapsed="false">
      <c r="A154" s="131" t="s">
        <v>889</v>
      </c>
      <c r="B154" s="100" t="s">
        <v>946</v>
      </c>
      <c r="C154" s="129"/>
      <c r="D154" s="114"/>
      <c r="O154" s="97" t="e">
        <f aca="false">NA()</f>
        <v>#N/A</v>
      </c>
    </row>
    <row r="155" customFormat="false" ht="13" hidden="false" customHeight="true" outlineLevel="0" collapsed="false">
      <c r="A155" s="131" t="s">
        <v>895</v>
      </c>
      <c r="B155" s="94" t="s">
        <v>938</v>
      </c>
      <c r="C155" s="129"/>
      <c r="D155" s="114"/>
      <c r="O155" s="97" t="e">
        <f aca="false">NA()</f>
        <v>#N/A</v>
      </c>
    </row>
    <row r="156" customFormat="false" ht="13" hidden="false" customHeight="true" outlineLevel="0" collapsed="false">
      <c r="A156" s="131" t="s">
        <v>895</v>
      </c>
      <c r="B156" s="94" t="s">
        <v>947</v>
      </c>
      <c r="C156" s="129"/>
      <c r="D156" s="114"/>
      <c r="O156" s="97" t="e">
        <f aca="false">NA()</f>
        <v>#N/A</v>
      </c>
    </row>
    <row r="157" customFormat="false" ht="13" hidden="false" customHeight="true" outlineLevel="0" collapsed="false">
      <c r="A157" s="131" t="s">
        <v>895</v>
      </c>
      <c r="B157" s="94" t="s">
        <v>942</v>
      </c>
      <c r="C157" s="129"/>
      <c r="D157" s="114"/>
      <c r="O157" s="97" t="e">
        <f aca="false">NA()</f>
        <v>#N/A</v>
      </c>
    </row>
    <row r="158" customFormat="false" ht="13" hidden="false" customHeight="true" outlineLevel="0" collapsed="false">
      <c r="A158" s="131" t="s">
        <v>895</v>
      </c>
      <c r="B158" s="94" t="s">
        <v>945</v>
      </c>
      <c r="C158" s="129"/>
      <c r="D158" s="114"/>
      <c r="O158" s="97" t="e">
        <f aca="false">NA()</f>
        <v>#N/A</v>
      </c>
    </row>
    <row r="159" customFormat="false" ht="13" hidden="false" customHeight="true" outlineLevel="0" collapsed="false">
      <c r="A159" s="131" t="s">
        <v>895</v>
      </c>
      <c r="B159" s="100" t="s">
        <v>935</v>
      </c>
      <c r="C159" s="129"/>
      <c r="D159" s="114"/>
      <c r="O159" s="97" t="e">
        <f aca="false">NA()</f>
        <v>#N/A</v>
      </c>
    </row>
    <row r="160" customFormat="false" ht="13" hidden="false" customHeight="true" outlineLevel="0" collapsed="false">
      <c r="A160" s="131" t="s">
        <v>895</v>
      </c>
      <c r="B160" s="100" t="s">
        <v>948</v>
      </c>
      <c r="C160" s="129"/>
      <c r="D160" s="114"/>
      <c r="O160" s="97" t="e">
        <f aca="false">NA()</f>
        <v>#N/A</v>
      </c>
    </row>
    <row r="161" customFormat="false" ht="13" hidden="false" customHeight="true" outlineLevel="0" collapsed="false">
      <c r="A161" s="131" t="s">
        <v>895</v>
      </c>
      <c r="B161" s="100" t="s">
        <v>937</v>
      </c>
      <c r="C161" s="129"/>
      <c r="D161" s="114"/>
      <c r="O161" s="97" t="e">
        <f aca="false">NA()</f>
        <v>#N/A</v>
      </c>
    </row>
    <row r="162" customFormat="false" ht="13" hidden="false" customHeight="true" outlineLevel="0" collapsed="false">
      <c r="A162" s="131" t="s">
        <v>895</v>
      </c>
      <c r="B162" s="100" t="s">
        <v>949</v>
      </c>
      <c r="C162" s="129"/>
      <c r="D162" s="114"/>
      <c r="O162" s="97" t="e">
        <f aca="false">NA()</f>
        <v>#N/A</v>
      </c>
    </row>
    <row r="163" customFormat="false" ht="13" hidden="false" customHeight="true" outlineLevel="0" collapsed="false">
      <c r="A163" s="131" t="s">
        <v>895</v>
      </c>
      <c r="B163" s="100" t="s">
        <v>950</v>
      </c>
      <c r="C163" s="129"/>
      <c r="D163" s="114"/>
      <c r="O163" s="97" t="e">
        <f aca="false">NA()</f>
        <v>#N/A</v>
      </c>
    </row>
    <row r="164" customFormat="false" ht="13" hidden="false" customHeight="true" outlineLevel="0" collapsed="false">
      <c r="A164" s="131" t="s">
        <v>895</v>
      </c>
      <c r="B164" s="100" t="s">
        <v>946</v>
      </c>
      <c r="C164" s="129"/>
      <c r="D164" s="114"/>
      <c r="O164" s="97" t="e">
        <f aca="false">NA()</f>
        <v>#N/A</v>
      </c>
    </row>
    <row r="165" customFormat="false" ht="13" hidden="false" customHeight="true" outlineLevel="0" collapsed="false">
      <c r="A165" s="131" t="s">
        <v>895</v>
      </c>
      <c r="B165" s="108" t="s">
        <v>951</v>
      </c>
      <c r="C165" s="129"/>
      <c r="D165" s="114"/>
      <c r="O165" s="97" t="e">
        <f aca="false">NA()</f>
        <v>#N/A</v>
      </c>
    </row>
    <row r="166" customFormat="false" ht="13" hidden="false" customHeight="true" outlineLevel="0" collapsed="false">
      <c r="A166" s="131" t="s">
        <v>895</v>
      </c>
      <c r="B166" s="108" t="s">
        <v>952</v>
      </c>
      <c r="C166" s="129"/>
      <c r="D166" s="114"/>
      <c r="O166" s="97" t="e">
        <f aca="false">NA()</f>
        <v>#N/A</v>
      </c>
    </row>
    <row r="167" customFormat="false" ht="13" hidden="false" customHeight="true" outlineLevel="0" collapsed="false">
      <c r="A167" s="131" t="s">
        <v>895</v>
      </c>
      <c r="B167" s="108" t="s">
        <v>953</v>
      </c>
      <c r="C167" s="129"/>
      <c r="D167" s="114"/>
      <c r="O167" s="97" t="e">
        <f aca="false">NA()</f>
        <v>#N/A</v>
      </c>
    </row>
    <row r="168" customFormat="false" ht="13" hidden="false" customHeight="true" outlineLevel="0" collapsed="false">
      <c r="A168" s="131" t="s">
        <v>900</v>
      </c>
      <c r="B168" s="94" t="s">
        <v>938</v>
      </c>
      <c r="C168" s="129"/>
      <c r="D168" s="114"/>
      <c r="O168" s="97" t="e">
        <f aca="false">NA()</f>
        <v>#N/A</v>
      </c>
    </row>
    <row r="169" customFormat="false" ht="13" hidden="false" customHeight="true" outlineLevel="0" collapsed="false">
      <c r="A169" s="131" t="s">
        <v>900</v>
      </c>
      <c r="B169" s="94" t="s">
        <v>942</v>
      </c>
      <c r="C169" s="129"/>
      <c r="D169" s="114"/>
      <c r="O169" s="97" t="e">
        <f aca="false">NA()</f>
        <v>#N/A</v>
      </c>
    </row>
    <row r="170" customFormat="false" ht="13" hidden="false" customHeight="true" outlineLevel="0" collapsed="false">
      <c r="A170" s="131" t="s">
        <v>900</v>
      </c>
      <c r="B170" s="94" t="s">
        <v>945</v>
      </c>
      <c r="C170" s="129"/>
      <c r="D170" s="114"/>
      <c r="O170" s="97" t="e">
        <f aca="false">NA()</f>
        <v>#N/A</v>
      </c>
    </row>
    <row r="171" customFormat="false" ht="13" hidden="false" customHeight="true" outlineLevel="0" collapsed="false">
      <c r="A171" s="131" t="s">
        <v>900</v>
      </c>
      <c r="B171" s="100" t="s">
        <v>935</v>
      </c>
      <c r="C171" s="129"/>
      <c r="D171" s="114"/>
      <c r="O171" s="97" t="e">
        <f aca="false">NA()</f>
        <v>#N/A</v>
      </c>
    </row>
    <row r="172" customFormat="false" ht="13" hidden="false" customHeight="true" outlineLevel="0" collapsed="false">
      <c r="A172" s="131" t="s">
        <v>900</v>
      </c>
      <c r="B172" s="100" t="s">
        <v>946</v>
      </c>
      <c r="C172" s="129"/>
      <c r="D172" s="114"/>
      <c r="O172" s="97" t="e">
        <f aca="false">NA()</f>
        <v>#N/A</v>
      </c>
    </row>
    <row r="173" customFormat="false" ht="13" hidden="false" customHeight="true" outlineLevel="0" collapsed="false">
      <c r="A173" s="131" t="s">
        <v>901</v>
      </c>
      <c r="B173" s="94" t="s">
        <v>930</v>
      </c>
      <c r="C173" s="129"/>
      <c r="D173" s="114"/>
      <c r="O173" s="97" t="e">
        <f aca="false">NA()</f>
        <v>#N/A</v>
      </c>
    </row>
    <row r="174" customFormat="false" ht="13" hidden="false" customHeight="true" outlineLevel="0" collapsed="false">
      <c r="A174" s="131" t="s">
        <v>901</v>
      </c>
      <c r="B174" s="94" t="s">
        <v>945</v>
      </c>
      <c r="C174" s="129"/>
      <c r="D174" s="114"/>
      <c r="O174" s="97" t="e">
        <f aca="false">NA()</f>
        <v>#N/A</v>
      </c>
    </row>
    <row r="175" customFormat="false" ht="13" hidden="false" customHeight="true" outlineLevel="0" collapsed="false">
      <c r="A175" s="131" t="s">
        <v>901</v>
      </c>
      <c r="B175" s="100" t="s">
        <v>935</v>
      </c>
      <c r="C175" s="129"/>
      <c r="D175" s="114"/>
      <c r="O175" s="97" t="e">
        <f aca="false">NA()</f>
        <v>#N/A</v>
      </c>
    </row>
    <row r="176" customFormat="false" ht="13" hidden="false" customHeight="true" outlineLevel="0" collapsed="false">
      <c r="A176" s="131" t="s">
        <v>901</v>
      </c>
      <c r="B176" s="100" t="s">
        <v>946</v>
      </c>
      <c r="C176" s="129"/>
      <c r="D176" s="114"/>
      <c r="O176" s="97" t="e">
        <f aca="false">NA()</f>
        <v>#N/A</v>
      </c>
    </row>
    <row r="177" customFormat="false" ht="13" hidden="false" customHeight="true" outlineLevel="0" collapsed="false">
      <c r="A177" s="131" t="s">
        <v>902</v>
      </c>
      <c r="B177" s="100" t="s">
        <v>935</v>
      </c>
      <c r="C177" s="129"/>
      <c r="D177" s="114"/>
      <c r="O177" s="97" t="e">
        <f aca="false">NA()</f>
        <v>#N/A</v>
      </c>
    </row>
    <row r="178" customFormat="false" ht="13" hidden="false" customHeight="true" outlineLevel="0" collapsed="false">
      <c r="A178" s="131" t="s">
        <v>902</v>
      </c>
      <c r="B178" s="100" t="s">
        <v>946</v>
      </c>
      <c r="C178" s="129"/>
      <c r="D178" s="114"/>
      <c r="O178" s="97" t="e">
        <f aca="false">NA()</f>
        <v>#N/A</v>
      </c>
    </row>
    <row r="179" customFormat="false" ht="13" hidden="false" customHeight="true" outlineLevel="0" collapsed="false">
      <c r="A179" s="131" t="s">
        <v>903</v>
      </c>
      <c r="B179" s="94" t="s">
        <v>930</v>
      </c>
      <c r="C179" s="129"/>
      <c r="D179" s="114"/>
      <c r="O179" s="97" t="e">
        <f aca="false">NA()</f>
        <v>#N/A</v>
      </c>
    </row>
    <row r="180" customFormat="false" ht="13" hidden="false" customHeight="true" outlineLevel="0" collapsed="false">
      <c r="A180" s="131" t="s">
        <v>903</v>
      </c>
      <c r="B180" s="94" t="s">
        <v>931</v>
      </c>
      <c r="C180" s="129"/>
      <c r="D180" s="114"/>
      <c r="O180" s="97" t="e">
        <f aca="false">NA()</f>
        <v>#N/A</v>
      </c>
    </row>
    <row r="181" customFormat="false" ht="13" hidden="false" customHeight="true" outlineLevel="0" collapsed="false">
      <c r="A181" s="131" t="s">
        <v>903</v>
      </c>
      <c r="B181" s="94" t="s">
        <v>932</v>
      </c>
      <c r="C181" s="129"/>
      <c r="D181" s="114"/>
      <c r="O181" s="97" t="e">
        <f aca="false">NA()</f>
        <v>#N/A</v>
      </c>
    </row>
    <row r="182" customFormat="false" ht="13" hidden="false" customHeight="true" outlineLevel="0" collapsed="false">
      <c r="A182" s="131" t="s">
        <v>903</v>
      </c>
      <c r="B182" s="94" t="s">
        <v>933</v>
      </c>
      <c r="C182" s="129"/>
      <c r="D182" s="114"/>
      <c r="O182" s="97" t="e">
        <f aca="false">NA()</f>
        <v>#N/A</v>
      </c>
    </row>
    <row r="183" customFormat="false" ht="13" hidden="false" customHeight="true" outlineLevel="0" collapsed="false">
      <c r="A183" s="131" t="s">
        <v>903</v>
      </c>
      <c r="B183" s="94" t="s">
        <v>945</v>
      </c>
      <c r="C183" s="129"/>
      <c r="D183" s="114"/>
      <c r="O183" s="97" t="e">
        <f aca="false">NA()</f>
        <v>#N/A</v>
      </c>
    </row>
    <row r="184" customFormat="false" ht="13" hidden="false" customHeight="true" outlineLevel="0" collapsed="false">
      <c r="A184" s="131" t="s">
        <v>903</v>
      </c>
      <c r="B184" s="100" t="s">
        <v>954</v>
      </c>
      <c r="C184" s="129"/>
      <c r="D184" s="114"/>
      <c r="O184" s="97" t="e">
        <f aca="false">NA()</f>
        <v>#N/A</v>
      </c>
    </row>
    <row r="185" customFormat="false" ht="13" hidden="false" customHeight="true" outlineLevel="0" collapsed="false">
      <c r="A185" s="131" t="s">
        <v>903</v>
      </c>
      <c r="B185" s="100" t="s">
        <v>955</v>
      </c>
      <c r="C185" s="129"/>
      <c r="D185" s="114"/>
      <c r="O185" s="97" t="e">
        <f aca="false">NA()</f>
        <v>#N/A</v>
      </c>
    </row>
    <row r="186" customFormat="false" ht="13" hidden="false" customHeight="true" outlineLevel="0" collapsed="false">
      <c r="A186" s="131" t="s">
        <v>903</v>
      </c>
      <c r="B186" s="100" t="s">
        <v>946</v>
      </c>
      <c r="C186" s="129"/>
      <c r="D186" s="114"/>
      <c r="O186" s="97" t="e">
        <f aca="false">NA()</f>
        <v>#N/A</v>
      </c>
    </row>
    <row r="187" customFormat="false" ht="13" hidden="false" customHeight="true" outlineLevel="0" collapsed="false">
      <c r="A187" s="131" t="s">
        <v>906</v>
      </c>
      <c r="B187" s="94" t="s">
        <v>938</v>
      </c>
      <c r="C187" s="129"/>
      <c r="D187" s="114"/>
      <c r="O187" s="97" t="e">
        <f aca="false">NA()</f>
        <v>#N/A</v>
      </c>
    </row>
    <row r="188" customFormat="false" ht="13" hidden="false" customHeight="true" outlineLevel="0" collapsed="false">
      <c r="A188" s="131" t="s">
        <v>906</v>
      </c>
      <c r="B188" s="94" t="s">
        <v>956</v>
      </c>
      <c r="C188" s="129"/>
      <c r="D188" s="114"/>
      <c r="O188" s="97" t="e">
        <f aca="false">NA()</f>
        <v>#N/A</v>
      </c>
    </row>
    <row r="189" customFormat="false" ht="13" hidden="false" customHeight="true" outlineLevel="0" collapsed="false">
      <c r="A189" s="131" t="s">
        <v>906</v>
      </c>
      <c r="B189" s="94" t="s">
        <v>947</v>
      </c>
      <c r="C189" s="129"/>
      <c r="D189" s="114"/>
      <c r="O189" s="97" t="e">
        <f aca="false">NA()</f>
        <v>#N/A</v>
      </c>
    </row>
    <row r="190" customFormat="false" ht="13" hidden="false" customHeight="true" outlineLevel="0" collapsed="false">
      <c r="A190" s="131" t="s">
        <v>906</v>
      </c>
      <c r="B190" s="94" t="s">
        <v>957</v>
      </c>
      <c r="C190" s="129"/>
      <c r="D190" s="114"/>
      <c r="O190" s="97" t="e">
        <f aca="false">NA()</f>
        <v>#N/A</v>
      </c>
    </row>
    <row r="191" customFormat="false" ht="13" hidden="false" customHeight="true" outlineLevel="0" collapsed="false">
      <c r="A191" s="131" t="s">
        <v>906</v>
      </c>
      <c r="B191" s="94" t="s">
        <v>939</v>
      </c>
      <c r="C191" s="129"/>
      <c r="D191" s="114"/>
      <c r="O191" s="97" t="e">
        <f aca="false">NA()</f>
        <v>#N/A</v>
      </c>
    </row>
    <row r="192" customFormat="false" ht="13" hidden="false" customHeight="true" outlineLevel="0" collapsed="false">
      <c r="A192" s="131" t="s">
        <v>906</v>
      </c>
      <c r="B192" s="94" t="s">
        <v>958</v>
      </c>
      <c r="C192" s="129"/>
      <c r="D192" s="114"/>
      <c r="O192" s="97" t="e">
        <f aca="false">NA()</f>
        <v>#N/A</v>
      </c>
    </row>
    <row r="193" customFormat="false" ht="13" hidden="false" customHeight="true" outlineLevel="0" collapsed="false">
      <c r="A193" s="131" t="s">
        <v>906</v>
      </c>
      <c r="B193" s="94" t="s">
        <v>940</v>
      </c>
      <c r="C193" s="129"/>
      <c r="D193" s="114"/>
      <c r="O193" s="97" t="e">
        <f aca="false">NA()</f>
        <v>#N/A</v>
      </c>
    </row>
    <row r="194" customFormat="false" ht="13" hidden="false" customHeight="true" outlineLevel="0" collapsed="false">
      <c r="A194" s="131" t="s">
        <v>906</v>
      </c>
      <c r="B194" s="94" t="s">
        <v>942</v>
      </c>
      <c r="C194" s="129"/>
      <c r="D194" s="114"/>
      <c r="O194" s="97" t="e">
        <f aca="false">NA()</f>
        <v>#N/A</v>
      </c>
    </row>
    <row r="195" customFormat="false" ht="13" hidden="false" customHeight="true" outlineLevel="0" collapsed="false">
      <c r="A195" s="131" t="s">
        <v>906</v>
      </c>
      <c r="B195" s="94" t="s">
        <v>959</v>
      </c>
      <c r="C195" s="129"/>
      <c r="D195" s="114"/>
      <c r="O195" s="97" t="e">
        <f aca="false">NA()</f>
        <v>#N/A</v>
      </c>
    </row>
    <row r="196" customFormat="false" ht="13" hidden="false" customHeight="true" outlineLevel="0" collapsed="false">
      <c r="A196" s="131" t="s">
        <v>906</v>
      </c>
      <c r="B196" s="94" t="s">
        <v>960</v>
      </c>
      <c r="C196" s="129"/>
      <c r="D196" s="114"/>
      <c r="O196" s="97" t="e">
        <f aca="false">NA()</f>
        <v>#N/A</v>
      </c>
    </row>
    <row r="197" customFormat="false" ht="13" hidden="false" customHeight="true" outlineLevel="0" collapsed="false">
      <c r="A197" s="131" t="s">
        <v>906</v>
      </c>
      <c r="B197" s="94" t="s">
        <v>961</v>
      </c>
      <c r="C197" s="129"/>
      <c r="D197" s="114"/>
      <c r="O197" s="97" t="e">
        <f aca="false">NA()</f>
        <v>#N/A</v>
      </c>
    </row>
    <row r="198" customFormat="false" ht="13" hidden="false" customHeight="true" outlineLevel="0" collapsed="false">
      <c r="A198" s="131" t="s">
        <v>906</v>
      </c>
      <c r="B198" s="94" t="s">
        <v>945</v>
      </c>
      <c r="C198" s="129"/>
      <c r="D198" s="114"/>
      <c r="O198" s="97" t="e">
        <f aca="false">NA()</f>
        <v>#N/A</v>
      </c>
    </row>
    <row r="199" customFormat="false" ht="13" hidden="false" customHeight="true" outlineLevel="0" collapsed="false">
      <c r="A199" s="131" t="s">
        <v>906</v>
      </c>
      <c r="B199" s="100" t="s">
        <v>954</v>
      </c>
      <c r="C199" s="129"/>
      <c r="D199" s="114"/>
      <c r="O199" s="97" t="e">
        <f aca="false">NA()</f>
        <v>#N/A</v>
      </c>
    </row>
    <row r="200" customFormat="false" ht="13" hidden="false" customHeight="true" outlineLevel="0" collapsed="false">
      <c r="A200" s="131" t="s">
        <v>906</v>
      </c>
      <c r="B200" s="100" t="s">
        <v>962</v>
      </c>
      <c r="C200" s="129"/>
      <c r="D200" s="114"/>
      <c r="O200" s="97" t="e">
        <f aca="false">NA()</f>
        <v>#N/A</v>
      </c>
    </row>
    <row r="201" customFormat="false" ht="13" hidden="false" customHeight="true" outlineLevel="0" collapsed="false">
      <c r="A201" s="131" t="s">
        <v>906</v>
      </c>
      <c r="B201" s="100" t="s">
        <v>955</v>
      </c>
      <c r="C201" s="129"/>
      <c r="D201" s="114"/>
      <c r="O201" s="97" t="e">
        <f aca="false">NA()</f>
        <v>#N/A</v>
      </c>
    </row>
    <row r="202" customFormat="false" ht="13" hidden="false" customHeight="true" outlineLevel="0" collapsed="false">
      <c r="A202" s="131" t="s">
        <v>906</v>
      </c>
      <c r="B202" s="100" t="s">
        <v>963</v>
      </c>
      <c r="C202" s="129"/>
      <c r="D202" s="114"/>
      <c r="O202" s="97" t="e">
        <f aca="false">NA()</f>
        <v>#N/A</v>
      </c>
    </row>
    <row r="203" customFormat="false" ht="13" hidden="false" customHeight="true" outlineLevel="0" collapsed="false">
      <c r="A203" s="131" t="s">
        <v>906</v>
      </c>
      <c r="B203" s="100" t="s">
        <v>946</v>
      </c>
      <c r="C203" s="129"/>
      <c r="D203" s="114"/>
      <c r="O203" s="97" t="e">
        <f aca="false">NA()</f>
        <v>#N/A</v>
      </c>
    </row>
    <row r="204" customFormat="false" ht="13" hidden="false" customHeight="true" outlineLevel="0" collapsed="false">
      <c r="A204" s="131" t="s">
        <v>906</v>
      </c>
      <c r="B204" s="108" t="s">
        <v>964</v>
      </c>
      <c r="C204" s="129"/>
      <c r="D204" s="114"/>
      <c r="O204" s="97" t="e">
        <f aca="false">NA()</f>
        <v>#N/A</v>
      </c>
    </row>
    <row r="205" customFormat="false" ht="13" hidden="false" customHeight="true" outlineLevel="0" collapsed="false">
      <c r="A205" s="131" t="s">
        <v>906</v>
      </c>
      <c r="B205" s="108" t="s">
        <v>965</v>
      </c>
      <c r="C205" s="129"/>
      <c r="D205" s="114"/>
      <c r="O205" s="97" t="e">
        <f aca="false">NA()</f>
        <v>#N/A</v>
      </c>
    </row>
    <row r="206" customFormat="false" ht="13" hidden="false" customHeight="true" outlineLevel="0" collapsed="false">
      <c r="A206" s="131" t="s">
        <v>906</v>
      </c>
      <c r="B206" s="108" t="s">
        <v>966</v>
      </c>
      <c r="C206" s="129"/>
      <c r="D206" s="114"/>
      <c r="O206" s="97" t="e">
        <f aca="false">NA()</f>
        <v>#N/A</v>
      </c>
    </row>
    <row r="207" customFormat="false" ht="13" hidden="false" customHeight="true" outlineLevel="0" collapsed="false">
      <c r="A207" s="131" t="s">
        <v>906</v>
      </c>
      <c r="B207" s="108" t="s">
        <v>967</v>
      </c>
      <c r="C207" s="129"/>
      <c r="D207" s="114"/>
      <c r="O207" s="97" t="e">
        <f aca="false">NA()</f>
        <v>#N/A</v>
      </c>
    </row>
    <row r="208" customFormat="false" ht="13" hidden="false" customHeight="true" outlineLevel="0" collapsed="false">
      <c r="A208" s="131" t="s">
        <v>906</v>
      </c>
      <c r="B208" s="108" t="s">
        <v>968</v>
      </c>
      <c r="C208" s="129"/>
      <c r="D208" s="114"/>
      <c r="O208" s="97" t="e">
        <f aca="false">NA()</f>
        <v>#N/A</v>
      </c>
    </row>
    <row r="209" customFormat="false" ht="13" hidden="false" customHeight="true" outlineLevel="0" collapsed="false">
      <c r="A209" s="131" t="s">
        <v>906</v>
      </c>
      <c r="B209" s="108" t="s">
        <v>969</v>
      </c>
      <c r="C209" s="129"/>
      <c r="D209" s="114"/>
      <c r="O209" s="97" t="e">
        <f aca="false">NA()</f>
        <v>#N/A</v>
      </c>
    </row>
    <row r="210" customFormat="false" ht="13" hidden="false" customHeight="true" outlineLevel="0" collapsed="false">
      <c r="A210" s="131" t="s">
        <v>906</v>
      </c>
      <c r="B210" s="108" t="s">
        <v>970</v>
      </c>
      <c r="C210" s="129"/>
      <c r="D210" s="114"/>
      <c r="O210" s="97" t="e">
        <f aca="false">NA()</f>
        <v>#N/A</v>
      </c>
    </row>
    <row r="211" customFormat="false" ht="13" hidden="false" customHeight="true" outlineLevel="0" collapsed="false">
      <c r="A211" s="131" t="s">
        <v>910</v>
      </c>
      <c r="B211" s="94" t="s">
        <v>938</v>
      </c>
      <c r="C211" s="129"/>
      <c r="D211" s="114"/>
      <c r="O211" s="97" t="e">
        <f aca="false">NA()</f>
        <v>#N/A</v>
      </c>
    </row>
    <row r="212" customFormat="false" ht="13" hidden="false" customHeight="true" outlineLevel="0" collapsed="false">
      <c r="A212" s="131" t="s">
        <v>910</v>
      </c>
      <c r="B212" s="94" t="s">
        <v>942</v>
      </c>
      <c r="C212" s="129"/>
      <c r="D212" s="114"/>
      <c r="O212" s="97" t="e">
        <f aca="false">NA()</f>
        <v>#N/A</v>
      </c>
    </row>
    <row r="213" customFormat="false" ht="13" hidden="false" customHeight="true" outlineLevel="0" collapsed="false">
      <c r="A213" s="131" t="s">
        <v>910</v>
      </c>
      <c r="B213" s="94" t="s">
        <v>945</v>
      </c>
      <c r="C213" s="129"/>
      <c r="D213" s="114"/>
      <c r="O213" s="97" t="e">
        <f aca="false">NA()</f>
        <v>#N/A</v>
      </c>
    </row>
    <row r="214" customFormat="false" ht="13" hidden="false" customHeight="true" outlineLevel="0" collapsed="false">
      <c r="A214" s="131" t="s">
        <v>910</v>
      </c>
      <c r="B214" s="94" t="s">
        <v>971</v>
      </c>
      <c r="C214" s="129"/>
      <c r="D214" s="114"/>
      <c r="O214" s="97" t="e">
        <f aca="false">NA()</f>
        <v>#N/A</v>
      </c>
    </row>
    <row r="215" customFormat="false" ht="13" hidden="false" customHeight="true" outlineLevel="0" collapsed="false">
      <c r="A215" s="131" t="s">
        <v>910</v>
      </c>
      <c r="B215" s="100" t="s">
        <v>954</v>
      </c>
      <c r="C215" s="129"/>
      <c r="D215" s="114"/>
      <c r="O215" s="97" t="e">
        <f aca="false">NA()</f>
        <v>#N/A</v>
      </c>
    </row>
    <row r="216" customFormat="false" ht="13" hidden="false" customHeight="true" outlineLevel="0" collapsed="false">
      <c r="A216" s="131" t="s">
        <v>910</v>
      </c>
      <c r="B216" s="100" t="s">
        <v>955</v>
      </c>
      <c r="C216" s="129"/>
      <c r="D216" s="114"/>
      <c r="O216" s="97" t="e">
        <f aca="false">NA()</f>
        <v>#N/A</v>
      </c>
    </row>
    <row r="217" customFormat="false" ht="13" hidden="false" customHeight="true" outlineLevel="0" collapsed="false">
      <c r="A217" s="131" t="s">
        <v>910</v>
      </c>
      <c r="B217" s="100" t="s">
        <v>946</v>
      </c>
      <c r="C217" s="129"/>
      <c r="D217" s="114"/>
      <c r="O217" s="97" t="e">
        <f aca="false">NA()</f>
        <v>#N/A</v>
      </c>
    </row>
    <row r="218" customFormat="false" ht="13" hidden="false" customHeight="true" outlineLevel="0" collapsed="false">
      <c r="A218" s="131" t="s">
        <v>910</v>
      </c>
      <c r="B218" s="108" t="s">
        <v>951</v>
      </c>
      <c r="C218" s="129"/>
      <c r="D218" s="114"/>
      <c r="O218" s="97" t="e">
        <f aca="false">NA()</f>
        <v>#N/A</v>
      </c>
    </row>
    <row r="219" customFormat="false" ht="13" hidden="false" customHeight="true" outlineLevel="0" collapsed="false">
      <c r="A219" s="131" t="s">
        <v>910</v>
      </c>
      <c r="B219" s="108" t="s">
        <v>952</v>
      </c>
      <c r="C219" s="129"/>
      <c r="D219" s="114"/>
      <c r="O219" s="97" t="e">
        <f aca="false">NA()</f>
        <v>#N/A</v>
      </c>
    </row>
    <row r="220" customFormat="false" ht="13" hidden="false" customHeight="true" outlineLevel="0" collapsed="false">
      <c r="A220" s="131" t="s">
        <v>910</v>
      </c>
      <c r="B220" s="108" t="s">
        <v>953</v>
      </c>
      <c r="C220" s="129"/>
      <c r="D220" s="114"/>
      <c r="O220" s="97" t="e">
        <f aca="false">NA()</f>
        <v>#N/A</v>
      </c>
    </row>
    <row r="221" customFormat="false" ht="13" hidden="false" customHeight="true" outlineLevel="0" collapsed="false">
      <c r="A221" s="131" t="s">
        <v>911</v>
      </c>
      <c r="B221" s="94" t="s">
        <v>930</v>
      </c>
      <c r="C221" s="129"/>
      <c r="D221" s="114"/>
      <c r="O221" s="97" t="e">
        <f aca="false">NA()</f>
        <v>#N/A</v>
      </c>
    </row>
    <row r="222" customFormat="false" ht="13" hidden="false" customHeight="true" outlineLevel="0" collapsed="false">
      <c r="A222" s="131" t="s">
        <v>912</v>
      </c>
      <c r="B222" s="94" t="s">
        <v>945</v>
      </c>
      <c r="C222" s="129"/>
      <c r="D222" s="114"/>
      <c r="O222" s="97" t="e">
        <f aca="false">NA()</f>
        <v>#N/A</v>
      </c>
    </row>
    <row r="223" customFormat="false" ht="13" hidden="false" customHeight="true" outlineLevel="0" collapsed="false">
      <c r="A223" s="131" t="s">
        <v>913</v>
      </c>
      <c r="B223" s="94" t="s">
        <v>938</v>
      </c>
      <c r="C223" s="129"/>
      <c r="D223" s="114"/>
      <c r="O223" s="97" t="e">
        <f aca="false">NA()</f>
        <v>#N/A</v>
      </c>
    </row>
    <row r="224" customFormat="false" ht="13" hidden="false" customHeight="true" outlineLevel="0" collapsed="false">
      <c r="A224" s="131" t="s">
        <v>913</v>
      </c>
      <c r="B224" s="94" t="s">
        <v>956</v>
      </c>
      <c r="C224" s="129"/>
      <c r="D224" s="114"/>
      <c r="O224" s="97" t="e">
        <f aca="false">NA()</f>
        <v>#N/A</v>
      </c>
    </row>
    <row r="225" customFormat="false" ht="13" hidden="false" customHeight="true" outlineLevel="0" collapsed="false">
      <c r="A225" s="131" t="s">
        <v>913</v>
      </c>
      <c r="B225" s="94" t="s">
        <v>942</v>
      </c>
      <c r="C225" s="129"/>
      <c r="D225" s="114"/>
      <c r="O225" s="97" t="e">
        <f aca="false">NA()</f>
        <v>#N/A</v>
      </c>
    </row>
    <row r="226" customFormat="false" ht="13" hidden="false" customHeight="true" outlineLevel="0" collapsed="false">
      <c r="A226" s="131" t="s">
        <v>913</v>
      </c>
      <c r="B226" s="94" t="s">
        <v>945</v>
      </c>
      <c r="C226" s="129"/>
      <c r="D226" s="114"/>
      <c r="O226" s="97" t="e">
        <f aca="false">NA()</f>
        <v>#N/A</v>
      </c>
    </row>
    <row r="227" customFormat="false" ht="13" hidden="false" customHeight="true" outlineLevel="0" collapsed="false">
      <c r="A227" s="131" t="s">
        <v>913</v>
      </c>
      <c r="B227" s="100" t="s">
        <v>935</v>
      </c>
      <c r="C227" s="129"/>
      <c r="D227" s="114"/>
      <c r="O227" s="97" t="e">
        <f aca="false">NA()</f>
        <v>#N/A</v>
      </c>
    </row>
    <row r="228" customFormat="false" ht="13" hidden="false" customHeight="true" outlineLevel="0" collapsed="false">
      <c r="A228" s="131" t="s">
        <v>913</v>
      </c>
      <c r="B228" s="94" t="s">
        <v>972</v>
      </c>
      <c r="C228" s="129"/>
      <c r="D228" s="114"/>
      <c r="O228" s="97" t="e">
        <f aca="false">NA()</f>
        <v>#N/A</v>
      </c>
    </row>
    <row r="229" customFormat="false" ht="13" hidden="false" customHeight="true" outlineLevel="0" collapsed="false">
      <c r="A229" s="131" t="s">
        <v>914</v>
      </c>
      <c r="B229" s="94" t="s">
        <v>930</v>
      </c>
      <c r="C229" s="129"/>
      <c r="D229" s="114"/>
      <c r="O229" s="97" t="e">
        <f aca="false">NA()</f>
        <v>#N/A</v>
      </c>
    </row>
    <row r="230" customFormat="false" ht="13" hidden="false" customHeight="true" outlineLevel="0" collapsed="false">
      <c r="A230" s="131" t="s">
        <v>914</v>
      </c>
      <c r="B230" s="100" t="s">
        <v>935</v>
      </c>
      <c r="C230" s="129"/>
      <c r="D230" s="114"/>
      <c r="O230" s="97" t="e">
        <f aca="false">NA()</f>
        <v>#N/A</v>
      </c>
    </row>
    <row r="231" customFormat="false" ht="13" hidden="false" customHeight="true" outlineLevel="0" collapsed="false">
      <c r="A231" s="131" t="s">
        <v>915</v>
      </c>
      <c r="B231" s="94" t="s">
        <v>938</v>
      </c>
      <c r="C231" s="129"/>
      <c r="D231" s="114"/>
      <c r="O231" s="97" t="e">
        <f aca="false">NA()</f>
        <v>#N/A</v>
      </c>
    </row>
    <row r="232" customFormat="false" ht="13" hidden="false" customHeight="true" outlineLevel="0" collapsed="false">
      <c r="A232" s="131" t="s">
        <v>915</v>
      </c>
      <c r="B232" s="94" t="s">
        <v>942</v>
      </c>
      <c r="C232" s="129"/>
      <c r="D232" s="114"/>
      <c r="O232" s="97" t="e">
        <f aca="false">NA()</f>
        <v>#N/A</v>
      </c>
    </row>
    <row r="233" customFormat="false" ht="13" hidden="false" customHeight="true" outlineLevel="0" collapsed="false">
      <c r="A233" s="131" t="s">
        <v>915</v>
      </c>
      <c r="B233" s="100" t="s">
        <v>935</v>
      </c>
      <c r="C233" s="129"/>
      <c r="D233" s="114"/>
      <c r="O233" s="97" t="e">
        <f aca="false">NA()</f>
        <v>#N/A</v>
      </c>
    </row>
    <row r="234" customFormat="false" ht="13" hidden="false" customHeight="true" outlineLevel="0" collapsed="false">
      <c r="A234" s="131" t="s">
        <v>918</v>
      </c>
      <c r="B234" s="100" t="s">
        <v>973</v>
      </c>
      <c r="C234" s="129"/>
      <c r="D234" s="114"/>
      <c r="O234" s="97" t="e">
        <f aca="false">NA()</f>
        <v>#N/A</v>
      </c>
    </row>
    <row r="235" customFormat="false" ht="13" hidden="false" customHeight="true" outlineLevel="0" collapsed="false">
      <c r="A235" s="131" t="s">
        <v>920</v>
      </c>
      <c r="B235" s="100" t="s">
        <v>974</v>
      </c>
      <c r="C235" s="129"/>
      <c r="D235" s="114"/>
      <c r="O235" s="97" t="e">
        <f aca="false">NA()</f>
        <v>#N/A</v>
      </c>
    </row>
    <row r="236" customFormat="false" ht="13" hidden="false" customHeight="true" outlineLevel="0" collapsed="false">
      <c r="C236" s="114"/>
      <c r="D236" s="114"/>
      <c r="O236" s="97" t="e">
        <f aca="false">NA()</f>
        <v>#N/A</v>
      </c>
    </row>
    <row r="237" customFormat="false" ht="13" hidden="false" customHeight="true" outlineLevel="0" collapsed="false">
      <c r="C237" s="114"/>
      <c r="D237" s="114"/>
      <c r="O237" s="97" t="e">
        <f aca="false">NA()</f>
        <v>#N/A</v>
      </c>
    </row>
    <row r="238" customFormat="false" ht="13" hidden="false" customHeight="true" outlineLevel="0" collapsed="false">
      <c r="C238" s="114"/>
      <c r="D238" s="114"/>
      <c r="O238" s="97" t="e">
        <f aca="false">NA()</f>
        <v>#N/A</v>
      </c>
    </row>
    <row r="239" customFormat="false" ht="13" hidden="false" customHeight="true" outlineLevel="0" collapsed="false">
      <c r="C239" s="114"/>
      <c r="D239" s="114"/>
      <c r="O239" s="97" t="e">
        <f aca="false">NA()</f>
        <v>#N/A</v>
      </c>
    </row>
    <row r="240" customFormat="false" ht="13" hidden="false" customHeight="true" outlineLevel="0" collapsed="false">
      <c r="O240" s="97" t="e">
        <f aca="false">NA()</f>
        <v>#N/A</v>
      </c>
    </row>
    <row r="241" customFormat="false" ht="13" hidden="false" customHeight="true" outlineLevel="0" collapsed="false">
      <c r="O241" s="97" t="e">
        <f aca="false">NA()</f>
        <v>#N/A</v>
      </c>
    </row>
    <row r="242" customFormat="false" ht="13" hidden="false" customHeight="true" outlineLevel="0" collapsed="false">
      <c r="O242" s="97" t="e">
        <f aca="false">NA()</f>
        <v>#N/A</v>
      </c>
    </row>
    <row r="243" customFormat="false" ht="13" hidden="false" customHeight="true" outlineLevel="0" collapsed="false">
      <c r="O243" s="97" t="e">
        <f aca="false">NA()</f>
        <v>#N/A</v>
      </c>
    </row>
    <row r="244" customFormat="false" ht="13" hidden="false" customHeight="true" outlineLevel="0" collapsed="false">
      <c r="O244" s="97" t="e">
        <f aca="false">NA()</f>
        <v>#N/A</v>
      </c>
    </row>
    <row r="245" customFormat="false" ht="13" hidden="false" customHeight="true" outlineLevel="0" collapsed="false">
      <c r="O245" s="97" t="e">
        <f aca="false">NA()</f>
        <v>#N/A</v>
      </c>
    </row>
    <row r="246" customFormat="false" ht="13" hidden="false" customHeight="true" outlineLevel="0" collapsed="false">
      <c r="O246" s="97" t="e">
        <f aca="false">NA()</f>
        <v>#N/A</v>
      </c>
    </row>
    <row r="247" customFormat="false" ht="13" hidden="false" customHeight="true" outlineLevel="0" collapsed="false">
      <c r="O247" s="97" t="e">
        <f aca="false">NA()</f>
        <v>#N/A</v>
      </c>
    </row>
    <row r="248" customFormat="false" ht="13" hidden="false" customHeight="true" outlineLevel="0" collapsed="false">
      <c r="O248" s="97" t="e">
        <f aca="false">NA()</f>
        <v>#N/A</v>
      </c>
    </row>
    <row r="249" customFormat="false" ht="13" hidden="false" customHeight="true" outlineLevel="0" collapsed="false">
      <c r="O249" s="97" t="e">
        <f aca="false">NA()</f>
        <v>#N/A</v>
      </c>
    </row>
    <row r="250" customFormat="false" ht="13" hidden="false" customHeight="true" outlineLevel="0" collapsed="false">
      <c r="O250" s="97" t="e">
        <f aca="false">NA()</f>
        <v>#N/A</v>
      </c>
    </row>
    <row r="251" customFormat="false" ht="13" hidden="false" customHeight="true" outlineLevel="0" collapsed="false">
      <c r="O251" s="97" t="e">
        <f aca="false">NA()</f>
        <v>#N/A</v>
      </c>
    </row>
    <row r="252" customFormat="false" ht="13" hidden="false" customHeight="true" outlineLevel="0" collapsed="false">
      <c r="O252" s="97" t="e">
        <f aca="false">NA()</f>
        <v>#N/A</v>
      </c>
    </row>
    <row r="253" customFormat="false" ht="13" hidden="false" customHeight="true" outlineLevel="0" collapsed="false">
      <c r="O253" s="97" t="e">
        <f aca="false">NA()</f>
        <v>#N/A</v>
      </c>
    </row>
    <row r="254" customFormat="false" ht="13" hidden="false" customHeight="true" outlineLevel="0" collapsed="false">
      <c r="O254" s="97" t="e">
        <f aca="false">NA()</f>
        <v>#N/A</v>
      </c>
    </row>
    <row r="255" customFormat="false" ht="13" hidden="false" customHeight="true" outlineLevel="0" collapsed="false">
      <c r="O255" s="97" t="e">
        <f aca="false">NA()</f>
        <v>#N/A</v>
      </c>
    </row>
    <row r="256" customFormat="false" ht="13" hidden="false" customHeight="true" outlineLevel="0" collapsed="false">
      <c r="O256" s="97" t="e">
        <f aca="false">NA()</f>
        <v>#N/A</v>
      </c>
    </row>
    <row r="257" customFormat="false" ht="13" hidden="false" customHeight="true" outlineLevel="0" collapsed="false">
      <c r="O257" s="97" t="e">
        <f aca="false">NA()</f>
        <v>#N/A</v>
      </c>
    </row>
    <row r="258" customFormat="false" ht="13" hidden="false" customHeight="true" outlineLevel="0" collapsed="false">
      <c r="O258" s="97" t="e">
        <f aca="false">NA()</f>
        <v>#N/A</v>
      </c>
    </row>
    <row r="259" customFormat="false" ht="13" hidden="false" customHeight="true" outlineLevel="0" collapsed="false">
      <c r="O259" s="97" t="e">
        <f aca="false">NA()</f>
        <v>#N/A</v>
      </c>
    </row>
    <row r="260" customFormat="false" ht="13" hidden="false" customHeight="true" outlineLevel="0" collapsed="false">
      <c r="O260" s="97" t="e">
        <f aca="false">NA()</f>
        <v>#N/A</v>
      </c>
    </row>
    <row r="261" customFormat="false" ht="13" hidden="false" customHeight="true" outlineLevel="0" collapsed="false">
      <c r="O261" s="97" t="e">
        <f aca="false">NA()</f>
        <v>#N/A</v>
      </c>
    </row>
    <row r="262" customFormat="false" ht="13" hidden="false" customHeight="true" outlineLevel="0" collapsed="false">
      <c r="O262" s="97" t="e">
        <f aca="false">NA()</f>
        <v>#N/A</v>
      </c>
    </row>
    <row r="263" customFormat="false" ht="13" hidden="false" customHeight="true" outlineLevel="0" collapsed="false">
      <c r="O263" s="97" t="e">
        <f aca="false">NA()</f>
        <v>#N/A</v>
      </c>
    </row>
    <row r="264" customFormat="false" ht="13" hidden="false" customHeight="true" outlineLevel="0" collapsed="false">
      <c r="O264" s="97" t="e">
        <f aca="false">NA()</f>
        <v>#N/A</v>
      </c>
    </row>
    <row r="265" customFormat="false" ht="13" hidden="false" customHeight="true" outlineLevel="0" collapsed="false">
      <c r="O265" s="97" t="e">
        <f aca="false">NA()</f>
        <v>#N/A</v>
      </c>
    </row>
    <row r="266" customFormat="false" ht="13" hidden="false" customHeight="true" outlineLevel="0" collapsed="false">
      <c r="O266" s="97" t="e">
        <f aca="false">NA()</f>
        <v>#N/A</v>
      </c>
    </row>
    <row r="267" customFormat="false" ht="13" hidden="false" customHeight="true" outlineLevel="0" collapsed="false">
      <c r="O267" s="97" t="e">
        <f aca="false">NA()</f>
        <v>#N/A</v>
      </c>
    </row>
    <row r="268" customFormat="false" ht="13" hidden="false" customHeight="true" outlineLevel="0" collapsed="false">
      <c r="O268" s="97" t="e">
        <f aca="false">NA()</f>
        <v>#N/A</v>
      </c>
    </row>
    <row r="269" customFormat="false" ht="13" hidden="false" customHeight="true" outlineLevel="0" collapsed="false">
      <c r="O269" s="97" t="e">
        <f aca="false">NA()</f>
        <v>#N/A</v>
      </c>
    </row>
    <row r="270" customFormat="false" ht="13" hidden="false" customHeight="true" outlineLevel="0" collapsed="false">
      <c r="O270" s="97" t="e">
        <f aca="false">NA()</f>
        <v>#N/A</v>
      </c>
    </row>
    <row r="271" customFormat="false" ht="13" hidden="false" customHeight="true" outlineLevel="0" collapsed="false">
      <c r="O271" s="97" t="e">
        <f aca="false">NA()</f>
        <v>#N/A</v>
      </c>
    </row>
    <row r="272" customFormat="false" ht="13" hidden="false" customHeight="true" outlineLevel="0" collapsed="false">
      <c r="O272" s="97" t="e">
        <f aca="false">NA()</f>
        <v>#N/A</v>
      </c>
    </row>
    <row r="273" customFormat="false" ht="13" hidden="false" customHeight="true" outlineLevel="0" collapsed="false">
      <c r="O273" s="97" t="e">
        <f aca="false">NA()</f>
        <v>#N/A</v>
      </c>
    </row>
    <row r="274" customFormat="false" ht="13" hidden="false" customHeight="true" outlineLevel="0" collapsed="false">
      <c r="O274" s="97" t="e">
        <f aca="false">NA()</f>
        <v>#N/A</v>
      </c>
    </row>
    <row r="275" customFormat="false" ht="13" hidden="false" customHeight="true" outlineLevel="0" collapsed="false">
      <c r="O275" s="97" t="e">
        <f aca="false">NA()</f>
        <v>#N/A</v>
      </c>
    </row>
    <row r="276" customFormat="false" ht="13" hidden="false" customHeight="true" outlineLevel="0" collapsed="false">
      <c r="O276" s="97" t="e">
        <f aca="false">NA()</f>
        <v>#N/A</v>
      </c>
    </row>
    <row r="277" customFormat="false" ht="13" hidden="false" customHeight="true" outlineLevel="0" collapsed="false">
      <c r="O277" s="97" t="e">
        <f aca="false">NA()</f>
        <v>#N/A</v>
      </c>
    </row>
    <row r="278" customFormat="false" ht="13" hidden="false" customHeight="true" outlineLevel="0" collapsed="false">
      <c r="O278" s="97" t="e">
        <f aca="false">NA()</f>
        <v>#N/A</v>
      </c>
    </row>
    <row r="279" customFormat="false" ht="13" hidden="false" customHeight="true" outlineLevel="0" collapsed="false">
      <c r="O279" s="97" t="e">
        <f aca="false">NA()</f>
        <v>#N/A</v>
      </c>
    </row>
    <row r="280" customFormat="false" ht="13" hidden="false" customHeight="true" outlineLevel="0" collapsed="false">
      <c r="O280" s="97" t="e">
        <f aca="false">NA()</f>
        <v>#N/A</v>
      </c>
    </row>
    <row r="281" customFormat="false" ht="13" hidden="false" customHeight="true" outlineLevel="0" collapsed="false">
      <c r="O281" s="97" t="e">
        <f aca="false">NA()</f>
        <v>#N/A</v>
      </c>
    </row>
    <row r="282" customFormat="false" ht="13" hidden="false" customHeight="true" outlineLevel="0" collapsed="false">
      <c r="O282" s="97" t="e">
        <f aca="false">NA()</f>
        <v>#N/A</v>
      </c>
    </row>
    <row r="283" customFormat="false" ht="13" hidden="false" customHeight="true" outlineLevel="0" collapsed="false">
      <c r="O283" s="97" t="e">
        <f aca="false">NA()</f>
        <v>#N/A</v>
      </c>
    </row>
    <row r="284" customFormat="false" ht="13" hidden="false" customHeight="true" outlineLevel="0" collapsed="false">
      <c r="O284" s="97" t="e">
        <f aca="false">NA()</f>
        <v>#N/A</v>
      </c>
    </row>
    <row r="285" customFormat="false" ht="13" hidden="false" customHeight="true" outlineLevel="0" collapsed="false">
      <c r="O285" s="97" t="e">
        <f aca="false">NA()</f>
        <v>#N/A</v>
      </c>
    </row>
    <row r="286" customFormat="false" ht="13" hidden="false" customHeight="true" outlineLevel="0" collapsed="false">
      <c r="O286" s="97" t="e">
        <f aca="false">NA()</f>
        <v>#N/A</v>
      </c>
    </row>
    <row r="287" customFormat="false" ht="13" hidden="false" customHeight="true" outlineLevel="0" collapsed="false">
      <c r="O287" s="97" t="e">
        <f aca="false">NA()</f>
        <v>#N/A</v>
      </c>
    </row>
    <row r="288" customFormat="false" ht="13" hidden="false" customHeight="true" outlineLevel="0" collapsed="false">
      <c r="O288" s="97" t="e">
        <f aca="false">NA()</f>
        <v>#N/A</v>
      </c>
    </row>
    <row r="289" customFormat="false" ht="13" hidden="false" customHeight="true" outlineLevel="0" collapsed="false">
      <c r="O289" s="97" t="e">
        <f aca="false">NA()</f>
        <v>#N/A</v>
      </c>
    </row>
    <row r="290" customFormat="false" ht="13" hidden="false" customHeight="true" outlineLevel="0" collapsed="false">
      <c r="O290" s="97" t="e">
        <f aca="false">NA()</f>
        <v>#N/A</v>
      </c>
    </row>
    <row r="291" customFormat="false" ht="13" hidden="false" customHeight="true" outlineLevel="0" collapsed="false">
      <c r="O291" s="97" t="e">
        <f aca="false">NA()</f>
        <v>#N/A</v>
      </c>
    </row>
    <row r="292" customFormat="false" ht="13" hidden="false" customHeight="true" outlineLevel="0" collapsed="false">
      <c r="O292" s="97" t="e">
        <f aca="false">NA()</f>
        <v>#N/A</v>
      </c>
    </row>
    <row r="293" customFormat="false" ht="13" hidden="false" customHeight="true" outlineLevel="0" collapsed="false">
      <c r="O293" s="97" t="e">
        <f aca="false">NA()</f>
        <v>#N/A</v>
      </c>
    </row>
    <row r="294" customFormat="false" ht="13" hidden="false" customHeight="true" outlineLevel="0" collapsed="false">
      <c r="O294" s="97" t="e">
        <f aca="false">NA()</f>
        <v>#N/A</v>
      </c>
    </row>
    <row r="295" customFormat="false" ht="13" hidden="false" customHeight="true" outlineLevel="0" collapsed="false">
      <c r="O295" s="97" t="e">
        <f aca="false">NA()</f>
        <v>#N/A</v>
      </c>
    </row>
    <row r="296" customFormat="false" ht="13" hidden="false" customHeight="true" outlineLevel="0" collapsed="false">
      <c r="O296" s="97" t="e">
        <f aca="false">NA()</f>
        <v>#N/A</v>
      </c>
    </row>
    <row r="297" customFormat="false" ht="13" hidden="false" customHeight="true" outlineLevel="0" collapsed="false">
      <c r="O297" s="97" t="e">
        <f aca="false">NA()</f>
        <v>#N/A</v>
      </c>
    </row>
    <row r="298" customFormat="false" ht="13" hidden="false" customHeight="true" outlineLevel="0" collapsed="false">
      <c r="O298" s="97" t="e">
        <f aca="false">NA()</f>
        <v>#N/A</v>
      </c>
    </row>
    <row r="299" customFormat="false" ht="13" hidden="false" customHeight="true" outlineLevel="0" collapsed="false">
      <c r="O299" s="97" t="e">
        <f aca="false">NA()</f>
        <v>#N/A</v>
      </c>
    </row>
    <row r="300" customFormat="false" ht="13" hidden="false" customHeight="true" outlineLevel="0" collapsed="false">
      <c r="O300" s="97" t="e">
        <f aca="false">NA()</f>
        <v>#N/A</v>
      </c>
    </row>
    <row r="301" customFormat="false" ht="13" hidden="false" customHeight="true" outlineLevel="0" collapsed="false">
      <c r="O301" s="97" t="e">
        <f aca="false">NA()</f>
        <v>#N/A</v>
      </c>
    </row>
    <row r="302" customFormat="false" ht="13" hidden="false" customHeight="true" outlineLevel="0" collapsed="false">
      <c r="O302" s="97" t="e">
        <f aca="false">NA()</f>
        <v>#N/A</v>
      </c>
    </row>
    <row r="303" customFormat="false" ht="13" hidden="false" customHeight="true" outlineLevel="0" collapsed="false">
      <c r="O303" s="97" t="e">
        <f aca="false">NA()</f>
        <v>#N/A</v>
      </c>
    </row>
    <row r="304" customFormat="false" ht="13" hidden="false" customHeight="true" outlineLevel="0" collapsed="false">
      <c r="O304" s="97" t="e">
        <f aca="false">NA()</f>
        <v>#N/A</v>
      </c>
    </row>
    <row r="305" customFormat="false" ht="13" hidden="false" customHeight="true" outlineLevel="0" collapsed="false">
      <c r="O305" s="97" t="e">
        <f aca="false">NA()</f>
        <v>#N/A</v>
      </c>
    </row>
    <row r="306" customFormat="false" ht="13" hidden="false" customHeight="true" outlineLevel="0" collapsed="false">
      <c r="O306" s="97" t="e">
        <f aca="false">NA()</f>
        <v>#N/A</v>
      </c>
    </row>
    <row r="307" customFormat="false" ht="13" hidden="false" customHeight="true" outlineLevel="0" collapsed="false">
      <c r="O307" s="97" t="e">
        <f aca="false">NA()</f>
        <v>#N/A</v>
      </c>
    </row>
    <row r="308" customFormat="false" ht="13" hidden="false" customHeight="true" outlineLevel="0" collapsed="false">
      <c r="O308" s="97" t="e">
        <f aca="false">NA()</f>
        <v>#N/A</v>
      </c>
    </row>
    <row r="309" customFormat="false" ht="13" hidden="false" customHeight="true" outlineLevel="0" collapsed="false">
      <c r="O309" s="97" t="e">
        <f aca="false">NA()</f>
        <v>#N/A</v>
      </c>
    </row>
    <row r="310" customFormat="false" ht="13" hidden="false" customHeight="true" outlineLevel="0" collapsed="false">
      <c r="O310" s="97" t="e">
        <f aca="false">NA()</f>
        <v>#N/A</v>
      </c>
    </row>
    <row r="311" customFormat="false" ht="13" hidden="false" customHeight="true" outlineLevel="0" collapsed="false">
      <c r="O311" s="97" t="e">
        <f aca="false">NA()</f>
        <v>#N/A</v>
      </c>
    </row>
    <row r="312" customFormat="false" ht="13" hidden="false" customHeight="true" outlineLevel="0" collapsed="false">
      <c r="O312" s="97" t="e">
        <f aca="false">NA()</f>
        <v>#N/A</v>
      </c>
    </row>
    <row r="313" customFormat="false" ht="13" hidden="false" customHeight="true" outlineLevel="0" collapsed="false">
      <c r="O313" s="97" t="e">
        <f aca="false">NA()</f>
        <v>#N/A</v>
      </c>
    </row>
    <row r="314" customFormat="false" ht="13" hidden="false" customHeight="true" outlineLevel="0" collapsed="false">
      <c r="O314" s="97" t="e">
        <f aca="false">NA()</f>
        <v>#N/A</v>
      </c>
    </row>
    <row r="315" customFormat="false" ht="13" hidden="false" customHeight="true" outlineLevel="0" collapsed="false">
      <c r="O315" s="97" t="e">
        <f aca="false">NA()</f>
        <v>#N/A</v>
      </c>
    </row>
    <row r="316" customFormat="false" ht="13" hidden="false" customHeight="true" outlineLevel="0" collapsed="false">
      <c r="O316" s="97" t="e">
        <f aca="false">NA()</f>
        <v>#N/A</v>
      </c>
    </row>
    <row r="317" customFormat="false" ht="13" hidden="false" customHeight="true" outlineLevel="0" collapsed="false">
      <c r="O317" s="97" t="e">
        <f aca="false">NA()</f>
        <v>#N/A</v>
      </c>
    </row>
    <row r="318" customFormat="false" ht="13" hidden="false" customHeight="true" outlineLevel="0" collapsed="false">
      <c r="O318" s="97" t="e">
        <f aca="false">NA()</f>
        <v>#N/A</v>
      </c>
    </row>
    <row r="319" customFormat="false" ht="13" hidden="false" customHeight="true" outlineLevel="0" collapsed="false">
      <c r="O319" s="97" t="e">
        <f aca="false">NA()</f>
        <v>#N/A</v>
      </c>
    </row>
    <row r="320" customFormat="false" ht="13" hidden="false" customHeight="true" outlineLevel="0" collapsed="false">
      <c r="O320" s="97" t="e">
        <f aca="false">NA()</f>
        <v>#N/A</v>
      </c>
    </row>
    <row r="321" customFormat="false" ht="13" hidden="false" customHeight="true" outlineLevel="0" collapsed="false">
      <c r="O321" s="97" t="e">
        <f aca="false">NA()</f>
        <v>#N/A</v>
      </c>
    </row>
    <row r="322" customFormat="false" ht="13" hidden="false" customHeight="true" outlineLevel="0" collapsed="false">
      <c r="O322" s="97" t="e">
        <f aca="false">NA()</f>
        <v>#N/A</v>
      </c>
    </row>
    <row r="323" customFormat="false" ht="13" hidden="false" customHeight="true" outlineLevel="0" collapsed="false">
      <c r="O323" s="97" t="e">
        <f aca="false">NA()</f>
        <v>#N/A</v>
      </c>
    </row>
    <row r="324" customFormat="false" ht="13" hidden="false" customHeight="true" outlineLevel="0" collapsed="false">
      <c r="O324" s="97" t="e">
        <f aca="false">NA()</f>
        <v>#N/A</v>
      </c>
    </row>
    <row r="325" customFormat="false" ht="13" hidden="false" customHeight="true" outlineLevel="0" collapsed="false">
      <c r="O325" s="97" t="e">
        <f aca="false">NA()</f>
        <v>#N/A</v>
      </c>
    </row>
    <row r="326" customFormat="false" ht="13" hidden="false" customHeight="true" outlineLevel="0" collapsed="false">
      <c r="O326" s="97" t="e">
        <f aca="false">NA()</f>
        <v>#N/A</v>
      </c>
    </row>
    <row r="327" customFormat="false" ht="13" hidden="false" customHeight="true" outlineLevel="0" collapsed="false">
      <c r="O327" s="97" t="e">
        <f aca="false">NA()</f>
        <v>#N/A</v>
      </c>
    </row>
    <row r="328" customFormat="false" ht="13" hidden="false" customHeight="true" outlineLevel="0" collapsed="false">
      <c r="O328" s="97" t="e">
        <f aca="false">NA()</f>
        <v>#N/A</v>
      </c>
    </row>
    <row r="329" customFormat="false" ht="13" hidden="false" customHeight="true" outlineLevel="0" collapsed="false">
      <c r="O329" s="97" t="e">
        <f aca="false">NA()</f>
        <v>#N/A</v>
      </c>
    </row>
    <row r="330" customFormat="false" ht="13" hidden="false" customHeight="true" outlineLevel="0" collapsed="false">
      <c r="O330" s="97" t="e">
        <f aca="false">NA()</f>
        <v>#N/A</v>
      </c>
    </row>
    <row r="331" customFormat="false" ht="13" hidden="false" customHeight="true" outlineLevel="0" collapsed="false">
      <c r="O331" s="97" t="e">
        <f aca="false">NA()</f>
        <v>#N/A</v>
      </c>
    </row>
    <row r="332" customFormat="false" ht="13" hidden="false" customHeight="true" outlineLevel="0" collapsed="false">
      <c r="O332" s="97" t="e">
        <f aca="false">NA()</f>
        <v>#N/A</v>
      </c>
    </row>
    <row r="333" customFormat="false" ht="13" hidden="false" customHeight="true" outlineLevel="0" collapsed="false">
      <c r="O333" s="97" t="e">
        <f aca="false">NA()</f>
        <v>#N/A</v>
      </c>
    </row>
    <row r="334" customFormat="false" ht="13" hidden="false" customHeight="true" outlineLevel="0" collapsed="false">
      <c r="O334" s="97" t="e">
        <f aca="false">NA()</f>
        <v>#N/A</v>
      </c>
    </row>
    <row r="335" customFormat="false" ht="13" hidden="false" customHeight="true" outlineLevel="0" collapsed="false">
      <c r="O335" s="97" t="e">
        <f aca="false">NA()</f>
        <v>#N/A</v>
      </c>
    </row>
    <row r="336" customFormat="false" ht="13" hidden="false" customHeight="true" outlineLevel="0" collapsed="false">
      <c r="O336" s="97" t="e">
        <f aca="false">NA()</f>
        <v>#N/A</v>
      </c>
    </row>
    <row r="337" customFormat="false" ht="13" hidden="false" customHeight="true" outlineLevel="0" collapsed="false">
      <c r="O337" s="97" t="e">
        <f aca="false">NA()</f>
        <v>#N/A</v>
      </c>
    </row>
    <row r="338" customFormat="false" ht="13" hidden="false" customHeight="true" outlineLevel="0" collapsed="false">
      <c r="O338" s="97" t="e">
        <f aca="false">NA()</f>
        <v>#N/A</v>
      </c>
    </row>
    <row r="339" customFormat="false" ht="13" hidden="false" customHeight="true" outlineLevel="0" collapsed="false">
      <c r="O339" s="97" t="e">
        <f aca="false">NA()</f>
        <v>#N/A</v>
      </c>
    </row>
    <row r="340" customFormat="false" ht="13" hidden="false" customHeight="true" outlineLevel="0" collapsed="false">
      <c r="O340" s="97" t="e">
        <f aca="false">NA()</f>
        <v>#N/A</v>
      </c>
    </row>
    <row r="341" customFormat="false" ht="13" hidden="false" customHeight="true" outlineLevel="0" collapsed="false">
      <c r="O341" s="97" t="e">
        <f aca="false">NA()</f>
        <v>#N/A</v>
      </c>
    </row>
    <row r="342" customFormat="false" ht="13" hidden="false" customHeight="true" outlineLevel="0" collapsed="false">
      <c r="O342" s="97" t="e">
        <f aca="false">NA()</f>
        <v>#N/A</v>
      </c>
    </row>
    <row r="343" customFormat="false" ht="13" hidden="false" customHeight="true" outlineLevel="0" collapsed="false">
      <c r="O343" s="97" t="e">
        <f aca="false">NA()</f>
        <v>#N/A</v>
      </c>
    </row>
    <row r="344" customFormat="false" ht="13" hidden="false" customHeight="true" outlineLevel="0" collapsed="false">
      <c r="O344" s="97" t="e">
        <f aca="false">NA()</f>
        <v>#N/A</v>
      </c>
    </row>
    <row r="345" customFormat="false" ht="13" hidden="false" customHeight="true" outlineLevel="0" collapsed="false">
      <c r="O345" s="97" t="e">
        <f aca="false">NA()</f>
        <v>#N/A</v>
      </c>
    </row>
    <row r="346" customFormat="false" ht="13" hidden="false" customHeight="true" outlineLevel="0" collapsed="false">
      <c r="O346" s="97" t="e">
        <f aca="false">NA()</f>
        <v>#N/A</v>
      </c>
    </row>
    <row r="347" customFormat="false" ht="13" hidden="false" customHeight="true" outlineLevel="0" collapsed="false">
      <c r="O347" s="97" t="e">
        <f aca="false">NA()</f>
        <v>#N/A</v>
      </c>
    </row>
    <row r="348" customFormat="false" ht="13" hidden="false" customHeight="true" outlineLevel="0" collapsed="false">
      <c r="O348" s="97" t="e">
        <f aca="false">NA()</f>
        <v>#N/A</v>
      </c>
    </row>
    <row r="349" customFormat="false" ht="13" hidden="false" customHeight="true" outlineLevel="0" collapsed="false">
      <c r="O349" s="97" t="e">
        <f aca="false">NA()</f>
        <v>#N/A</v>
      </c>
    </row>
    <row r="350" customFormat="false" ht="13" hidden="false" customHeight="true" outlineLevel="0" collapsed="false">
      <c r="O350" s="97" t="e">
        <f aca="false">NA()</f>
        <v>#N/A</v>
      </c>
    </row>
    <row r="351" customFormat="false" ht="13" hidden="false" customHeight="true" outlineLevel="0" collapsed="false">
      <c r="O351" s="97" t="e">
        <f aca="false">NA()</f>
        <v>#N/A</v>
      </c>
    </row>
    <row r="352" customFormat="false" ht="13" hidden="false" customHeight="true" outlineLevel="0" collapsed="false">
      <c r="O352" s="97" t="e">
        <f aca="false">NA()</f>
        <v>#N/A</v>
      </c>
    </row>
    <row r="353" customFormat="false" ht="13" hidden="false" customHeight="true" outlineLevel="0" collapsed="false">
      <c r="O353" s="97" t="e">
        <f aca="false">NA()</f>
        <v>#N/A</v>
      </c>
    </row>
    <row r="354" customFormat="false" ht="13" hidden="false" customHeight="true" outlineLevel="0" collapsed="false">
      <c r="O354" s="97" t="e">
        <f aca="false">NA()</f>
        <v>#N/A</v>
      </c>
    </row>
    <row r="355" customFormat="false" ht="13" hidden="false" customHeight="true" outlineLevel="0" collapsed="false">
      <c r="O355" s="97" t="e">
        <f aca="false">NA()</f>
        <v>#N/A</v>
      </c>
    </row>
    <row r="356" customFormat="false" ht="13" hidden="false" customHeight="true" outlineLevel="0" collapsed="false">
      <c r="O356" s="97" t="e">
        <f aca="false">NA()</f>
        <v>#N/A</v>
      </c>
    </row>
    <row r="357" customFormat="false" ht="13" hidden="false" customHeight="true" outlineLevel="0" collapsed="false">
      <c r="O357" s="97" t="e">
        <f aca="false">NA()</f>
        <v>#N/A</v>
      </c>
    </row>
    <row r="358" customFormat="false" ht="13" hidden="false" customHeight="true" outlineLevel="0" collapsed="false">
      <c r="O358" s="97" t="e">
        <f aca="false">NA()</f>
        <v>#N/A</v>
      </c>
    </row>
    <row r="359" customFormat="false" ht="13" hidden="false" customHeight="true" outlineLevel="0" collapsed="false">
      <c r="O359" s="97" t="e">
        <f aca="false">NA()</f>
        <v>#N/A</v>
      </c>
    </row>
    <row r="360" customFormat="false" ht="13" hidden="false" customHeight="true" outlineLevel="0" collapsed="false">
      <c r="O360" s="97" t="e">
        <f aca="false">NA()</f>
        <v>#N/A</v>
      </c>
    </row>
    <row r="361" customFormat="false" ht="13" hidden="false" customHeight="true" outlineLevel="0" collapsed="false">
      <c r="O361" s="97" t="e">
        <f aca="false">NA()</f>
        <v>#N/A</v>
      </c>
    </row>
    <row r="362" customFormat="false" ht="13" hidden="false" customHeight="true" outlineLevel="0" collapsed="false">
      <c r="O362" s="97" t="e">
        <f aca="false">NA()</f>
        <v>#N/A</v>
      </c>
    </row>
    <row r="363" customFormat="false" ht="13" hidden="false" customHeight="true" outlineLevel="0" collapsed="false">
      <c r="O363" s="97" t="e">
        <f aca="false">NA()</f>
        <v>#N/A</v>
      </c>
    </row>
    <row r="364" customFormat="false" ht="13" hidden="false" customHeight="true" outlineLevel="0" collapsed="false">
      <c r="O364" s="97" t="e">
        <f aca="false">NA()</f>
        <v>#N/A</v>
      </c>
    </row>
    <row r="365" customFormat="false" ht="13" hidden="false" customHeight="true" outlineLevel="0" collapsed="false">
      <c r="O365" s="97" t="e">
        <f aca="false">NA()</f>
        <v>#N/A</v>
      </c>
    </row>
    <row r="366" customFormat="false" ht="13" hidden="false" customHeight="true" outlineLevel="0" collapsed="false">
      <c r="O366" s="97" t="e">
        <f aca="false">NA()</f>
        <v>#N/A</v>
      </c>
    </row>
    <row r="367" customFormat="false" ht="13" hidden="false" customHeight="true" outlineLevel="0" collapsed="false">
      <c r="O367" s="97" t="e">
        <f aca="false">NA()</f>
        <v>#N/A</v>
      </c>
    </row>
    <row r="368" customFormat="false" ht="13" hidden="false" customHeight="true" outlineLevel="0" collapsed="false">
      <c r="O368" s="97" t="e">
        <f aca="false">NA()</f>
        <v>#N/A</v>
      </c>
    </row>
    <row r="369" customFormat="false" ht="13" hidden="false" customHeight="true" outlineLevel="0" collapsed="false">
      <c r="O369" s="97" t="e">
        <f aca="false">NA()</f>
        <v>#N/A</v>
      </c>
    </row>
    <row r="370" customFormat="false" ht="13" hidden="false" customHeight="true" outlineLevel="0" collapsed="false">
      <c r="O370" s="97" t="e">
        <f aca="false">NA()</f>
        <v>#N/A</v>
      </c>
    </row>
    <row r="371" customFormat="false" ht="13" hidden="false" customHeight="true" outlineLevel="0" collapsed="false">
      <c r="O371" s="97" t="e">
        <f aca="false">NA()</f>
        <v>#N/A</v>
      </c>
    </row>
    <row r="372" customFormat="false" ht="13" hidden="false" customHeight="true" outlineLevel="0" collapsed="false">
      <c r="O372" s="97" t="e">
        <f aca="false">NA()</f>
        <v>#N/A</v>
      </c>
    </row>
    <row r="373" customFormat="false" ht="13" hidden="false" customHeight="true" outlineLevel="0" collapsed="false">
      <c r="O373" s="97" t="e">
        <f aca="false">NA()</f>
        <v>#N/A</v>
      </c>
    </row>
    <row r="374" customFormat="false" ht="13" hidden="false" customHeight="true" outlineLevel="0" collapsed="false">
      <c r="O374" s="97" t="e">
        <f aca="false">NA()</f>
        <v>#N/A</v>
      </c>
    </row>
    <row r="375" customFormat="false" ht="13" hidden="false" customHeight="true" outlineLevel="0" collapsed="false">
      <c r="O375" s="97" t="e">
        <f aca="false">NA()</f>
        <v>#N/A</v>
      </c>
    </row>
    <row r="376" customFormat="false" ht="13" hidden="false" customHeight="true" outlineLevel="0" collapsed="false">
      <c r="O376" s="97" t="e">
        <f aca="false">NA()</f>
        <v>#N/A</v>
      </c>
    </row>
    <row r="377" customFormat="false" ht="13" hidden="false" customHeight="true" outlineLevel="0" collapsed="false">
      <c r="O377" s="97" t="e">
        <f aca="false">NA()</f>
        <v>#N/A</v>
      </c>
    </row>
    <row r="378" customFormat="false" ht="13" hidden="false" customHeight="true" outlineLevel="0" collapsed="false">
      <c r="O378" s="97" t="e">
        <f aca="false">NA()</f>
        <v>#N/A</v>
      </c>
    </row>
    <row r="379" customFormat="false" ht="13" hidden="false" customHeight="true" outlineLevel="0" collapsed="false">
      <c r="O379" s="97" t="e">
        <f aca="false">NA()</f>
        <v>#N/A</v>
      </c>
    </row>
    <row r="380" customFormat="false" ht="13" hidden="false" customHeight="true" outlineLevel="0" collapsed="false">
      <c r="O380" s="97" t="e">
        <f aca="false">NA()</f>
        <v>#N/A</v>
      </c>
    </row>
    <row r="381" customFormat="false" ht="13" hidden="false" customHeight="true" outlineLevel="0" collapsed="false">
      <c r="O381" s="97" t="e">
        <f aca="false">NA()</f>
        <v>#N/A</v>
      </c>
    </row>
    <row r="382" customFormat="false" ht="13" hidden="false" customHeight="true" outlineLevel="0" collapsed="false">
      <c r="O382" s="97" t="e">
        <f aca="false">NA()</f>
        <v>#N/A</v>
      </c>
    </row>
    <row r="383" customFormat="false" ht="13" hidden="false" customHeight="true" outlineLevel="0" collapsed="false">
      <c r="O383" s="97" t="e">
        <f aca="false">NA()</f>
        <v>#N/A</v>
      </c>
    </row>
    <row r="384" customFormat="false" ht="13" hidden="false" customHeight="true" outlineLevel="0" collapsed="false">
      <c r="O384" s="97" t="e">
        <f aca="false">NA()</f>
        <v>#N/A</v>
      </c>
    </row>
    <row r="385" customFormat="false" ht="13" hidden="false" customHeight="true" outlineLevel="0" collapsed="false">
      <c r="O385" s="97" t="e">
        <f aca="false">NA()</f>
        <v>#N/A</v>
      </c>
    </row>
    <row r="386" customFormat="false" ht="13" hidden="false" customHeight="true" outlineLevel="0" collapsed="false">
      <c r="O386" s="97" t="e">
        <f aca="false">NA()</f>
        <v>#N/A</v>
      </c>
    </row>
    <row r="387" customFormat="false" ht="13" hidden="false" customHeight="true" outlineLevel="0" collapsed="false">
      <c r="O387" s="97" t="e">
        <f aca="false">NA()</f>
        <v>#N/A</v>
      </c>
    </row>
    <row r="388" customFormat="false" ht="13" hidden="false" customHeight="true" outlineLevel="0" collapsed="false">
      <c r="O388" s="97" t="e">
        <f aca="false">NA()</f>
        <v>#N/A</v>
      </c>
    </row>
    <row r="389" customFormat="false" ht="13" hidden="false" customHeight="true" outlineLevel="0" collapsed="false">
      <c r="O389" s="97" t="e">
        <f aca="false">NA()</f>
        <v>#N/A</v>
      </c>
    </row>
    <row r="390" customFormat="false" ht="13" hidden="false" customHeight="true" outlineLevel="0" collapsed="false">
      <c r="O390" s="97" t="e">
        <f aca="false">NA()</f>
        <v>#N/A</v>
      </c>
    </row>
    <row r="391" customFormat="false" ht="13" hidden="false" customHeight="true" outlineLevel="0" collapsed="false">
      <c r="O391" s="97" t="e">
        <f aca="false">NA()</f>
        <v>#N/A</v>
      </c>
    </row>
    <row r="392" customFormat="false" ht="13" hidden="false" customHeight="true" outlineLevel="0" collapsed="false">
      <c r="O392" s="97" t="e">
        <f aca="false">NA()</f>
        <v>#N/A</v>
      </c>
    </row>
    <row r="393" customFormat="false" ht="13" hidden="false" customHeight="true" outlineLevel="0" collapsed="false">
      <c r="O393" s="97" t="e">
        <f aca="false">NA()</f>
        <v>#N/A</v>
      </c>
    </row>
    <row r="394" customFormat="false" ht="13" hidden="false" customHeight="true" outlineLevel="0" collapsed="false">
      <c r="O394" s="97" t="e">
        <f aca="false">NA()</f>
        <v>#N/A</v>
      </c>
    </row>
    <row r="395" customFormat="false" ht="13" hidden="false" customHeight="true" outlineLevel="0" collapsed="false">
      <c r="O395" s="97" t="e">
        <f aca="false">NA()</f>
        <v>#N/A</v>
      </c>
    </row>
    <row r="396" customFormat="false" ht="13" hidden="false" customHeight="true" outlineLevel="0" collapsed="false">
      <c r="O396" s="97" t="e">
        <f aca="false">NA()</f>
        <v>#N/A</v>
      </c>
    </row>
    <row r="397" customFormat="false" ht="13" hidden="false" customHeight="true" outlineLevel="0" collapsed="false">
      <c r="O397" s="97" t="e">
        <f aca="false">NA()</f>
        <v>#N/A</v>
      </c>
    </row>
    <row r="398" customFormat="false" ht="13" hidden="false" customHeight="true" outlineLevel="0" collapsed="false">
      <c r="O398" s="97" t="e">
        <f aca="false">NA()</f>
        <v>#N/A</v>
      </c>
    </row>
    <row r="399" customFormat="false" ht="13" hidden="false" customHeight="true" outlineLevel="0" collapsed="false">
      <c r="O399" s="97" t="e">
        <f aca="false">NA()</f>
        <v>#N/A</v>
      </c>
    </row>
    <row r="400" customFormat="false" ht="13" hidden="false" customHeight="true" outlineLevel="0" collapsed="false">
      <c r="O400" s="97" t="e">
        <f aca="false">NA()</f>
        <v>#N/A</v>
      </c>
    </row>
    <row r="401" customFormat="false" ht="13" hidden="false" customHeight="true" outlineLevel="0" collapsed="false">
      <c r="O401" s="97" t="e">
        <f aca="false">NA()</f>
        <v>#N/A</v>
      </c>
    </row>
    <row r="402" customFormat="false" ht="13" hidden="false" customHeight="true" outlineLevel="0" collapsed="false">
      <c r="O402" s="97" t="e">
        <f aca="false">NA()</f>
        <v>#N/A</v>
      </c>
    </row>
    <row r="403" customFormat="false" ht="13" hidden="false" customHeight="true" outlineLevel="0" collapsed="false">
      <c r="O403" s="97" t="e">
        <f aca="false">NA()</f>
        <v>#N/A</v>
      </c>
    </row>
    <row r="404" customFormat="false" ht="13" hidden="false" customHeight="true" outlineLevel="0" collapsed="false">
      <c r="O404" s="97" t="e">
        <f aca="false">NA()</f>
        <v>#N/A</v>
      </c>
    </row>
    <row r="405" customFormat="false" ht="13" hidden="false" customHeight="true" outlineLevel="0" collapsed="false">
      <c r="O405" s="97" t="e">
        <f aca="false">NA()</f>
        <v>#N/A</v>
      </c>
    </row>
    <row r="406" customFormat="false" ht="13" hidden="false" customHeight="true" outlineLevel="0" collapsed="false">
      <c r="O406" s="97" t="e">
        <f aca="false">NA()</f>
        <v>#N/A</v>
      </c>
    </row>
    <row r="407" customFormat="false" ht="13" hidden="false" customHeight="true" outlineLevel="0" collapsed="false">
      <c r="O407" s="97" t="e">
        <f aca="false">NA()</f>
        <v>#N/A</v>
      </c>
    </row>
    <row r="408" customFormat="false" ht="13" hidden="false" customHeight="true" outlineLevel="0" collapsed="false">
      <c r="O408" s="97" t="e">
        <f aca="false">NA()</f>
        <v>#N/A</v>
      </c>
    </row>
    <row r="409" customFormat="false" ht="13" hidden="false" customHeight="true" outlineLevel="0" collapsed="false">
      <c r="O409" s="97" t="e">
        <f aca="false">NA()</f>
        <v>#N/A</v>
      </c>
    </row>
    <row r="410" customFormat="false" ht="13" hidden="false" customHeight="true" outlineLevel="0" collapsed="false">
      <c r="O410" s="97" t="e">
        <f aca="false">NA()</f>
        <v>#N/A</v>
      </c>
    </row>
    <row r="411" customFormat="false" ht="13" hidden="false" customHeight="true" outlineLevel="0" collapsed="false">
      <c r="O411" s="97" t="e">
        <f aca="false">NA()</f>
        <v>#N/A</v>
      </c>
    </row>
    <row r="412" customFormat="false" ht="13" hidden="false" customHeight="true" outlineLevel="0" collapsed="false">
      <c r="O412" s="97" t="e">
        <f aca="false">NA()</f>
        <v>#N/A</v>
      </c>
    </row>
    <row r="413" customFormat="false" ht="13" hidden="false" customHeight="true" outlineLevel="0" collapsed="false">
      <c r="O413" s="97" t="e">
        <f aca="false">NA()</f>
        <v>#N/A</v>
      </c>
    </row>
    <row r="414" customFormat="false" ht="13" hidden="false" customHeight="true" outlineLevel="0" collapsed="false">
      <c r="O414" s="97" t="e">
        <f aca="false">NA()</f>
        <v>#N/A</v>
      </c>
    </row>
    <row r="415" customFormat="false" ht="13" hidden="false" customHeight="true" outlineLevel="0" collapsed="false">
      <c r="O415" s="97" t="e">
        <f aca="false">NA()</f>
        <v>#N/A</v>
      </c>
    </row>
    <row r="416" customFormat="false" ht="13" hidden="false" customHeight="true" outlineLevel="0" collapsed="false">
      <c r="O416" s="97" t="e">
        <f aca="false">NA()</f>
        <v>#N/A</v>
      </c>
    </row>
    <row r="417" customFormat="false" ht="13" hidden="false" customHeight="true" outlineLevel="0" collapsed="false">
      <c r="O417" s="97" t="e">
        <f aca="false">NA()</f>
        <v>#N/A</v>
      </c>
    </row>
    <row r="418" customFormat="false" ht="13" hidden="false" customHeight="true" outlineLevel="0" collapsed="false">
      <c r="O418" s="97" t="e">
        <f aca="false">NA()</f>
        <v>#N/A</v>
      </c>
    </row>
    <row r="419" customFormat="false" ht="13" hidden="false" customHeight="true" outlineLevel="0" collapsed="false">
      <c r="O419" s="97" t="e">
        <f aca="false">NA()</f>
        <v>#N/A</v>
      </c>
    </row>
    <row r="420" customFormat="false" ht="13" hidden="false" customHeight="true" outlineLevel="0" collapsed="false">
      <c r="O420" s="97" t="e">
        <f aca="false">NA()</f>
        <v>#N/A</v>
      </c>
    </row>
    <row r="421" customFormat="false" ht="13" hidden="false" customHeight="true" outlineLevel="0" collapsed="false">
      <c r="O421" s="97" t="e">
        <f aca="false">NA()</f>
        <v>#N/A</v>
      </c>
    </row>
    <row r="422" customFormat="false" ht="13" hidden="false" customHeight="true" outlineLevel="0" collapsed="false">
      <c r="O422" s="97" t="e">
        <f aca="false">NA()</f>
        <v>#N/A</v>
      </c>
    </row>
    <row r="423" customFormat="false" ht="13" hidden="false" customHeight="true" outlineLevel="0" collapsed="false">
      <c r="O423" s="97" t="e">
        <f aca="false">NA()</f>
        <v>#N/A</v>
      </c>
    </row>
    <row r="424" customFormat="false" ht="13" hidden="false" customHeight="true" outlineLevel="0" collapsed="false">
      <c r="O424" s="97" t="e">
        <f aca="false">NA()</f>
        <v>#N/A</v>
      </c>
    </row>
    <row r="425" customFormat="false" ht="13" hidden="false" customHeight="true" outlineLevel="0" collapsed="false">
      <c r="O425" s="97" t="e">
        <f aca="false">NA()</f>
        <v>#N/A</v>
      </c>
    </row>
    <row r="426" customFormat="false" ht="13" hidden="false" customHeight="true" outlineLevel="0" collapsed="false">
      <c r="O426" s="97" t="e">
        <f aca="false">NA()</f>
        <v>#N/A</v>
      </c>
    </row>
    <row r="427" customFormat="false" ht="13" hidden="false" customHeight="true" outlineLevel="0" collapsed="false">
      <c r="O427" s="97" t="e">
        <f aca="false">NA()</f>
        <v>#N/A</v>
      </c>
    </row>
    <row r="428" customFormat="false" ht="13" hidden="false" customHeight="true" outlineLevel="0" collapsed="false">
      <c r="O428" s="97" t="e">
        <f aca="false">NA()</f>
        <v>#N/A</v>
      </c>
    </row>
    <row r="429" customFormat="false" ht="13" hidden="false" customHeight="true" outlineLevel="0" collapsed="false">
      <c r="O429" s="97" t="e">
        <f aca="false">NA()</f>
        <v>#N/A</v>
      </c>
    </row>
    <row r="430" customFormat="false" ht="13" hidden="false" customHeight="true" outlineLevel="0" collapsed="false">
      <c r="O430" s="97" t="e">
        <f aca="false">NA()</f>
        <v>#N/A</v>
      </c>
    </row>
    <row r="431" customFormat="false" ht="13" hidden="false" customHeight="true" outlineLevel="0" collapsed="false">
      <c r="O431" s="97" t="e">
        <f aca="false">NA()</f>
        <v>#N/A</v>
      </c>
    </row>
    <row r="432" customFormat="false" ht="13" hidden="false" customHeight="true" outlineLevel="0" collapsed="false">
      <c r="O432" s="97" t="e">
        <f aca="false">NA()</f>
        <v>#N/A</v>
      </c>
    </row>
    <row r="433" customFormat="false" ht="13" hidden="false" customHeight="true" outlineLevel="0" collapsed="false">
      <c r="O433" s="97" t="e">
        <f aca="false">NA()</f>
        <v>#N/A</v>
      </c>
    </row>
    <row r="434" customFormat="false" ht="13" hidden="false" customHeight="true" outlineLevel="0" collapsed="false">
      <c r="O434" s="97" t="e">
        <f aca="false">NA()</f>
        <v>#N/A</v>
      </c>
    </row>
    <row r="435" customFormat="false" ht="13" hidden="false" customHeight="true" outlineLevel="0" collapsed="false">
      <c r="O435" s="97" t="e">
        <f aca="false">NA()</f>
        <v>#N/A</v>
      </c>
    </row>
    <row r="436" customFormat="false" ht="13" hidden="false" customHeight="true" outlineLevel="0" collapsed="false">
      <c r="O436" s="97" t="e">
        <f aca="false">NA()</f>
        <v>#N/A</v>
      </c>
    </row>
    <row r="437" customFormat="false" ht="13" hidden="false" customHeight="true" outlineLevel="0" collapsed="false">
      <c r="O437" s="97" t="e">
        <f aca="false">NA()</f>
        <v>#N/A</v>
      </c>
    </row>
    <row r="438" customFormat="false" ht="13" hidden="false" customHeight="true" outlineLevel="0" collapsed="false">
      <c r="O438" s="97" t="e">
        <f aca="false">NA()</f>
        <v>#N/A</v>
      </c>
    </row>
    <row r="439" customFormat="false" ht="13" hidden="false" customHeight="true" outlineLevel="0" collapsed="false">
      <c r="O439" s="97" t="e">
        <f aca="false">NA()</f>
        <v>#N/A</v>
      </c>
    </row>
    <row r="440" customFormat="false" ht="13" hidden="false" customHeight="true" outlineLevel="0" collapsed="false">
      <c r="O440" s="97" t="e">
        <f aca="false">NA()</f>
        <v>#N/A</v>
      </c>
    </row>
    <row r="441" customFormat="false" ht="13" hidden="false" customHeight="true" outlineLevel="0" collapsed="false">
      <c r="O441" s="97" t="e">
        <f aca="false">NA()</f>
        <v>#N/A</v>
      </c>
    </row>
    <row r="442" customFormat="false" ht="13" hidden="false" customHeight="true" outlineLevel="0" collapsed="false">
      <c r="O442" s="97" t="e">
        <f aca="false">NA()</f>
        <v>#N/A</v>
      </c>
    </row>
    <row r="443" customFormat="false" ht="13" hidden="false" customHeight="true" outlineLevel="0" collapsed="false">
      <c r="O443" s="97" t="e">
        <f aca="false">NA()</f>
        <v>#N/A</v>
      </c>
    </row>
    <row r="444" customFormat="false" ht="13" hidden="false" customHeight="true" outlineLevel="0" collapsed="false">
      <c r="O444" s="97" t="e">
        <f aca="false">NA()</f>
        <v>#N/A</v>
      </c>
    </row>
    <row r="445" customFormat="false" ht="13" hidden="false" customHeight="true" outlineLevel="0" collapsed="false">
      <c r="O445" s="97" t="e">
        <f aca="false">NA()</f>
        <v>#N/A</v>
      </c>
    </row>
    <row r="446" customFormat="false" ht="13" hidden="false" customHeight="true" outlineLevel="0" collapsed="false">
      <c r="O446" s="97" t="e">
        <f aca="false">NA()</f>
        <v>#N/A</v>
      </c>
    </row>
    <row r="447" customFormat="false" ht="13" hidden="false" customHeight="true" outlineLevel="0" collapsed="false">
      <c r="O447" s="97" t="e">
        <f aca="false">NA()</f>
        <v>#N/A</v>
      </c>
    </row>
    <row r="448" customFormat="false" ht="13" hidden="false" customHeight="true" outlineLevel="0" collapsed="false">
      <c r="O448" s="97" t="e">
        <f aca="false">NA()</f>
        <v>#N/A</v>
      </c>
    </row>
    <row r="449" customFormat="false" ht="13" hidden="false" customHeight="true" outlineLevel="0" collapsed="false">
      <c r="O449" s="97" t="e">
        <f aca="false">NA()</f>
        <v>#N/A</v>
      </c>
    </row>
    <row r="450" customFormat="false" ht="13" hidden="false" customHeight="true" outlineLevel="0" collapsed="false">
      <c r="O450" s="97" t="e">
        <f aca="false">NA()</f>
        <v>#N/A</v>
      </c>
    </row>
    <row r="451" customFormat="false" ht="13" hidden="false" customHeight="true" outlineLevel="0" collapsed="false">
      <c r="O451" s="97" t="e">
        <f aca="false">NA()</f>
        <v>#N/A</v>
      </c>
    </row>
    <row r="452" customFormat="false" ht="13" hidden="false" customHeight="true" outlineLevel="0" collapsed="false">
      <c r="O452" s="97" t="e">
        <f aca="false">NA()</f>
        <v>#N/A</v>
      </c>
    </row>
    <row r="453" customFormat="false" ht="13" hidden="false" customHeight="true" outlineLevel="0" collapsed="false">
      <c r="O453" s="97" t="e">
        <f aca="false">NA()</f>
        <v>#N/A</v>
      </c>
    </row>
    <row r="454" customFormat="false" ht="13" hidden="false" customHeight="true" outlineLevel="0" collapsed="false">
      <c r="O454" s="97" t="e">
        <f aca="false">NA()</f>
        <v>#N/A</v>
      </c>
    </row>
    <row r="455" customFormat="false" ht="13" hidden="false" customHeight="true" outlineLevel="0" collapsed="false">
      <c r="O455" s="97" t="e">
        <f aca="false">NA()</f>
        <v>#N/A</v>
      </c>
    </row>
    <row r="456" customFormat="false" ht="13" hidden="false" customHeight="true" outlineLevel="0" collapsed="false">
      <c r="O456" s="97" t="e">
        <f aca="false">NA()</f>
        <v>#N/A</v>
      </c>
    </row>
    <row r="457" customFormat="false" ht="13" hidden="false" customHeight="true" outlineLevel="0" collapsed="false">
      <c r="O457" s="97" t="e">
        <f aca="false">NA()</f>
        <v>#N/A</v>
      </c>
    </row>
    <row r="458" customFormat="false" ht="13" hidden="false" customHeight="true" outlineLevel="0" collapsed="false">
      <c r="O458" s="97" t="e">
        <f aca="false">NA()</f>
        <v>#N/A</v>
      </c>
    </row>
    <row r="459" customFormat="false" ht="13" hidden="false" customHeight="true" outlineLevel="0" collapsed="false">
      <c r="O459" s="97" t="e">
        <f aca="false">NA()</f>
        <v>#N/A</v>
      </c>
    </row>
    <row r="460" customFormat="false" ht="13" hidden="false" customHeight="true" outlineLevel="0" collapsed="false">
      <c r="O460" s="97" t="e">
        <f aca="false">NA()</f>
        <v>#N/A</v>
      </c>
    </row>
    <row r="461" customFormat="false" ht="13" hidden="false" customHeight="true" outlineLevel="0" collapsed="false">
      <c r="O461" s="97" t="e">
        <f aca="false">NA()</f>
        <v>#N/A</v>
      </c>
    </row>
    <row r="462" customFormat="false" ht="13" hidden="false" customHeight="true" outlineLevel="0" collapsed="false">
      <c r="O462" s="97" t="e">
        <f aca="false">NA()</f>
        <v>#N/A</v>
      </c>
    </row>
    <row r="463" customFormat="false" ht="13" hidden="false" customHeight="true" outlineLevel="0" collapsed="false">
      <c r="O463" s="97" t="e">
        <f aca="false">NA()</f>
        <v>#N/A</v>
      </c>
    </row>
    <row r="464" customFormat="false" ht="13" hidden="false" customHeight="true" outlineLevel="0" collapsed="false">
      <c r="O464" s="97" t="e">
        <f aca="false">NA()</f>
        <v>#N/A</v>
      </c>
    </row>
    <row r="465" customFormat="false" ht="13" hidden="false" customHeight="true" outlineLevel="0" collapsed="false">
      <c r="O465" s="97" t="e">
        <f aca="false">NA()</f>
        <v>#N/A</v>
      </c>
    </row>
    <row r="466" customFormat="false" ht="13" hidden="false" customHeight="true" outlineLevel="0" collapsed="false">
      <c r="O466" s="97" t="e">
        <f aca="false">NA()</f>
        <v>#N/A</v>
      </c>
    </row>
    <row r="467" customFormat="false" ht="13" hidden="false" customHeight="true" outlineLevel="0" collapsed="false">
      <c r="O467" s="97" t="e">
        <f aca="false">NA()</f>
        <v>#N/A</v>
      </c>
    </row>
    <row r="468" customFormat="false" ht="13" hidden="false" customHeight="true" outlineLevel="0" collapsed="false">
      <c r="O468" s="97" t="e">
        <f aca="false">NA()</f>
        <v>#N/A</v>
      </c>
    </row>
    <row r="469" customFormat="false" ht="13" hidden="false" customHeight="true" outlineLevel="0" collapsed="false">
      <c r="O469" s="97" t="e">
        <f aca="false">NA()</f>
        <v>#N/A</v>
      </c>
    </row>
    <row r="470" customFormat="false" ht="13" hidden="false" customHeight="true" outlineLevel="0" collapsed="false">
      <c r="O470" s="97" t="e">
        <f aca="false">NA()</f>
        <v>#N/A</v>
      </c>
    </row>
    <row r="471" customFormat="false" ht="13" hidden="false" customHeight="true" outlineLevel="0" collapsed="false">
      <c r="O471" s="97" t="e">
        <f aca="false">NA()</f>
        <v>#N/A</v>
      </c>
    </row>
    <row r="472" customFormat="false" ht="13" hidden="false" customHeight="true" outlineLevel="0" collapsed="false">
      <c r="O472" s="97" t="e">
        <f aca="false">NA()</f>
        <v>#N/A</v>
      </c>
    </row>
    <row r="473" customFormat="false" ht="13" hidden="false" customHeight="true" outlineLevel="0" collapsed="false">
      <c r="O473" s="97" t="e">
        <f aca="false">NA()</f>
        <v>#N/A</v>
      </c>
    </row>
    <row r="474" customFormat="false" ht="13" hidden="false" customHeight="true" outlineLevel="0" collapsed="false">
      <c r="O474" s="97" t="e">
        <f aca="false">NA()</f>
        <v>#N/A</v>
      </c>
    </row>
    <row r="475" customFormat="false" ht="13" hidden="false" customHeight="true" outlineLevel="0" collapsed="false">
      <c r="O475" s="97" t="e">
        <f aca="false">NA()</f>
        <v>#N/A</v>
      </c>
    </row>
    <row r="476" customFormat="false" ht="13" hidden="false" customHeight="true" outlineLevel="0" collapsed="false">
      <c r="O476" s="97" t="e">
        <f aca="false">NA()</f>
        <v>#N/A</v>
      </c>
    </row>
    <row r="477" customFormat="false" ht="13" hidden="false" customHeight="true" outlineLevel="0" collapsed="false">
      <c r="O477" s="97" t="e">
        <f aca="false">NA()</f>
        <v>#N/A</v>
      </c>
    </row>
    <row r="478" customFormat="false" ht="13" hidden="false" customHeight="true" outlineLevel="0" collapsed="false">
      <c r="O478" s="97" t="e">
        <f aca="false">NA()</f>
        <v>#N/A</v>
      </c>
    </row>
    <row r="479" customFormat="false" ht="13" hidden="false" customHeight="true" outlineLevel="0" collapsed="false">
      <c r="O479" s="97" t="e">
        <f aca="false">NA()</f>
        <v>#N/A</v>
      </c>
    </row>
    <row r="480" customFormat="false" ht="13" hidden="false" customHeight="true" outlineLevel="0" collapsed="false">
      <c r="O480" s="97" t="e">
        <f aca="false">NA()</f>
        <v>#N/A</v>
      </c>
    </row>
    <row r="481" customFormat="false" ht="13" hidden="false" customHeight="true" outlineLevel="0" collapsed="false">
      <c r="O481" s="97" t="e">
        <f aca="false">NA()</f>
        <v>#N/A</v>
      </c>
    </row>
    <row r="482" customFormat="false" ht="13" hidden="false" customHeight="true" outlineLevel="0" collapsed="false">
      <c r="O482" s="97" t="e">
        <f aca="false">NA()</f>
        <v>#N/A</v>
      </c>
    </row>
    <row r="483" customFormat="false" ht="13" hidden="false" customHeight="true" outlineLevel="0" collapsed="false">
      <c r="O483" s="97" t="e">
        <f aca="false">NA()</f>
        <v>#N/A</v>
      </c>
    </row>
    <row r="484" customFormat="false" ht="13" hidden="false" customHeight="true" outlineLevel="0" collapsed="false">
      <c r="O484" s="97" t="e">
        <f aca="false">NA()</f>
        <v>#N/A</v>
      </c>
    </row>
    <row r="485" customFormat="false" ht="13" hidden="false" customHeight="true" outlineLevel="0" collapsed="false">
      <c r="O485" s="97" t="e">
        <f aca="false">NA()</f>
        <v>#N/A</v>
      </c>
    </row>
    <row r="486" customFormat="false" ht="13" hidden="false" customHeight="true" outlineLevel="0" collapsed="false">
      <c r="O486" s="97" t="e">
        <f aca="false">NA()</f>
        <v>#N/A</v>
      </c>
    </row>
    <row r="487" customFormat="false" ht="13" hidden="false" customHeight="true" outlineLevel="0" collapsed="false">
      <c r="O487" s="97" t="e">
        <f aca="false">NA()</f>
        <v>#N/A</v>
      </c>
    </row>
    <row r="488" customFormat="false" ht="13" hidden="false" customHeight="true" outlineLevel="0" collapsed="false">
      <c r="O488" s="97" t="e">
        <f aca="false">NA()</f>
        <v>#N/A</v>
      </c>
    </row>
    <row r="489" customFormat="false" ht="13" hidden="false" customHeight="true" outlineLevel="0" collapsed="false">
      <c r="O489" s="97" t="e">
        <f aca="false">NA()</f>
        <v>#N/A</v>
      </c>
    </row>
    <row r="490" customFormat="false" ht="13" hidden="false" customHeight="true" outlineLevel="0" collapsed="false">
      <c r="O490" s="97" t="e">
        <f aca="false">NA()</f>
        <v>#N/A</v>
      </c>
    </row>
    <row r="491" customFormat="false" ht="13" hidden="false" customHeight="true" outlineLevel="0" collapsed="false">
      <c r="O491" s="97" t="e">
        <f aca="false">NA()</f>
        <v>#N/A</v>
      </c>
    </row>
    <row r="492" customFormat="false" ht="13" hidden="false" customHeight="true" outlineLevel="0" collapsed="false">
      <c r="O492" s="97" t="e">
        <f aca="false">NA()</f>
        <v>#N/A</v>
      </c>
    </row>
    <row r="493" customFormat="false" ht="13" hidden="false" customHeight="true" outlineLevel="0" collapsed="false">
      <c r="O493" s="97" t="e">
        <f aca="false">NA()</f>
        <v>#N/A</v>
      </c>
    </row>
    <row r="494" customFormat="false" ht="13" hidden="false" customHeight="true" outlineLevel="0" collapsed="false">
      <c r="O494" s="97" t="e">
        <f aca="false">NA()</f>
        <v>#N/A</v>
      </c>
    </row>
    <row r="495" customFormat="false" ht="13" hidden="false" customHeight="true" outlineLevel="0" collapsed="false">
      <c r="O495" s="97" t="e">
        <f aca="false">NA()</f>
        <v>#N/A</v>
      </c>
    </row>
    <row r="496" customFormat="false" ht="13" hidden="false" customHeight="true" outlineLevel="0" collapsed="false">
      <c r="O496" s="97" t="e">
        <f aca="false">NA()</f>
        <v>#N/A</v>
      </c>
    </row>
    <row r="497" customFormat="false" ht="13" hidden="false" customHeight="true" outlineLevel="0" collapsed="false">
      <c r="O497" s="97" t="e">
        <f aca="false">NA()</f>
        <v>#N/A</v>
      </c>
    </row>
    <row r="498" customFormat="false" ht="13" hidden="false" customHeight="true" outlineLevel="0" collapsed="false">
      <c r="O498" s="97" t="e">
        <f aca="false">NA()</f>
        <v>#N/A</v>
      </c>
    </row>
    <row r="499" customFormat="false" ht="13" hidden="false" customHeight="true" outlineLevel="0" collapsed="false">
      <c r="O499" s="97" t="e">
        <f aca="false">NA()</f>
        <v>#N/A</v>
      </c>
    </row>
    <row r="500" customFormat="false" ht="13" hidden="false" customHeight="true" outlineLevel="0" collapsed="false">
      <c r="O500" s="97" t="e">
        <f aca="false">NA()</f>
        <v>#N/A</v>
      </c>
    </row>
    <row r="501" customFormat="false" ht="13" hidden="false" customHeight="true" outlineLevel="0" collapsed="false">
      <c r="O501" s="97" t="e">
        <f aca="false">NA()</f>
        <v>#N/A</v>
      </c>
    </row>
    <row r="502" customFormat="false" ht="13" hidden="false" customHeight="true" outlineLevel="0" collapsed="false">
      <c r="O502" s="97" t="e">
        <f aca="false">NA()</f>
        <v>#N/A</v>
      </c>
    </row>
    <row r="503" customFormat="false" ht="13" hidden="false" customHeight="true" outlineLevel="0" collapsed="false">
      <c r="O503" s="97" t="e">
        <f aca="false">NA()</f>
        <v>#N/A</v>
      </c>
    </row>
    <row r="504" customFormat="false" ht="13" hidden="false" customHeight="true" outlineLevel="0" collapsed="false">
      <c r="O504" s="97" t="e">
        <f aca="false">NA()</f>
        <v>#N/A</v>
      </c>
    </row>
    <row r="505" customFormat="false" ht="13" hidden="false" customHeight="true" outlineLevel="0" collapsed="false">
      <c r="O505" s="97" t="e">
        <f aca="false">NA()</f>
        <v>#N/A</v>
      </c>
    </row>
    <row r="506" customFormat="false" ht="13" hidden="false" customHeight="true" outlineLevel="0" collapsed="false">
      <c r="O506" s="97" t="e">
        <f aca="false">NA()</f>
        <v>#N/A</v>
      </c>
    </row>
    <row r="507" customFormat="false" ht="13" hidden="false" customHeight="true" outlineLevel="0" collapsed="false">
      <c r="O507" s="97" t="e">
        <f aca="false">NA()</f>
        <v>#N/A</v>
      </c>
    </row>
    <row r="508" customFormat="false" ht="13" hidden="false" customHeight="true" outlineLevel="0" collapsed="false">
      <c r="O508" s="97" t="e">
        <f aca="false">NA()</f>
        <v>#N/A</v>
      </c>
    </row>
    <row r="509" customFormat="false" ht="13" hidden="false" customHeight="true" outlineLevel="0" collapsed="false">
      <c r="O509" s="97" t="e">
        <f aca="false">NA()</f>
        <v>#N/A</v>
      </c>
    </row>
    <row r="510" customFormat="false" ht="13" hidden="false" customHeight="true" outlineLevel="0" collapsed="false">
      <c r="O510" s="97" t="e">
        <f aca="false">NA()</f>
        <v>#N/A</v>
      </c>
    </row>
    <row r="511" customFormat="false" ht="13" hidden="false" customHeight="true" outlineLevel="0" collapsed="false">
      <c r="O511" s="97" t="e">
        <f aca="false">NA()</f>
        <v>#N/A</v>
      </c>
    </row>
    <row r="512" customFormat="false" ht="13" hidden="false" customHeight="true" outlineLevel="0" collapsed="false">
      <c r="O512" s="97" t="e">
        <f aca="false">NA()</f>
        <v>#N/A</v>
      </c>
    </row>
    <row r="513" customFormat="false" ht="13" hidden="false" customHeight="true" outlineLevel="0" collapsed="false">
      <c r="O513" s="97" t="e">
        <f aca="false">NA()</f>
        <v>#N/A</v>
      </c>
    </row>
    <row r="514" customFormat="false" ht="13" hidden="false" customHeight="true" outlineLevel="0" collapsed="false">
      <c r="O514" s="97" t="e">
        <f aca="false">NA()</f>
        <v>#N/A</v>
      </c>
    </row>
    <row r="515" customFormat="false" ht="13" hidden="false" customHeight="true" outlineLevel="0" collapsed="false">
      <c r="O515" s="97" t="e">
        <f aca="false">NA()</f>
        <v>#N/A</v>
      </c>
    </row>
    <row r="516" customFormat="false" ht="13" hidden="false" customHeight="true" outlineLevel="0" collapsed="false">
      <c r="O516" s="97" t="e">
        <f aca="false">NA()</f>
        <v>#N/A</v>
      </c>
    </row>
    <row r="517" customFormat="false" ht="13" hidden="false" customHeight="true" outlineLevel="0" collapsed="false">
      <c r="O517" s="97" t="e">
        <f aca="false">NA()</f>
        <v>#N/A</v>
      </c>
    </row>
    <row r="518" customFormat="false" ht="13" hidden="false" customHeight="true" outlineLevel="0" collapsed="false">
      <c r="O518" s="97" t="e">
        <f aca="false">NA()</f>
        <v>#N/A</v>
      </c>
    </row>
    <row r="519" customFormat="false" ht="13" hidden="false" customHeight="true" outlineLevel="0" collapsed="false">
      <c r="O519" s="97" t="e">
        <f aca="false">NA()</f>
        <v>#N/A</v>
      </c>
    </row>
    <row r="520" customFormat="false" ht="13" hidden="false" customHeight="true" outlineLevel="0" collapsed="false">
      <c r="O520" s="97" t="e">
        <f aca="false">NA()</f>
        <v>#N/A</v>
      </c>
    </row>
    <row r="521" customFormat="false" ht="13" hidden="false" customHeight="true" outlineLevel="0" collapsed="false">
      <c r="O521" s="97" t="e">
        <f aca="false">NA()</f>
        <v>#N/A</v>
      </c>
    </row>
    <row r="522" customFormat="false" ht="13" hidden="false" customHeight="true" outlineLevel="0" collapsed="false">
      <c r="O522" s="97" t="e">
        <f aca="false">NA()</f>
        <v>#N/A</v>
      </c>
    </row>
    <row r="523" customFormat="false" ht="13" hidden="false" customHeight="true" outlineLevel="0" collapsed="false">
      <c r="O523" s="97" t="e">
        <f aca="false">NA()</f>
        <v>#N/A</v>
      </c>
    </row>
    <row r="524" customFormat="false" ht="13" hidden="false" customHeight="true" outlineLevel="0" collapsed="false">
      <c r="O524" s="97" t="e">
        <f aca="false">NA()</f>
        <v>#N/A</v>
      </c>
    </row>
    <row r="525" customFormat="false" ht="13" hidden="false" customHeight="true" outlineLevel="0" collapsed="false">
      <c r="O525" s="97" t="e">
        <f aca="false">NA()</f>
        <v>#N/A</v>
      </c>
    </row>
    <row r="526" customFormat="false" ht="13" hidden="false" customHeight="true" outlineLevel="0" collapsed="false">
      <c r="O526" s="97" t="e">
        <f aca="false">NA()</f>
        <v>#N/A</v>
      </c>
    </row>
    <row r="527" customFormat="false" ht="13" hidden="false" customHeight="true" outlineLevel="0" collapsed="false">
      <c r="O527" s="97" t="e">
        <f aca="false">NA()</f>
        <v>#N/A</v>
      </c>
    </row>
    <row r="528" customFormat="false" ht="13" hidden="false" customHeight="true" outlineLevel="0" collapsed="false">
      <c r="O528" s="97" t="e">
        <f aca="false">NA()</f>
        <v>#N/A</v>
      </c>
    </row>
    <row r="529" customFormat="false" ht="13" hidden="false" customHeight="true" outlineLevel="0" collapsed="false">
      <c r="O529" s="97" t="e">
        <f aca="false">NA()</f>
        <v>#N/A</v>
      </c>
    </row>
    <row r="530" customFormat="false" ht="13" hidden="false" customHeight="true" outlineLevel="0" collapsed="false">
      <c r="O530" s="97" t="e">
        <f aca="false">NA()</f>
        <v>#N/A</v>
      </c>
    </row>
    <row r="531" customFormat="false" ht="13" hidden="false" customHeight="true" outlineLevel="0" collapsed="false">
      <c r="O531" s="97" t="e">
        <f aca="false">NA()</f>
        <v>#N/A</v>
      </c>
    </row>
    <row r="532" customFormat="false" ht="13" hidden="false" customHeight="true" outlineLevel="0" collapsed="false">
      <c r="O532" s="97" t="e">
        <f aca="false">NA()</f>
        <v>#N/A</v>
      </c>
    </row>
    <row r="533" customFormat="false" ht="13" hidden="false" customHeight="true" outlineLevel="0" collapsed="false">
      <c r="O533" s="97" t="e">
        <f aca="false">NA()</f>
        <v>#N/A</v>
      </c>
    </row>
    <row r="534" customFormat="false" ht="13" hidden="false" customHeight="true" outlineLevel="0" collapsed="false">
      <c r="O534" s="97" t="e">
        <f aca="false">NA()</f>
        <v>#N/A</v>
      </c>
    </row>
    <row r="535" customFormat="false" ht="13" hidden="false" customHeight="true" outlineLevel="0" collapsed="false">
      <c r="O535" s="97" t="e">
        <f aca="false">NA()</f>
        <v>#N/A</v>
      </c>
    </row>
    <row r="536" customFormat="false" ht="13" hidden="false" customHeight="true" outlineLevel="0" collapsed="false">
      <c r="O536" s="97" t="e">
        <f aca="false">NA()</f>
        <v>#N/A</v>
      </c>
    </row>
    <row r="537" customFormat="false" ht="13" hidden="false" customHeight="true" outlineLevel="0" collapsed="false">
      <c r="O537" s="97" t="e">
        <f aca="false">NA()</f>
        <v>#N/A</v>
      </c>
    </row>
    <row r="538" customFormat="false" ht="13" hidden="false" customHeight="true" outlineLevel="0" collapsed="false">
      <c r="O538" s="97" t="e">
        <f aca="false">NA()</f>
        <v>#N/A</v>
      </c>
    </row>
    <row r="539" customFormat="false" ht="13" hidden="false" customHeight="true" outlineLevel="0" collapsed="false">
      <c r="O539" s="97" t="e">
        <f aca="false">NA()</f>
        <v>#N/A</v>
      </c>
    </row>
    <row r="540" customFormat="false" ht="13" hidden="false" customHeight="true" outlineLevel="0" collapsed="false">
      <c r="O540" s="97" t="e">
        <f aca="false">NA()</f>
        <v>#N/A</v>
      </c>
    </row>
    <row r="541" customFormat="false" ht="13" hidden="false" customHeight="true" outlineLevel="0" collapsed="false">
      <c r="O541" s="97" t="e">
        <f aca="false">NA()</f>
        <v>#N/A</v>
      </c>
    </row>
    <row r="542" customFormat="false" ht="13" hidden="false" customHeight="true" outlineLevel="0" collapsed="false">
      <c r="O542" s="97" t="e">
        <f aca="false">NA()</f>
        <v>#N/A</v>
      </c>
    </row>
    <row r="543" customFormat="false" ht="13" hidden="false" customHeight="true" outlineLevel="0" collapsed="false">
      <c r="O543" s="97" t="e">
        <f aca="false">NA()</f>
        <v>#N/A</v>
      </c>
    </row>
    <row r="544" customFormat="false" ht="13" hidden="false" customHeight="true" outlineLevel="0" collapsed="false">
      <c r="O544" s="97" t="e">
        <f aca="false">NA()</f>
        <v>#N/A</v>
      </c>
    </row>
    <row r="545" customFormat="false" ht="13" hidden="false" customHeight="true" outlineLevel="0" collapsed="false">
      <c r="O545" s="97" t="e">
        <f aca="false">NA()</f>
        <v>#N/A</v>
      </c>
    </row>
    <row r="546" customFormat="false" ht="13" hidden="false" customHeight="true" outlineLevel="0" collapsed="false">
      <c r="O546" s="97" t="e">
        <f aca="false">NA()</f>
        <v>#N/A</v>
      </c>
    </row>
    <row r="547" customFormat="false" ht="13" hidden="false" customHeight="true" outlineLevel="0" collapsed="false">
      <c r="O547" s="97" t="e">
        <f aca="false">NA()</f>
        <v>#N/A</v>
      </c>
    </row>
    <row r="548" customFormat="false" ht="13" hidden="false" customHeight="true" outlineLevel="0" collapsed="false">
      <c r="O548" s="97" t="e">
        <f aca="false">NA()</f>
        <v>#N/A</v>
      </c>
    </row>
    <row r="549" customFormat="false" ht="13" hidden="false" customHeight="true" outlineLevel="0" collapsed="false">
      <c r="O549" s="97" t="e">
        <f aca="false">NA()</f>
        <v>#N/A</v>
      </c>
    </row>
    <row r="550" customFormat="false" ht="13" hidden="false" customHeight="true" outlineLevel="0" collapsed="false">
      <c r="O550" s="97" t="e">
        <f aca="false">NA()</f>
        <v>#N/A</v>
      </c>
    </row>
    <row r="551" customFormat="false" ht="13" hidden="false" customHeight="true" outlineLevel="0" collapsed="false">
      <c r="O551" s="97" t="e">
        <f aca="false">NA()</f>
        <v>#N/A</v>
      </c>
    </row>
    <row r="552" customFormat="false" ht="13" hidden="false" customHeight="true" outlineLevel="0" collapsed="false">
      <c r="O552" s="97" t="e">
        <f aca="false">NA()</f>
        <v>#N/A</v>
      </c>
    </row>
    <row r="553" customFormat="false" ht="13" hidden="false" customHeight="true" outlineLevel="0" collapsed="false">
      <c r="O553" s="97" t="e">
        <f aca="false">NA()</f>
        <v>#N/A</v>
      </c>
    </row>
    <row r="554" customFormat="false" ht="13" hidden="false" customHeight="true" outlineLevel="0" collapsed="false">
      <c r="O554" s="97" t="e">
        <f aca="false">NA()</f>
        <v>#N/A</v>
      </c>
    </row>
    <row r="555" customFormat="false" ht="13" hidden="false" customHeight="true" outlineLevel="0" collapsed="false">
      <c r="O555" s="97" t="e">
        <f aca="false">NA()</f>
        <v>#N/A</v>
      </c>
    </row>
    <row r="556" customFormat="false" ht="13" hidden="false" customHeight="true" outlineLevel="0" collapsed="false">
      <c r="O556" s="97" t="e">
        <f aca="false">NA()</f>
        <v>#N/A</v>
      </c>
    </row>
    <row r="557" customFormat="false" ht="13" hidden="false" customHeight="true" outlineLevel="0" collapsed="false">
      <c r="O557" s="97" t="e">
        <f aca="false">NA()</f>
        <v>#N/A</v>
      </c>
    </row>
    <row r="558" customFormat="false" ht="13" hidden="false" customHeight="true" outlineLevel="0" collapsed="false">
      <c r="O558" s="97" t="e">
        <f aca="false">NA()</f>
        <v>#N/A</v>
      </c>
    </row>
    <row r="559" customFormat="false" ht="13" hidden="false" customHeight="true" outlineLevel="0" collapsed="false">
      <c r="O559" s="97" t="e">
        <f aca="false">NA()</f>
        <v>#N/A</v>
      </c>
    </row>
    <row r="560" customFormat="false" ht="13" hidden="false" customHeight="true" outlineLevel="0" collapsed="false">
      <c r="O560" s="97" t="e">
        <f aca="false">NA()</f>
        <v>#N/A</v>
      </c>
    </row>
    <row r="561" customFormat="false" ht="13" hidden="false" customHeight="true" outlineLevel="0" collapsed="false">
      <c r="O561" s="97" t="e">
        <f aca="false">NA()</f>
        <v>#N/A</v>
      </c>
    </row>
    <row r="562" customFormat="false" ht="13" hidden="false" customHeight="true" outlineLevel="0" collapsed="false">
      <c r="O562" s="97" t="e">
        <f aca="false">NA()</f>
        <v>#N/A</v>
      </c>
    </row>
    <row r="563" customFormat="false" ht="13" hidden="false" customHeight="true" outlineLevel="0" collapsed="false">
      <c r="O563" s="97" t="e">
        <f aca="false">NA()</f>
        <v>#N/A</v>
      </c>
    </row>
    <row r="564" customFormat="false" ht="13" hidden="false" customHeight="true" outlineLevel="0" collapsed="false">
      <c r="O564" s="97" t="e">
        <f aca="false">NA()</f>
        <v>#N/A</v>
      </c>
    </row>
    <row r="565" customFormat="false" ht="13" hidden="false" customHeight="true" outlineLevel="0" collapsed="false">
      <c r="O565" s="97" t="e">
        <f aca="false">NA()</f>
        <v>#N/A</v>
      </c>
    </row>
    <row r="566" customFormat="false" ht="13" hidden="false" customHeight="true" outlineLevel="0" collapsed="false">
      <c r="O566" s="97" t="e">
        <f aca="false">NA()</f>
        <v>#N/A</v>
      </c>
    </row>
    <row r="567" customFormat="false" ht="13" hidden="false" customHeight="true" outlineLevel="0" collapsed="false">
      <c r="O567" s="97" t="e">
        <f aca="false">NA()</f>
        <v>#N/A</v>
      </c>
    </row>
    <row r="568" customFormat="false" ht="13" hidden="false" customHeight="true" outlineLevel="0" collapsed="false">
      <c r="O568" s="97" t="e">
        <f aca="false">NA()</f>
        <v>#N/A</v>
      </c>
    </row>
    <row r="569" customFormat="false" ht="13" hidden="false" customHeight="true" outlineLevel="0" collapsed="false">
      <c r="O569" s="97" t="e">
        <f aca="false">NA()</f>
        <v>#N/A</v>
      </c>
    </row>
    <row r="570" customFormat="false" ht="13" hidden="false" customHeight="true" outlineLevel="0" collapsed="false">
      <c r="O570" s="97" t="e">
        <f aca="false">NA()</f>
        <v>#N/A</v>
      </c>
    </row>
    <row r="571" customFormat="false" ht="13" hidden="false" customHeight="true" outlineLevel="0" collapsed="false">
      <c r="O571" s="97" t="e">
        <f aca="false">NA()</f>
        <v>#N/A</v>
      </c>
    </row>
    <row r="572" customFormat="false" ht="13" hidden="false" customHeight="true" outlineLevel="0" collapsed="false">
      <c r="O572" s="97" t="e">
        <f aca="false">NA()</f>
        <v>#N/A</v>
      </c>
    </row>
    <row r="573" customFormat="false" ht="13" hidden="false" customHeight="true" outlineLevel="0" collapsed="false">
      <c r="O573" s="97" t="e">
        <f aca="false">NA()</f>
        <v>#N/A</v>
      </c>
    </row>
    <row r="574" customFormat="false" ht="13" hidden="false" customHeight="true" outlineLevel="0" collapsed="false">
      <c r="O574" s="97" t="e">
        <f aca="false">NA()</f>
        <v>#N/A</v>
      </c>
    </row>
    <row r="575" customFormat="false" ht="13" hidden="false" customHeight="true" outlineLevel="0" collapsed="false">
      <c r="O575" s="97" t="e">
        <f aca="false">NA()</f>
        <v>#N/A</v>
      </c>
    </row>
    <row r="576" customFormat="false" ht="13" hidden="false" customHeight="true" outlineLevel="0" collapsed="false">
      <c r="O576" s="97" t="e">
        <f aca="false">NA()</f>
        <v>#N/A</v>
      </c>
    </row>
    <row r="577" customFormat="false" ht="13" hidden="false" customHeight="true" outlineLevel="0" collapsed="false">
      <c r="O577" s="97" t="e">
        <f aca="false">NA()</f>
        <v>#N/A</v>
      </c>
    </row>
    <row r="578" customFormat="false" ht="13" hidden="false" customHeight="true" outlineLevel="0" collapsed="false">
      <c r="O578" s="97" t="e">
        <f aca="false">NA()</f>
        <v>#N/A</v>
      </c>
    </row>
    <row r="579" customFormat="false" ht="13" hidden="false" customHeight="true" outlineLevel="0" collapsed="false">
      <c r="O579" s="97" t="e">
        <f aca="false">NA()</f>
        <v>#N/A</v>
      </c>
    </row>
    <row r="580" customFormat="false" ht="13" hidden="false" customHeight="true" outlineLevel="0" collapsed="false">
      <c r="O580" s="97" t="e">
        <f aca="false">NA()</f>
        <v>#N/A</v>
      </c>
    </row>
    <row r="581" customFormat="false" ht="13" hidden="false" customHeight="true" outlineLevel="0" collapsed="false">
      <c r="O581" s="97" t="e">
        <f aca="false">NA()</f>
        <v>#N/A</v>
      </c>
    </row>
    <row r="582" customFormat="false" ht="13" hidden="false" customHeight="true" outlineLevel="0" collapsed="false">
      <c r="O582" s="97" t="e">
        <f aca="false">NA()</f>
        <v>#N/A</v>
      </c>
    </row>
    <row r="583" customFormat="false" ht="13" hidden="false" customHeight="true" outlineLevel="0" collapsed="false">
      <c r="O583" s="97" t="e">
        <f aca="false">NA()</f>
        <v>#N/A</v>
      </c>
    </row>
    <row r="584" customFormat="false" ht="13" hidden="false" customHeight="true" outlineLevel="0" collapsed="false">
      <c r="O584" s="97" t="e">
        <f aca="false">NA()</f>
        <v>#N/A</v>
      </c>
    </row>
    <row r="585" customFormat="false" ht="13" hidden="false" customHeight="true" outlineLevel="0" collapsed="false">
      <c r="O585" s="97" t="e">
        <f aca="false">NA()</f>
        <v>#N/A</v>
      </c>
    </row>
    <row r="586" customFormat="false" ht="13" hidden="false" customHeight="true" outlineLevel="0" collapsed="false">
      <c r="O586" s="97" t="e">
        <f aca="false">NA()</f>
        <v>#N/A</v>
      </c>
    </row>
    <row r="587" customFormat="false" ht="13" hidden="false" customHeight="true" outlineLevel="0" collapsed="false">
      <c r="O587" s="97" t="e">
        <f aca="false">NA()</f>
        <v>#N/A</v>
      </c>
    </row>
    <row r="588" customFormat="false" ht="13" hidden="false" customHeight="true" outlineLevel="0" collapsed="false">
      <c r="O588" s="97" t="e">
        <f aca="false">NA()</f>
        <v>#N/A</v>
      </c>
    </row>
    <row r="589" customFormat="false" ht="13" hidden="false" customHeight="true" outlineLevel="0" collapsed="false">
      <c r="O589" s="97" t="e">
        <f aca="false">NA()</f>
        <v>#N/A</v>
      </c>
    </row>
    <row r="590" customFormat="false" ht="13" hidden="false" customHeight="true" outlineLevel="0" collapsed="false">
      <c r="O590" s="97" t="e">
        <f aca="false">NA()</f>
        <v>#N/A</v>
      </c>
    </row>
    <row r="591" customFormat="false" ht="13" hidden="false" customHeight="true" outlineLevel="0" collapsed="false">
      <c r="O591" s="97" t="e">
        <f aca="false">NA()</f>
        <v>#N/A</v>
      </c>
    </row>
    <row r="592" customFormat="false" ht="13" hidden="false" customHeight="true" outlineLevel="0" collapsed="false">
      <c r="O592" s="97" t="e">
        <f aca="false">NA()</f>
        <v>#N/A</v>
      </c>
    </row>
    <row r="593" customFormat="false" ht="13" hidden="false" customHeight="true" outlineLevel="0" collapsed="false">
      <c r="O593" s="97" t="e">
        <f aca="false">NA()</f>
        <v>#N/A</v>
      </c>
    </row>
    <row r="594" customFormat="false" ht="13" hidden="false" customHeight="true" outlineLevel="0" collapsed="false">
      <c r="O594" s="97" t="e">
        <f aca="false">NA()</f>
        <v>#N/A</v>
      </c>
    </row>
    <row r="595" customFormat="false" ht="13" hidden="false" customHeight="true" outlineLevel="0" collapsed="false">
      <c r="O595" s="97" t="e">
        <f aca="false">NA()</f>
        <v>#N/A</v>
      </c>
    </row>
    <row r="596" customFormat="false" ht="13" hidden="false" customHeight="true" outlineLevel="0" collapsed="false">
      <c r="O596" s="97" t="e">
        <f aca="false">NA()</f>
        <v>#N/A</v>
      </c>
    </row>
    <row r="597" customFormat="false" ht="13" hidden="false" customHeight="true" outlineLevel="0" collapsed="false">
      <c r="O597" s="97" t="e">
        <f aca="false">NA()</f>
        <v>#N/A</v>
      </c>
    </row>
    <row r="598" customFormat="false" ht="13" hidden="false" customHeight="true" outlineLevel="0" collapsed="false">
      <c r="O598" s="97" t="e">
        <f aca="false">NA()</f>
        <v>#N/A</v>
      </c>
    </row>
    <row r="599" customFormat="false" ht="13" hidden="false" customHeight="true" outlineLevel="0" collapsed="false">
      <c r="O599" s="97" t="e">
        <f aca="false">NA()</f>
        <v>#N/A</v>
      </c>
    </row>
    <row r="600" customFormat="false" ht="13" hidden="false" customHeight="true" outlineLevel="0" collapsed="false">
      <c r="O600" s="97" t="e">
        <f aca="false">NA()</f>
        <v>#N/A</v>
      </c>
    </row>
    <row r="601" customFormat="false" ht="13" hidden="false" customHeight="true" outlineLevel="0" collapsed="false">
      <c r="O601" s="97" t="e">
        <f aca="false">NA()</f>
        <v>#N/A</v>
      </c>
    </row>
    <row r="602" customFormat="false" ht="13" hidden="false" customHeight="true" outlineLevel="0" collapsed="false">
      <c r="O602" s="97" t="e">
        <f aca="false">NA()</f>
        <v>#N/A</v>
      </c>
    </row>
    <row r="603" customFormat="false" ht="13" hidden="false" customHeight="true" outlineLevel="0" collapsed="false">
      <c r="O603" s="97" t="e">
        <f aca="false">NA()</f>
        <v>#N/A</v>
      </c>
    </row>
    <row r="604" customFormat="false" ht="13" hidden="false" customHeight="true" outlineLevel="0" collapsed="false">
      <c r="O604" s="97" t="e">
        <f aca="false">NA()</f>
        <v>#N/A</v>
      </c>
    </row>
    <row r="605" customFormat="false" ht="13" hidden="false" customHeight="true" outlineLevel="0" collapsed="false">
      <c r="O605" s="97" t="e">
        <f aca="false">NA()</f>
        <v>#N/A</v>
      </c>
    </row>
    <row r="606" customFormat="false" ht="13" hidden="false" customHeight="true" outlineLevel="0" collapsed="false">
      <c r="O606" s="97" t="e">
        <f aca="false">NA()</f>
        <v>#N/A</v>
      </c>
    </row>
    <row r="607" customFormat="false" ht="13" hidden="false" customHeight="true" outlineLevel="0" collapsed="false">
      <c r="O607" s="97" t="e">
        <f aca="false">NA()</f>
        <v>#N/A</v>
      </c>
    </row>
    <row r="608" customFormat="false" ht="13" hidden="false" customHeight="true" outlineLevel="0" collapsed="false">
      <c r="O608" s="97" t="e">
        <f aca="false">NA()</f>
        <v>#N/A</v>
      </c>
    </row>
    <row r="609" customFormat="false" ht="13" hidden="false" customHeight="true" outlineLevel="0" collapsed="false">
      <c r="O609" s="97" t="e">
        <f aca="false">NA()</f>
        <v>#N/A</v>
      </c>
    </row>
    <row r="610" customFormat="false" ht="13" hidden="false" customHeight="true" outlineLevel="0" collapsed="false">
      <c r="O610" s="97" t="e">
        <f aca="false">NA()</f>
        <v>#N/A</v>
      </c>
    </row>
    <row r="611" customFormat="false" ht="13" hidden="false" customHeight="true" outlineLevel="0" collapsed="false">
      <c r="O611" s="97" t="e">
        <f aca="false">NA()</f>
        <v>#N/A</v>
      </c>
    </row>
    <row r="612" customFormat="false" ht="13" hidden="false" customHeight="true" outlineLevel="0" collapsed="false">
      <c r="O612" s="97" t="e">
        <f aca="false">NA()</f>
        <v>#N/A</v>
      </c>
    </row>
    <row r="613" customFormat="false" ht="13" hidden="false" customHeight="true" outlineLevel="0" collapsed="false">
      <c r="O613" s="97" t="e">
        <f aca="false">NA()</f>
        <v>#N/A</v>
      </c>
    </row>
    <row r="614" customFormat="false" ht="13" hidden="false" customHeight="true" outlineLevel="0" collapsed="false">
      <c r="O614" s="97" t="e">
        <f aca="false">NA()</f>
        <v>#N/A</v>
      </c>
    </row>
    <row r="615" customFormat="false" ht="13" hidden="false" customHeight="true" outlineLevel="0" collapsed="false">
      <c r="O615" s="97" t="e">
        <f aca="false">NA()</f>
        <v>#N/A</v>
      </c>
    </row>
    <row r="616" customFormat="false" ht="13" hidden="false" customHeight="true" outlineLevel="0" collapsed="false">
      <c r="O616" s="97" t="e">
        <f aca="false">NA()</f>
        <v>#N/A</v>
      </c>
    </row>
    <row r="617" customFormat="false" ht="13" hidden="false" customHeight="true" outlineLevel="0" collapsed="false">
      <c r="O617" s="97" t="e">
        <f aca="false">NA()</f>
        <v>#N/A</v>
      </c>
    </row>
    <row r="618" customFormat="false" ht="13" hidden="false" customHeight="true" outlineLevel="0" collapsed="false">
      <c r="O618" s="97" t="e">
        <f aca="false">NA()</f>
        <v>#N/A</v>
      </c>
    </row>
    <row r="619" customFormat="false" ht="13" hidden="false" customHeight="true" outlineLevel="0" collapsed="false">
      <c r="O619" s="97" t="e">
        <f aca="false">NA()</f>
        <v>#N/A</v>
      </c>
    </row>
    <row r="620" customFormat="false" ht="13" hidden="false" customHeight="true" outlineLevel="0" collapsed="false">
      <c r="O620" s="97" t="e">
        <f aca="false">NA()</f>
        <v>#N/A</v>
      </c>
    </row>
    <row r="621" customFormat="false" ht="13" hidden="false" customHeight="true" outlineLevel="0" collapsed="false">
      <c r="O621" s="97" t="e">
        <f aca="false">NA()</f>
        <v>#N/A</v>
      </c>
    </row>
    <row r="622" customFormat="false" ht="13" hidden="false" customHeight="true" outlineLevel="0" collapsed="false">
      <c r="O622" s="97" t="e">
        <f aca="false">NA()</f>
        <v>#N/A</v>
      </c>
    </row>
    <row r="623" customFormat="false" ht="13" hidden="false" customHeight="true" outlineLevel="0" collapsed="false">
      <c r="O623" s="97" t="e">
        <f aca="false">NA()</f>
        <v>#N/A</v>
      </c>
    </row>
    <row r="624" customFormat="false" ht="13" hidden="false" customHeight="true" outlineLevel="0" collapsed="false">
      <c r="O624" s="97" t="e">
        <f aca="false">NA()</f>
        <v>#N/A</v>
      </c>
    </row>
    <row r="625" customFormat="false" ht="13" hidden="false" customHeight="true" outlineLevel="0" collapsed="false">
      <c r="O625" s="97" t="e">
        <f aca="false">NA()</f>
        <v>#N/A</v>
      </c>
    </row>
    <row r="626" customFormat="false" ht="13" hidden="false" customHeight="true" outlineLevel="0" collapsed="false">
      <c r="O626" s="97" t="e">
        <f aca="false">NA()</f>
        <v>#N/A</v>
      </c>
    </row>
    <row r="627" customFormat="false" ht="13" hidden="false" customHeight="true" outlineLevel="0" collapsed="false">
      <c r="O627" s="97" t="e">
        <f aca="false">NA()</f>
        <v>#N/A</v>
      </c>
    </row>
    <row r="628" customFormat="false" ht="13" hidden="false" customHeight="true" outlineLevel="0" collapsed="false">
      <c r="O628" s="97" t="e">
        <f aca="false">NA()</f>
        <v>#N/A</v>
      </c>
    </row>
    <row r="629" customFormat="false" ht="13" hidden="false" customHeight="true" outlineLevel="0" collapsed="false">
      <c r="O629" s="97" t="e">
        <f aca="false">NA()</f>
        <v>#N/A</v>
      </c>
    </row>
    <row r="630" customFormat="false" ht="13" hidden="false" customHeight="true" outlineLevel="0" collapsed="false">
      <c r="O630" s="97" t="e">
        <f aca="false">NA()</f>
        <v>#N/A</v>
      </c>
    </row>
    <row r="631" customFormat="false" ht="13" hidden="false" customHeight="true" outlineLevel="0" collapsed="false">
      <c r="O631" s="97" t="e">
        <f aca="false">NA()</f>
        <v>#N/A</v>
      </c>
    </row>
    <row r="632" customFormat="false" ht="13" hidden="false" customHeight="true" outlineLevel="0" collapsed="false">
      <c r="O632" s="97" t="e">
        <f aca="false">NA()</f>
        <v>#N/A</v>
      </c>
    </row>
    <row r="633" customFormat="false" ht="13" hidden="false" customHeight="true" outlineLevel="0" collapsed="false">
      <c r="O633" s="97" t="e">
        <f aca="false">NA()</f>
        <v>#N/A</v>
      </c>
    </row>
    <row r="634" customFormat="false" ht="13" hidden="false" customHeight="true" outlineLevel="0" collapsed="false">
      <c r="O634" s="97" t="e">
        <f aca="false">NA()</f>
        <v>#N/A</v>
      </c>
    </row>
    <row r="635" customFormat="false" ht="13" hidden="false" customHeight="true" outlineLevel="0" collapsed="false">
      <c r="O635" s="97" t="e">
        <f aca="false">NA()</f>
        <v>#N/A</v>
      </c>
    </row>
    <row r="636" customFormat="false" ht="13" hidden="false" customHeight="true" outlineLevel="0" collapsed="false">
      <c r="O636" s="97" t="e">
        <f aca="false">NA()</f>
        <v>#N/A</v>
      </c>
    </row>
    <row r="637" customFormat="false" ht="13" hidden="false" customHeight="true" outlineLevel="0" collapsed="false">
      <c r="O637" s="97" t="e">
        <f aca="false">NA()</f>
        <v>#N/A</v>
      </c>
    </row>
    <row r="638" customFormat="false" ht="13" hidden="false" customHeight="true" outlineLevel="0" collapsed="false">
      <c r="O638" s="97" t="e">
        <f aca="false">NA()</f>
        <v>#N/A</v>
      </c>
    </row>
    <row r="639" customFormat="false" ht="13" hidden="false" customHeight="true" outlineLevel="0" collapsed="false">
      <c r="O639" s="97" t="e">
        <f aca="false">NA()</f>
        <v>#N/A</v>
      </c>
    </row>
    <row r="640" customFormat="false" ht="13" hidden="false" customHeight="true" outlineLevel="0" collapsed="false">
      <c r="O640" s="97" t="e">
        <f aca="false">NA()</f>
        <v>#N/A</v>
      </c>
    </row>
    <row r="641" customFormat="false" ht="13" hidden="false" customHeight="true" outlineLevel="0" collapsed="false">
      <c r="O641" s="97" t="e">
        <f aca="false">NA()</f>
        <v>#N/A</v>
      </c>
    </row>
    <row r="642" customFormat="false" ht="13" hidden="false" customHeight="true" outlineLevel="0" collapsed="false">
      <c r="O642" s="97" t="e">
        <f aca="false">NA()</f>
        <v>#N/A</v>
      </c>
    </row>
    <row r="643" customFormat="false" ht="13" hidden="false" customHeight="true" outlineLevel="0" collapsed="false">
      <c r="O643" s="97" t="e">
        <f aca="false">NA()</f>
        <v>#N/A</v>
      </c>
    </row>
    <row r="644" customFormat="false" ht="13" hidden="false" customHeight="true" outlineLevel="0" collapsed="false">
      <c r="O644" s="97" t="e">
        <f aca="false">NA()</f>
        <v>#N/A</v>
      </c>
    </row>
    <row r="645" customFormat="false" ht="13" hidden="false" customHeight="true" outlineLevel="0" collapsed="false">
      <c r="O645" s="97" t="e">
        <f aca="false">NA()</f>
        <v>#N/A</v>
      </c>
    </row>
    <row r="646" customFormat="false" ht="13" hidden="false" customHeight="true" outlineLevel="0" collapsed="false">
      <c r="O646" s="97" t="e">
        <f aca="false">NA()</f>
        <v>#N/A</v>
      </c>
    </row>
    <row r="647" customFormat="false" ht="13" hidden="false" customHeight="true" outlineLevel="0" collapsed="false">
      <c r="O647" s="97" t="e">
        <f aca="false">NA()</f>
        <v>#N/A</v>
      </c>
    </row>
    <row r="648" customFormat="false" ht="13" hidden="false" customHeight="true" outlineLevel="0" collapsed="false">
      <c r="O648" s="97" t="e">
        <f aca="false">NA()</f>
        <v>#N/A</v>
      </c>
    </row>
    <row r="649" customFormat="false" ht="13" hidden="false" customHeight="true" outlineLevel="0" collapsed="false">
      <c r="O649" s="97" t="e">
        <f aca="false">NA()</f>
        <v>#N/A</v>
      </c>
    </row>
    <row r="650" customFormat="false" ht="13" hidden="false" customHeight="true" outlineLevel="0" collapsed="false">
      <c r="O650" s="97" t="e">
        <f aca="false">NA()</f>
        <v>#N/A</v>
      </c>
    </row>
    <row r="651" customFormat="false" ht="13" hidden="false" customHeight="true" outlineLevel="0" collapsed="false">
      <c r="O651" s="97" t="e">
        <f aca="false">NA()</f>
        <v>#N/A</v>
      </c>
    </row>
    <row r="652" customFormat="false" ht="13" hidden="false" customHeight="true" outlineLevel="0" collapsed="false">
      <c r="O652" s="97" t="e">
        <f aca="false">NA()</f>
        <v>#N/A</v>
      </c>
    </row>
    <row r="653" customFormat="false" ht="13" hidden="false" customHeight="true" outlineLevel="0" collapsed="false">
      <c r="O653" s="97" t="e">
        <f aca="false">NA()</f>
        <v>#N/A</v>
      </c>
    </row>
    <row r="654" customFormat="false" ht="13" hidden="false" customHeight="true" outlineLevel="0" collapsed="false">
      <c r="O654" s="97" t="e">
        <f aca="false">NA()</f>
        <v>#N/A</v>
      </c>
    </row>
    <row r="655" customFormat="false" ht="13" hidden="false" customHeight="true" outlineLevel="0" collapsed="false">
      <c r="O655" s="97" t="e">
        <f aca="false">NA()</f>
        <v>#N/A</v>
      </c>
    </row>
    <row r="656" customFormat="false" ht="13" hidden="false" customHeight="true" outlineLevel="0" collapsed="false">
      <c r="O656" s="97" t="e">
        <f aca="false">NA()</f>
        <v>#N/A</v>
      </c>
    </row>
    <row r="657" customFormat="false" ht="13" hidden="false" customHeight="true" outlineLevel="0" collapsed="false">
      <c r="O657" s="97" t="e">
        <f aca="false">NA()</f>
        <v>#N/A</v>
      </c>
    </row>
    <row r="658" customFormat="false" ht="13" hidden="false" customHeight="true" outlineLevel="0" collapsed="false">
      <c r="O658" s="97" t="e">
        <f aca="false">NA()</f>
        <v>#N/A</v>
      </c>
    </row>
    <row r="659" customFormat="false" ht="13" hidden="false" customHeight="true" outlineLevel="0" collapsed="false">
      <c r="O659" s="97" t="e">
        <f aca="false">NA()</f>
        <v>#N/A</v>
      </c>
    </row>
    <row r="660" customFormat="false" ht="13" hidden="false" customHeight="true" outlineLevel="0" collapsed="false">
      <c r="O660" s="97" t="e">
        <f aca="false">NA()</f>
        <v>#N/A</v>
      </c>
    </row>
    <row r="661" customFormat="false" ht="13" hidden="false" customHeight="true" outlineLevel="0" collapsed="false">
      <c r="O661" s="97" t="e">
        <f aca="false">NA()</f>
        <v>#N/A</v>
      </c>
    </row>
    <row r="662" customFormat="false" ht="13" hidden="false" customHeight="true" outlineLevel="0" collapsed="false">
      <c r="O662" s="97" t="e">
        <f aca="false">NA()</f>
        <v>#N/A</v>
      </c>
    </row>
    <row r="663" customFormat="false" ht="13" hidden="false" customHeight="true" outlineLevel="0" collapsed="false">
      <c r="O663" s="97" t="e">
        <f aca="false">NA()</f>
        <v>#N/A</v>
      </c>
    </row>
    <row r="664" customFormat="false" ht="13" hidden="false" customHeight="true" outlineLevel="0" collapsed="false">
      <c r="O664" s="97" t="e">
        <f aca="false">NA()</f>
        <v>#N/A</v>
      </c>
    </row>
    <row r="665" customFormat="false" ht="13" hidden="false" customHeight="true" outlineLevel="0" collapsed="false">
      <c r="O665" s="97" t="e">
        <f aca="false">NA()</f>
        <v>#N/A</v>
      </c>
    </row>
    <row r="666" customFormat="false" ht="13" hidden="false" customHeight="true" outlineLevel="0" collapsed="false">
      <c r="O666" s="97" t="e">
        <f aca="false">NA()</f>
        <v>#N/A</v>
      </c>
    </row>
    <row r="667" customFormat="false" ht="13" hidden="false" customHeight="true" outlineLevel="0" collapsed="false">
      <c r="O667" s="97" t="e">
        <f aca="false">NA()</f>
        <v>#N/A</v>
      </c>
    </row>
    <row r="668" customFormat="false" ht="13" hidden="false" customHeight="true" outlineLevel="0" collapsed="false">
      <c r="O668" s="97" t="e">
        <f aca="false">NA()</f>
        <v>#N/A</v>
      </c>
    </row>
    <row r="669" customFormat="false" ht="13" hidden="false" customHeight="true" outlineLevel="0" collapsed="false">
      <c r="O669" s="97" t="e">
        <f aca="false">NA()</f>
        <v>#N/A</v>
      </c>
    </row>
    <row r="670" customFormat="false" ht="13" hidden="false" customHeight="true" outlineLevel="0" collapsed="false">
      <c r="O670" s="97" t="e">
        <f aca="false">NA()</f>
        <v>#N/A</v>
      </c>
    </row>
    <row r="671" customFormat="false" ht="13" hidden="false" customHeight="true" outlineLevel="0" collapsed="false">
      <c r="O671" s="97" t="e">
        <f aca="false">NA()</f>
        <v>#N/A</v>
      </c>
    </row>
    <row r="672" customFormat="false" ht="13" hidden="false" customHeight="true" outlineLevel="0" collapsed="false">
      <c r="O672" s="97" t="e">
        <f aca="false">NA()</f>
        <v>#N/A</v>
      </c>
    </row>
    <row r="673" customFormat="false" ht="13" hidden="false" customHeight="true" outlineLevel="0" collapsed="false">
      <c r="O673" s="97" t="e">
        <f aca="false">NA()</f>
        <v>#N/A</v>
      </c>
    </row>
    <row r="674" customFormat="false" ht="13" hidden="false" customHeight="true" outlineLevel="0" collapsed="false">
      <c r="O674" s="97" t="e">
        <f aca="false">NA()</f>
        <v>#N/A</v>
      </c>
    </row>
    <row r="675" customFormat="false" ht="13" hidden="false" customHeight="true" outlineLevel="0" collapsed="false">
      <c r="O675" s="97" t="e">
        <f aca="false">NA()</f>
        <v>#N/A</v>
      </c>
    </row>
    <row r="676" customFormat="false" ht="13" hidden="false" customHeight="true" outlineLevel="0" collapsed="false">
      <c r="O676" s="97" t="e">
        <f aca="false">NA()</f>
        <v>#N/A</v>
      </c>
    </row>
    <row r="677" customFormat="false" ht="13" hidden="false" customHeight="true" outlineLevel="0" collapsed="false">
      <c r="O677" s="97" t="e">
        <f aca="false">NA()</f>
        <v>#N/A</v>
      </c>
    </row>
    <row r="678" customFormat="false" ht="13" hidden="false" customHeight="true" outlineLevel="0" collapsed="false">
      <c r="O678" s="97" t="e">
        <f aca="false">NA()</f>
        <v>#N/A</v>
      </c>
    </row>
    <row r="679" customFormat="false" ht="13" hidden="false" customHeight="true" outlineLevel="0" collapsed="false">
      <c r="O679" s="97" t="e">
        <f aca="false">NA()</f>
        <v>#N/A</v>
      </c>
    </row>
    <row r="680" customFormat="false" ht="13" hidden="false" customHeight="true" outlineLevel="0" collapsed="false">
      <c r="O680" s="97" t="e">
        <f aca="false">NA()</f>
        <v>#N/A</v>
      </c>
    </row>
    <row r="681" customFormat="false" ht="13" hidden="false" customHeight="true" outlineLevel="0" collapsed="false">
      <c r="O681" s="97" t="e">
        <f aca="false">NA()</f>
        <v>#N/A</v>
      </c>
    </row>
    <row r="682" customFormat="false" ht="13" hidden="false" customHeight="true" outlineLevel="0" collapsed="false">
      <c r="O682" s="97" t="e">
        <f aca="false">NA()</f>
        <v>#N/A</v>
      </c>
    </row>
    <row r="683" customFormat="false" ht="13" hidden="false" customHeight="true" outlineLevel="0" collapsed="false">
      <c r="O683" s="97" t="e">
        <f aca="false">NA()</f>
        <v>#N/A</v>
      </c>
    </row>
    <row r="684" customFormat="false" ht="13" hidden="false" customHeight="true" outlineLevel="0" collapsed="false">
      <c r="O684" s="97" t="e">
        <f aca="false">NA()</f>
        <v>#N/A</v>
      </c>
    </row>
    <row r="685" customFormat="false" ht="13" hidden="false" customHeight="true" outlineLevel="0" collapsed="false">
      <c r="O685" s="97" t="e">
        <f aca="false">NA()</f>
        <v>#N/A</v>
      </c>
    </row>
    <row r="686" customFormat="false" ht="13" hidden="false" customHeight="true" outlineLevel="0" collapsed="false">
      <c r="O686" s="97" t="e">
        <f aca="false">NA()</f>
        <v>#N/A</v>
      </c>
    </row>
    <row r="687" customFormat="false" ht="13" hidden="false" customHeight="true" outlineLevel="0" collapsed="false">
      <c r="O687" s="97" t="e">
        <f aca="false">NA()</f>
        <v>#N/A</v>
      </c>
    </row>
    <row r="688" customFormat="false" ht="13" hidden="false" customHeight="true" outlineLevel="0" collapsed="false">
      <c r="O688" s="97" t="e">
        <f aca="false">NA()</f>
        <v>#N/A</v>
      </c>
    </row>
    <row r="689" customFormat="false" ht="13" hidden="false" customHeight="true" outlineLevel="0" collapsed="false">
      <c r="O689" s="97" t="e">
        <f aca="false">NA()</f>
        <v>#N/A</v>
      </c>
    </row>
    <row r="690" customFormat="false" ht="13" hidden="false" customHeight="true" outlineLevel="0" collapsed="false">
      <c r="O690" s="97" t="e">
        <f aca="false">NA()</f>
        <v>#N/A</v>
      </c>
    </row>
    <row r="691" customFormat="false" ht="13" hidden="false" customHeight="true" outlineLevel="0" collapsed="false">
      <c r="O691" s="97" t="e">
        <f aca="false">NA()</f>
        <v>#N/A</v>
      </c>
    </row>
    <row r="692" customFormat="false" ht="13" hidden="false" customHeight="true" outlineLevel="0" collapsed="false">
      <c r="O692" s="97" t="e">
        <f aca="false">NA()</f>
        <v>#N/A</v>
      </c>
    </row>
    <row r="693" customFormat="false" ht="13" hidden="false" customHeight="true" outlineLevel="0" collapsed="false">
      <c r="O693" s="97" t="e">
        <f aca="false">NA()</f>
        <v>#N/A</v>
      </c>
    </row>
    <row r="694" customFormat="false" ht="13" hidden="false" customHeight="true" outlineLevel="0" collapsed="false">
      <c r="O694" s="97" t="e">
        <f aca="false">NA()</f>
        <v>#N/A</v>
      </c>
    </row>
    <row r="695" customFormat="false" ht="13" hidden="false" customHeight="true" outlineLevel="0" collapsed="false">
      <c r="O695" s="97" t="e">
        <f aca="false">NA()</f>
        <v>#N/A</v>
      </c>
    </row>
    <row r="696" customFormat="false" ht="13" hidden="false" customHeight="true" outlineLevel="0" collapsed="false">
      <c r="O696" s="97" t="e">
        <f aca="false">NA()</f>
        <v>#N/A</v>
      </c>
    </row>
    <row r="697" customFormat="false" ht="13" hidden="false" customHeight="true" outlineLevel="0" collapsed="false">
      <c r="O697" s="97" t="e">
        <f aca="false">NA()</f>
        <v>#N/A</v>
      </c>
    </row>
    <row r="698" customFormat="false" ht="13" hidden="false" customHeight="true" outlineLevel="0" collapsed="false">
      <c r="O698" s="97" t="e">
        <f aca="false">NA()</f>
        <v>#N/A</v>
      </c>
    </row>
    <row r="699" customFormat="false" ht="13" hidden="false" customHeight="true" outlineLevel="0" collapsed="false">
      <c r="O699" s="97" t="e">
        <f aca="false">NA()</f>
        <v>#N/A</v>
      </c>
    </row>
    <row r="700" customFormat="false" ht="13" hidden="false" customHeight="true" outlineLevel="0" collapsed="false">
      <c r="O700" s="97" t="e">
        <f aca="false">NA()</f>
        <v>#N/A</v>
      </c>
    </row>
    <row r="701" customFormat="false" ht="13" hidden="false" customHeight="true" outlineLevel="0" collapsed="false">
      <c r="O701" s="97" t="e">
        <f aca="false">NA()</f>
        <v>#N/A</v>
      </c>
    </row>
    <row r="702" customFormat="false" ht="13" hidden="false" customHeight="true" outlineLevel="0" collapsed="false">
      <c r="O702" s="97" t="e">
        <f aca="false">NA()</f>
        <v>#N/A</v>
      </c>
    </row>
    <row r="703" customFormat="false" ht="13" hidden="false" customHeight="true" outlineLevel="0" collapsed="false">
      <c r="O703" s="97" t="e">
        <f aca="false">NA()</f>
        <v>#N/A</v>
      </c>
    </row>
    <row r="704" customFormat="false" ht="13" hidden="false" customHeight="true" outlineLevel="0" collapsed="false">
      <c r="O704" s="97" t="e">
        <f aca="false">NA()</f>
        <v>#N/A</v>
      </c>
    </row>
    <row r="705" customFormat="false" ht="13" hidden="false" customHeight="true" outlineLevel="0" collapsed="false">
      <c r="O705" s="97" t="e">
        <f aca="false">NA()</f>
        <v>#N/A</v>
      </c>
    </row>
    <row r="706" customFormat="false" ht="13" hidden="false" customHeight="true" outlineLevel="0" collapsed="false">
      <c r="O706" s="97" t="e">
        <f aca="false">NA()</f>
        <v>#N/A</v>
      </c>
    </row>
    <row r="707" customFormat="false" ht="13" hidden="false" customHeight="true" outlineLevel="0" collapsed="false">
      <c r="O707" s="97" t="e">
        <f aca="false">NA()</f>
        <v>#N/A</v>
      </c>
    </row>
    <row r="708" customFormat="false" ht="13" hidden="false" customHeight="true" outlineLevel="0" collapsed="false">
      <c r="O708" s="97" t="e">
        <f aca="false">NA()</f>
        <v>#N/A</v>
      </c>
    </row>
    <row r="709" customFormat="false" ht="13" hidden="false" customHeight="true" outlineLevel="0" collapsed="false">
      <c r="O709" s="97" t="e">
        <f aca="false">NA()</f>
        <v>#N/A</v>
      </c>
    </row>
    <row r="710" customFormat="false" ht="13" hidden="false" customHeight="true" outlineLevel="0" collapsed="false">
      <c r="O710" s="97" t="e">
        <f aca="false">NA()</f>
        <v>#N/A</v>
      </c>
    </row>
    <row r="711" customFormat="false" ht="13" hidden="false" customHeight="true" outlineLevel="0" collapsed="false">
      <c r="O711" s="97" t="e">
        <f aca="false">NA()</f>
        <v>#N/A</v>
      </c>
    </row>
    <row r="712" customFormat="false" ht="13" hidden="false" customHeight="true" outlineLevel="0" collapsed="false">
      <c r="O712" s="97" t="e">
        <f aca="false">NA()</f>
        <v>#N/A</v>
      </c>
    </row>
    <row r="713" customFormat="false" ht="13" hidden="false" customHeight="true" outlineLevel="0" collapsed="false">
      <c r="O713" s="97" t="e">
        <f aca="false">NA()</f>
        <v>#N/A</v>
      </c>
    </row>
    <row r="714" customFormat="false" ht="13" hidden="false" customHeight="true" outlineLevel="0" collapsed="false">
      <c r="O714" s="97" t="e">
        <f aca="false">NA()</f>
        <v>#N/A</v>
      </c>
    </row>
    <row r="715" customFormat="false" ht="13" hidden="false" customHeight="true" outlineLevel="0" collapsed="false">
      <c r="O715" s="97" t="e">
        <f aca="false">NA()</f>
        <v>#N/A</v>
      </c>
    </row>
    <row r="716" customFormat="false" ht="13" hidden="false" customHeight="true" outlineLevel="0" collapsed="false">
      <c r="O716" s="97" t="e">
        <f aca="false">NA()</f>
        <v>#N/A</v>
      </c>
    </row>
    <row r="717" customFormat="false" ht="13" hidden="false" customHeight="true" outlineLevel="0" collapsed="false">
      <c r="O717" s="97" t="e">
        <f aca="false">NA()</f>
        <v>#N/A</v>
      </c>
    </row>
    <row r="718" customFormat="false" ht="13" hidden="false" customHeight="true" outlineLevel="0" collapsed="false">
      <c r="O718" s="97" t="e">
        <f aca="false">NA()</f>
        <v>#N/A</v>
      </c>
    </row>
    <row r="719" customFormat="false" ht="13" hidden="false" customHeight="true" outlineLevel="0" collapsed="false">
      <c r="O719" s="97" t="e">
        <f aca="false">NA()</f>
        <v>#N/A</v>
      </c>
    </row>
    <row r="720" customFormat="false" ht="13" hidden="false" customHeight="true" outlineLevel="0" collapsed="false">
      <c r="O720" s="97" t="e">
        <f aca="false">NA()</f>
        <v>#N/A</v>
      </c>
    </row>
    <row r="721" customFormat="false" ht="13" hidden="false" customHeight="true" outlineLevel="0" collapsed="false">
      <c r="O721" s="97" t="e">
        <f aca="false">NA()</f>
        <v>#N/A</v>
      </c>
    </row>
    <row r="722" customFormat="false" ht="13" hidden="false" customHeight="true" outlineLevel="0" collapsed="false">
      <c r="O722" s="97" t="e">
        <f aca="false">NA()</f>
        <v>#N/A</v>
      </c>
    </row>
    <row r="723" customFormat="false" ht="13" hidden="false" customHeight="true" outlineLevel="0" collapsed="false">
      <c r="O723" s="97" t="e">
        <f aca="false">NA()</f>
        <v>#N/A</v>
      </c>
    </row>
    <row r="724" customFormat="false" ht="13" hidden="false" customHeight="true" outlineLevel="0" collapsed="false">
      <c r="O724" s="97" t="e">
        <f aca="false">NA()</f>
        <v>#N/A</v>
      </c>
    </row>
    <row r="725" customFormat="false" ht="13" hidden="false" customHeight="true" outlineLevel="0" collapsed="false">
      <c r="O725" s="97" t="e">
        <f aca="false">NA()</f>
        <v>#N/A</v>
      </c>
    </row>
    <row r="726" customFormat="false" ht="13" hidden="false" customHeight="true" outlineLevel="0" collapsed="false">
      <c r="O726" s="97" t="e">
        <f aca="false">NA()</f>
        <v>#N/A</v>
      </c>
    </row>
    <row r="727" customFormat="false" ht="13" hidden="false" customHeight="true" outlineLevel="0" collapsed="false">
      <c r="O727" s="97" t="e">
        <f aca="false">NA()</f>
        <v>#N/A</v>
      </c>
    </row>
    <row r="728" customFormat="false" ht="13" hidden="false" customHeight="true" outlineLevel="0" collapsed="false">
      <c r="O728" s="97" t="e">
        <f aca="false">NA()</f>
        <v>#N/A</v>
      </c>
    </row>
    <row r="729" customFormat="false" ht="13" hidden="false" customHeight="true" outlineLevel="0" collapsed="false">
      <c r="O729" s="97" t="e">
        <f aca="false">NA()</f>
        <v>#N/A</v>
      </c>
    </row>
    <row r="730" customFormat="false" ht="13" hidden="false" customHeight="true" outlineLevel="0" collapsed="false">
      <c r="O730" s="97" t="e">
        <f aca="false">NA()</f>
        <v>#N/A</v>
      </c>
    </row>
    <row r="731" customFormat="false" ht="13" hidden="false" customHeight="true" outlineLevel="0" collapsed="false">
      <c r="O731" s="97" t="e">
        <f aca="false">NA()</f>
        <v>#N/A</v>
      </c>
    </row>
    <row r="732" customFormat="false" ht="13" hidden="false" customHeight="true" outlineLevel="0" collapsed="false">
      <c r="O732" s="97" t="e">
        <f aca="false">NA()</f>
        <v>#N/A</v>
      </c>
    </row>
    <row r="733" customFormat="false" ht="13" hidden="false" customHeight="true" outlineLevel="0" collapsed="false">
      <c r="O733" s="97" t="e">
        <f aca="false">NA()</f>
        <v>#N/A</v>
      </c>
    </row>
    <row r="734" customFormat="false" ht="13" hidden="false" customHeight="true" outlineLevel="0" collapsed="false">
      <c r="O734" s="97" t="e">
        <f aca="false">NA()</f>
        <v>#N/A</v>
      </c>
    </row>
    <row r="735" customFormat="false" ht="13" hidden="false" customHeight="true" outlineLevel="0" collapsed="false">
      <c r="O735" s="97" t="e">
        <f aca="false">NA()</f>
        <v>#N/A</v>
      </c>
    </row>
    <row r="736" customFormat="false" ht="13" hidden="false" customHeight="true" outlineLevel="0" collapsed="false">
      <c r="O736" s="97" t="e">
        <f aca="false">NA()</f>
        <v>#N/A</v>
      </c>
    </row>
    <row r="737" customFormat="false" ht="13" hidden="false" customHeight="true" outlineLevel="0" collapsed="false">
      <c r="O737" s="97" t="e">
        <f aca="false">NA()</f>
        <v>#N/A</v>
      </c>
    </row>
    <row r="738" customFormat="false" ht="13" hidden="false" customHeight="true" outlineLevel="0" collapsed="false">
      <c r="O738" s="97" t="e">
        <f aca="false">NA()</f>
        <v>#N/A</v>
      </c>
    </row>
    <row r="739" customFormat="false" ht="13" hidden="false" customHeight="true" outlineLevel="0" collapsed="false">
      <c r="O739" s="97" t="e">
        <f aca="false">NA()</f>
        <v>#N/A</v>
      </c>
    </row>
    <row r="740" customFormat="false" ht="13" hidden="false" customHeight="true" outlineLevel="0" collapsed="false">
      <c r="O740" s="97" t="e">
        <f aca="false">NA()</f>
        <v>#N/A</v>
      </c>
    </row>
    <row r="741" customFormat="false" ht="13" hidden="false" customHeight="true" outlineLevel="0" collapsed="false">
      <c r="O741" s="97" t="e">
        <f aca="false">NA()</f>
        <v>#N/A</v>
      </c>
    </row>
    <row r="742" customFormat="false" ht="13" hidden="false" customHeight="true" outlineLevel="0" collapsed="false">
      <c r="O742" s="97" t="e">
        <f aca="false">NA()</f>
        <v>#N/A</v>
      </c>
    </row>
    <row r="743" customFormat="false" ht="13" hidden="false" customHeight="true" outlineLevel="0" collapsed="false">
      <c r="O743" s="97" t="e">
        <f aca="false">NA()</f>
        <v>#N/A</v>
      </c>
    </row>
    <row r="744" customFormat="false" ht="13" hidden="false" customHeight="true" outlineLevel="0" collapsed="false">
      <c r="O744" s="97" t="e">
        <f aca="false">NA()</f>
        <v>#N/A</v>
      </c>
    </row>
    <row r="745" customFormat="false" ht="13" hidden="false" customHeight="true" outlineLevel="0" collapsed="false">
      <c r="O745" s="97" t="e">
        <f aca="false">NA()</f>
        <v>#N/A</v>
      </c>
    </row>
    <row r="746" customFormat="false" ht="13" hidden="false" customHeight="true" outlineLevel="0" collapsed="false">
      <c r="O746" s="97" t="e">
        <f aca="false">NA()</f>
        <v>#N/A</v>
      </c>
    </row>
    <row r="747" customFormat="false" ht="13" hidden="false" customHeight="true" outlineLevel="0" collapsed="false">
      <c r="O747" s="97" t="e">
        <f aca="false">NA()</f>
        <v>#N/A</v>
      </c>
    </row>
    <row r="748" customFormat="false" ht="13" hidden="false" customHeight="true" outlineLevel="0" collapsed="false">
      <c r="O748" s="97" t="e">
        <f aca="false">NA()</f>
        <v>#N/A</v>
      </c>
    </row>
    <row r="749" customFormat="false" ht="13" hidden="false" customHeight="true" outlineLevel="0" collapsed="false">
      <c r="O749" s="97" t="e">
        <f aca="false">NA()</f>
        <v>#N/A</v>
      </c>
    </row>
    <row r="750" customFormat="false" ht="13" hidden="false" customHeight="true" outlineLevel="0" collapsed="false">
      <c r="O750" s="97" t="e">
        <f aca="false">NA()</f>
        <v>#N/A</v>
      </c>
    </row>
    <row r="751" customFormat="false" ht="13" hidden="false" customHeight="true" outlineLevel="0" collapsed="false">
      <c r="O751" s="97" t="e">
        <f aca="false">NA()</f>
        <v>#N/A</v>
      </c>
    </row>
    <row r="752" customFormat="false" ht="13" hidden="false" customHeight="true" outlineLevel="0" collapsed="false">
      <c r="O752" s="97" t="e">
        <f aca="false">NA()</f>
        <v>#N/A</v>
      </c>
    </row>
    <row r="753" customFormat="false" ht="13" hidden="false" customHeight="true" outlineLevel="0" collapsed="false">
      <c r="O753" s="97" t="e">
        <f aca="false">NA()</f>
        <v>#N/A</v>
      </c>
    </row>
    <row r="754" customFormat="false" ht="13" hidden="false" customHeight="true" outlineLevel="0" collapsed="false">
      <c r="O754" s="97" t="e">
        <f aca="false">NA()</f>
        <v>#N/A</v>
      </c>
    </row>
    <row r="755" customFormat="false" ht="13" hidden="false" customHeight="true" outlineLevel="0" collapsed="false">
      <c r="O755" s="97" t="e">
        <f aca="false">NA()</f>
        <v>#N/A</v>
      </c>
    </row>
    <row r="756" customFormat="false" ht="13" hidden="false" customHeight="true" outlineLevel="0" collapsed="false">
      <c r="O756" s="97" t="e">
        <f aca="false">NA()</f>
        <v>#N/A</v>
      </c>
    </row>
    <row r="757" customFormat="false" ht="13" hidden="false" customHeight="true" outlineLevel="0" collapsed="false">
      <c r="O757" s="97" t="e">
        <f aca="false">NA()</f>
        <v>#N/A</v>
      </c>
    </row>
    <row r="758" customFormat="false" ht="13" hidden="false" customHeight="true" outlineLevel="0" collapsed="false">
      <c r="O758" s="97" t="e">
        <f aca="false">NA()</f>
        <v>#N/A</v>
      </c>
    </row>
    <row r="759" customFormat="false" ht="13" hidden="false" customHeight="true" outlineLevel="0" collapsed="false">
      <c r="O759" s="97" t="e">
        <f aca="false">NA()</f>
        <v>#N/A</v>
      </c>
    </row>
    <row r="760" customFormat="false" ht="13" hidden="false" customHeight="true" outlineLevel="0" collapsed="false">
      <c r="O760" s="97" t="e">
        <f aca="false">NA()</f>
        <v>#N/A</v>
      </c>
    </row>
    <row r="761" customFormat="false" ht="13" hidden="false" customHeight="true" outlineLevel="0" collapsed="false">
      <c r="O761" s="97" t="e">
        <f aca="false">NA()</f>
        <v>#N/A</v>
      </c>
    </row>
    <row r="762" customFormat="false" ht="13" hidden="false" customHeight="true" outlineLevel="0" collapsed="false">
      <c r="O762" s="97" t="e">
        <f aca="false">NA()</f>
        <v>#N/A</v>
      </c>
    </row>
    <row r="763" customFormat="false" ht="13" hidden="false" customHeight="true" outlineLevel="0" collapsed="false">
      <c r="O763" s="97" t="e">
        <f aca="false">NA()</f>
        <v>#N/A</v>
      </c>
    </row>
    <row r="764" customFormat="false" ht="13" hidden="false" customHeight="true" outlineLevel="0" collapsed="false">
      <c r="O764" s="97" t="e">
        <f aca="false">NA()</f>
        <v>#N/A</v>
      </c>
    </row>
    <row r="765" customFormat="false" ht="13" hidden="false" customHeight="true" outlineLevel="0" collapsed="false">
      <c r="O765" s="97" t="e">
        <f aca="false">NA()</f>
        <v>#N/A</v>
      </c>
    </row>
    <row r="766" customFormat="false" ht="13" hidden="false" customHeight="true" outlineLevel="0" collapsed="false">
      <c r="O766" s="97" t="e">
        <f aca="false">NA()</f>
        <v>#N/A</v>
      </c>
    </row>
    <row r="767" customFormat="false" ht="13" hidden="false" customHeight="true" outlineLevel="0" collapsed="false">
      <c r="O767" s="97" t="e">
        <f aca="false">NA()</f>
        <v>#N/A</v>
      </c>
    </row>
    <row r="768" customFormat="false" ht="13" hidden="false" customHeight="true" outlineLevel="0" collapsed="false">
      <c r="O768" s="97" t="e">
        <f aca="false">NA()</f>
        <v>#N/A</v>
      </c>
    </row>
    <row r="769" customFormat="false" ht="13" hidden="false" customHeight="true" outlineLevel="0" collapsed="false">
      <c r="O769" s="97" t="e">
        <f aca="false">NA()</f>
        <v>#N/A</v>
      </c>
    </row>
    <row r="770" customFormat="false" ht="13" hidden="false" customHeight="true" outlineLevel="0" collapsed="false">
      <c r="O770" s="97" t="e">
        <f aca="false">NA()</f>
        <v>#N/A</v>
      </c>
    </row>
    <row r="771" customFormat="false" ht="13" hidden="false" customHeight="true" outlineLevel="0" collapsed="false">
      <c r="O771" s="97" t="e">
        <f aca="false">NA()</f>
        <v>#N/A</v>
      </c>
    </row>
    <row r="772" customFormat="false" ht="13" hidden="false" customHeight="true" outlineLevel="0" collapsed="false">
      <c r="O772" s="97" t="e">
        <f aca="false">NA()</f>
        <v>#N/A</v>
      </c>
    </row>
    <row r="773" customFormat="false" ht="13" hidden="false" customHeight="true" outlineLevel="0" collapsed="false">
      <c r="O773" s="97" t="e">
        <f aca="false">NA()</f>
        <v>#N/A</v>
      </c>
    </row>
    <row r="774" customFormat="false" ht="13" hidden="false" customHeight="true" outlineLevel="0" collapsed="false">
      <c r="O774" s="97" t="e">
        <f aca="false">NA()</f>
        <v>#N/A</v>
      </c>
    </row>
    <row r="775" customFormat="false" ht="13" hidden="false" customHeight="true" outlineLevel="0" collapsed="false">
      <c r="O775" s="97" t="e">
        <f aca="false">NA()</f>
        <v>#N/A</v>
      </c>
    </row>
    <row r="776" customFormat="false" ht="13" hidden="false" customHeight="true" outlineLevel="0" collapsed="false">
      <c r="O776" s="97" t="e">
        <f aca="false">NA()</f>
        <v>#N/A</v>
      </c>
    </row>
    <row r="777" customFormat="false" ht="13" hidden="false" customHeight="true" outlineLevel="0" collapsed="false">
      <c r="O777" s="97" t="e">
        <f aca="false">NA()</f>
        <v>#N/A</v>
      </c>
    </row>
    <row r="778" customFormat="false" ht="13" hidden="false" customHeight="true" outlineLevel="0" collapsed="false">
      <c r="O778" s="97" t="e">
        <f aca="false">NA()</f>
        <v>#N/A</v>
      </c>
    </row>
    <row r="779" customFormat="false" ht="13" hidden="false" customHeight="true" outlineLevel="0" collapsed="false">
      <c r="O779" s="97" t="e">
        <f aca="false">NA()</f>
        <v>#N/A</v>
      </c>
    </row>
    <row r="780" customFormat="false" ht="13" hidden="false" customHeight="true" outlineLevel="0" collapsed="false">
      <c r="O780" s="97" t="e">
        <f aca="false">NA()</f>
        <v>#N/A</v>
      </c>
    </row>
    <row r="781" customFormat="false" ht="13" hidden="false" customHeight="true" outlineLevel="0" collapsed="false">
      <c r="O781" s="97" t="e">
        <f aca="false">NA()</f>
        <v>#N/A</v>
      </c>
    </row>
    <row r="782" customFormat="false" ht="13" hidden="false" customHeight="true" outlineLevel="0" collapsed="false">
      <c r="O782" s="97" t="e">
        <f aca="false">NA()</f>
        <v>#N/A</v>
      </c>
    </row>
    <row r="783" customFormat="false" ht="13" hidden="false" customHeight="true" outlineLevel="0" collapsed="false">
      <c r="O783" s="97" t="e">
        <f aca="false">NA()</f>
        <v>#N/A</v>
      </c>
    </row>
    <row r="784" customFormat="false" ht="13" hidden="false" customHeight="true" outlineLevel="0" collapsed="false">
      <c r="O784" s="97" t="e">
        <f aca="false">NA()</f>
        <v>#N/A</v>
      </c>
    </row>
    <row r="785" customFormat="false" ht="13" hidden="false" customHeight="true" outlineLevel="0" collapsed="false">
      <c r="O785" s="97" t="e">
        <f aca="false">NA()</f>
        <v>#N/A</v>
      </c>
    </row>
    <row r="786" customFormat="false" ht="13" hidden="false" customHeight="true" outlineLevel="0" collapsed="false">
      <c r="O786" s="97" t="e">
        <f aca="false">NA()</f>
        <v>#N/A</v>
      </c>
    </row>
    <row r="787" customFormat="false" ht="13" hidden="false" customHeight="true" outlineLevel="0" collapsed="false">
      <c r="O787" s="97" t="e">
        <f aca="false">NA()</f>
        <v>#N/A</v>
      </c>
    </row>
    <row r="788" customFormat="false" ht="13" hidden="false" customHeight="true" outlineLevel="0" collapsed="false">
      <c r="O788" s="97" t="e">
        <f aca="false">NA()</f>
        <v>#N/A</v>
      </c>
    </row>
    <row r="789" customFormat="false" ht="13" hidden="false" customHeight="true" outlineLevel="0" collapsed="false">
      <c r="O789" s="97" t="e">
        <f aca="false">NA()</f>
        <v>#N/A</v>
      </c>
    </row>
    <row r="790" customFormat="false" ht="13" hidden="false" customHeight="true" outlineLevel="0" collapsed="false">
      <c r="O790" s="97" t="e">
        <f aca="false">NA()</f>
        <v>#N/A</v>
      </c>
    </row>
    <row r="791" customFormat="false" ht="13" hidden="false" customHeight="true" outlineLevel="0" collapsed="false">
      <c r="O791" s="97" t="e">
        <f aca="false">NA()</f>
        <v>#N/A</v>
      </c>
    </row>
    <row r="792" customFormat="false" ht="13" hidden="false" customHeight="true" outlineLevel="0" collapsed="false">
      <c r="O792" s="97" t="e">
        <f aca="false">NA()</f>
        <v>#N/A</v>
      </c>
    </row>
    <row r="793" customFormat="false" ht="13" hidden="false" customHeight="true" outlineLevel="0" collapsed="false">
      <c r="O793" s="97" t="e">
        <f aca="false">NA()</f>
        <v>#N/A</v>
      </c>
    </row>
    <row r="794" customFormat="false" ht="13" hidden="false" customHeight="true" outlineLevel="0" collapsed="false">
      <c r="O794" s="97" t="e">
        <f aca="false">NA()</f>
        <v>#N/A</v>
      </c>
    </row>
    <row r="795" customFormat="false" ht="13" hidden="false" customHeight="true" outlineLevel="0" collapsed="false">
      <c r="O795" s="97" t="e">
        <f aca="false">NA()</f>
        <v>#N/A</v>
      </c>
    </row>
    <row r="796" customFormat="false" ht="13" hidden="false" customHeight="true" outlineLevel="0" collapsed="false">
      <c r="O796" s="97" t="e">
        <f aca="false">NA()</f>
        <v>#N/A</v>
      </c>
    </row>
    <row r="797" customFormat="false" ht="13" hidden="false" customHeight="true" outlineLevel="0" collapsed="false">
      <c r="O797" s="97" t="e">
        <f aca="false">NA()</f>
        <v>#N/A</v>
      </c>
    </row>
    <row r="798" customFormat="false" ht="13" hidden="false" customHeight="true" outlineLevel="0" collapsed="false">
      <c r="O798" s="97" t="e">
        <f aca="false">NA()</f>
        <v>#N/A</v>
      </c>
    </row>
    <row r="799" customFormat="false" ht="13" hidden="false" customHeight="true" outlineLevel="0" collapsed="false">
      <c r="O799" s="97" t="e">
        <f aca="false">NA()</f>
        <v>#N/A</v>
      </c>
    </row>
    <row r="800" customFormat="false" ht="13" hidden="false" customHeight="true" outlineLevel="0" collapsed="false">
      <c r="O800" s="97" t="e">
        <f aca="false">NA()</f>
        <v>#N/A</v>
      </c>
    </row>
    <row r="801" customFormat="false" ht="13" hidden="false" customHeight="true" outlineLevel="0" collapsed="false">
      <c r="O801" s="97" t="e">
        <f aca="false">NA()</f>
        <v>#N/A</v>
      </c>
    </row>
    <row r="802" customFormat="false" ht="13" hidden="false" customHeight="true" outlineLevel="0" collapsed="false">
      <c r="O802" s="97" t="e">
        <f aca="false">NA()</f>
        <v>#N/A</v>
      </c>
    </row>
    <row r="803" customFormat="false" ht="13" hidden="false" customHeight="true" outlineLevel="0" collapsed="false">
      <c r="O803" s="97" t="e">
        <f aca="false">NA()</f>
        <v>#N/A</v>
      </c>
    </row>
    <row r="804" customFormat="false" ht="13" hidden="false" customHeight="true" outlineLevel="0" collapsed="false">
      <c r="O804" s="97" t="e">
        <f aca="false">NA()</f>
        <v>#N/A</v>
      </c>
    </row>
    <row r="805" customFormat="false" ht="13" hidden="false" customHeight="true" outlineLevel="0" collapsed="false">
      <c r="O805" s="97" t="e">
        <f aca="false">NA()</f>
        <v>#N/A</v>
      </c>
    </row>
    <row r="806" customFormat="false" ht="13" hidden="false" customHeight="true" outlineLevel="0" collapsed="false">
      <c r="O806" s="97" t="e">
        <f aca="false">NA()</f>
        <v>#N/A</v>
      </c>
    </row>
    <row r="807" customFormat="false" ht="13" hidden="false" customHeight="true" outlineLevel="0" collapsed="false">
      <c r="O807" s="97" t="e">
        <f aca="false">NA()</f>
        <v>#N/A</v>
      </c>
    </row>
    <row r="808" customFormat="false" ht="13" hidden="false" customHeight="true" outlineLevel="0" collapsed="false">
      <c r="O808" s="97" t="e">
        <f aca="false">NA()</f>
        <v>#N/A</v>
      </c>
    </row>
    <row r="809" customFormat="false" ht="13" hidden="false" customHeight="true" outlineLevel="0" collapsed="false">
      <c r="O809" s="97" t="e">
        <f aca="false">NA()</f>
        <v>#N/A</v>
      </c>
    </row>
    <row r="810" customFormat="false" ht="13" hidden="false" customHeight="true" outlineLevel="0" collapsed="false">
      <c r="O810" s="97" t="e">
        <f aca="false">NA()</f>
        <v>#N/A</v>
      </c>
    </row>
    <row r="811" customFormat="false" ht="13" hidden="false" customHeight="true" outlineLevel="0" collapsed="false">
      <c r="O811" s="97" t="e">
        <f aca="false">NA()</f>
        <v>#N/A</v>
      </c>
    </row>
    <row r="812" customFormat="false" ht="13" hidden="false" customHeight="true" outlineLevel="0" collapsed="false">
      <c r="O812" s="97" t="e">
        <f aca="false">NA()</f>
        <v>#N/A</v>
      </c>
    </row>
    <row r="813" customFormat="false" ht="13" hidden="false" customHeight="true" outlineLevel="0" collapsed="false">
      <c r="O813" s="97" t="e">
        <f aca="false">NA()</f>
        <v>#N/A</v>
      </c>
    </row>
    <row r="814" customFormat="false" ht="13" hidden="false" customHeight="true" outlineLevel="0" collapsed="false">
      <c r="O814" s="97" t="e">
        <f aca="false">NA()</f>
        <v>#N/A</v>
      </c>
    </row>
    <row r="815" customFormat="false" ht="13" hidden="false" customHeight="true" outlineLevel="0" collapsed="false">
      <c r="O815" s="97" t="e">
        <f aca="false">NA()</f>
        <v>#N/A</v>
      </c>
    </row>
    <row r="816" customFormat="false" ht="13" hidden="false" customHeight="true" outlineLevel="0" collapsed="false">
      <c r="O816" s="97" t="e">
        <f aca="false">NA()</f>
        <v>#N/A</v>
      </c>
    </row>
    <row r="817" customFormat="false" ht="13" hidden="false" customHeight="true" outlineLevel="0" collapsed="false">
      <c r="O817" s="97" t="e">
        <f aca="false">NA()</f>
        <v>#N/A</v>
      </c>
    </row>
    <row r="818" customFormat="false" ht="13" hidden="false" customHeight="true" outlineLevel="0" collapsed="false">
      <c r="O818" s="97" t="e">
        <f aca="false">NA()</f>
        <v>#N/A</v>
      </c>
    </row>
    <row r="819" customFormat="false" ht="13" hidden="false" customHeight="true" outlineLevel="0" collapsed="false">
      <c r="O819" s="97" t="e">
        <f aca="false">NA()</f>
        <v>#N/A</v>
      </c>
    </row>
    <row r="820" customFormat="false" ht="13" hidden="false" customHeight="true" outlineLevel="0" collapsed="false">
      <c r="O820" s="97" t="e">
        <f aca="false">NA()</f>
        <v>#N/A</v>
      </c>
    </row>
    <row r="821" customFormat="false" ht="13" hidden="false" customHeight="true" outlineLevel="0" collapsed="false">
      <c r="O821" s="97" t="e">
        <f aca="false">NA()</f>
        <v>#N/A</v>
      </c>
    </row>
    <row r="822" customFormat="false" ht="13" hidden="false" customHeight="true" outlineLevel="0" collapsed="false">
      <c r="O822" s="97" t="e">
        <f aca="false">NA()</f>
        <v>#N/A</v>
      </c>
    </row>
    <row r="823" customFormat="false" ht="13" hidden="false" customHeight="true" outlineLevel="0" collapsed="false">
      <c r="O823" s="97" t="e">
        <f aca="false">NA()</f>
        <v>#N/A</v>
      </c>
    </row>
    <row r="824" customFormat="false" ht="13" hidden="false" customHeight="true" outlineLevel="0" collapsed="false">
      <c r="O824" s="97" t="e">
        <f aca="false">NA()</f>
        <v>#N/A</v>
      </c>
    </row>
    <row r="825" customFormat="false" ht="13" hidden="false" customHeight="true" outlineLevel="0" collapsed="false">
      <c r="O825" s="97" t="e">
        <f aca="false">NA()</f>
        <v>#N/A</v>
      </c>
    </row>
    <row r="826" customFormat="false" ht="13" hidden="false" customHeight="true" outlineLevel="0" collapsed="false">
      <c r="O826" s="97" t="e">
        <f aca="false">NA()</f>
        <v>#N/A</v>
      </c>
    </row>
    <row r="827" customFormat="false" ht="13" hidden="false" customHeight="true" outlineLevel="0" collapsed="false">
      <c r="O827" s="97" t="e">
        <f aca="false">NA()</f>
        <v>#N/A</v>
      </c>
    </row>
    <row r="828" customFormat="false" ht="13" hidden="false" customHeight="true" outlineLevel="0" collapsed="false">
      <c r="O828" s="97" t="e">
        <f aca="false">NA()</f>
        <v>#N/A</v>
      </c>
    </row>
    <row r="829" customFormat="false" ht="13" hidden="false" customHeight="true" outlineLevel="0" collapsed="false">
      <c r="O829" s="97" t="e">
        <f aca="false">NA()</f>
        <v>#N/A</v>
      </c>
    </row>
    <row r="830" customFormat="false" ht="13" hidden="false" customHeight="true" outlineLevel="0" collapsed="false">
      <c r="O830" s="97" t="e">
        <f aca="false">NA()</f>
        <v>#N/A</v>
      </c>
    </row>
    <row r="831" customFormat="false" ht="13" hidden="false" customHeight="true" outlineLevel="0" collapsed="false">
      <c r="O831" s="97" t="e">
        <f aca="false">NA()</f>
        <v>#N/A</v>
      </c>
    </row>
    <row r="832" customFormat="false" ht="13" hidden="false" customHeight="true" outlineLevel="0" collapsed="false">
      <c r="O832" s="97" t="e">
        <f aca="false">NA()</f>
        <v>#N/A</v>
      </c>
    </row>
    <row r="833" customFormat="false" ht="13" hidden="false" customHeight="true" outlineLevel="0" collapsed="false">
      <c r="O833" s="97" t="e">
        <f aca="false">NA()</f>
        <v>#N/A</v>
      </c>
    </row>
    <row r="834" customFormat="false" ht="13" hidden="false" customHeight="true" outlineLevel="0" collapsed="false">
      <c r="O834" s="97" t="e">
        <f aca="false">NA()</f>
        <v>#N/A</v>
      </c>
    </row>
    <row r="835" customFormat="false" ht="13" hidden="false" customHeight="true" outlineLevel="0" collapsed="false">
      <c r="O835" s="97" t="e">
        <f aca="false">NA()</f>
        <v>#N/A</v>
      </c>
    </row>
    <row r="836" customFormat="false" ht="13" hidden="false" customHeight="true" outlineLevel="0" collapsed="false">
      <c r="O836" s="97" t="e">
        <f aca="false">NA()</f>
        <v>#N/A</v>
      </c>
    </row>
    <row r="837" customFormat="false" ht="13" hidden="false" customHeight="true" outlineLevel="0" collapsed="false">
      <c r="O837" s="97" t="e">
        <f aca="false">NA()</f>
        <v>#N/A</v>
      </c>
    </row>
    <row r="838" customFormat="false" ht="13" hidden="false" customHeight="true" outlineLevel="0" collapsed="false">
      <c r="O838" s="97" t="e">
        <f aca="false">NA()</f>
        <v>#N/A</v>
      </c>
    </row>
    <row r="839" customFormat="false" ht="13" hidden="false" customHeight="true" outlineLevel="0" collapsed="false">
      <c r="O839" s="97" t="e">
        <f aca="false">NA()</f>
        <v>#N/A</v>
      </c>
    </row>
    <row r="840" customFormat="false" ht="13" hidden="false" customHeight="true" outlineLevel="0" collapsed="false">
      <c r="O840" s="97" t="e">
        <f aca="false">NA()</f>
        <v>#N/A</v>
      </c>
    </row>
    <row r="841" customFormat="false" ht="13" hidden="false" customHeight="true" outlineLevel="0" collapsed="false">
      <c r="O841" s="97" t="e">
        <f aca="false">NA()</f>
        <v>#N/A</v>
      </c>
    </row>
    <row r="842" customFormat="false" ht="13" hidden="false" customHeight="true" outlineLevel="0" collapsed="false">
      <c r="O842" s="97" t="e">
        <f aca="false">NA()</f>
        <v>#N/A</v>
      </c>
    </row>
    <row r="843" customFormat="false" ht="13" hidden="false" customHeight="true" outlineLevel="0" collapsed="false">
      <c r="O843" s="97" t="e">
        <f aca="false">NA()</f>
        <v>#N/A</v>
      </c>
    </row>
    <row r="844" customFormat="false" ht="13" hidden="false" customHeight="true" outlineLevel="0" collapsed="false">
      <c r="O844" s="97" t="e">
        <f aca="false">NA()</f>
        <v>#N/A</v>
      </c>
    </row>
    <row r="845" customFormat="false" ht="13" hidden="false" customHeight="true" outlineLevel="0" collapsed="false">
      <c r="O845" s="97" t="e">
        <f aca="false">NA()</f>
        <v>#N/A</v>
      </c>
    </row>
    <row r="846" customFormat="false" ht="13" hidden="false" customHeight="true" outlineLevel="0" collapsed="false">
      <c r="O846" s="97" t="e">
        <f aca="false">NA()</f>
        <v>#N/A</v>
      </c>
    </row>
    <row r="847" customFormat="false" ht="13" hidden="false" customHeight="true" outlineLevel="0" collapsed="false">
      <c r="O847" s="97" t="e">
        <f aca="false">NA()</f>
        <v>#N/A</v>
      </c>
    </row>
    <row r="848" customFormat="false" ht="13" hidden="false" customHeight="true" outlineLevel="0" collapsed="false">
      <c r="O848" s="97" t="e">
        <f aca="false">NA()</f>
        <v>#N/A</v>
      </c>
    </row>
    <row r="849" customFormat="false" ht="13" hidden="false" customHeight="true" outlineLevel="0" collapsed="false">
      <c r="O849" s="97" t="e">
        <f aca="false">NA()</f>
        <v>#N/A</v>
      </c>
    </row>
    <row r="850" customFormat="false" ht="13" hidden="false" customHeight="true" outlineLevel="0" collapsed="false">
      <c r="O850" s="97" t="e">
        <f aca="false">NA()</f>
        <v>#N/A</v>
      </c>
    </row>
    <row r="851" customFormat="false" ht="13" hidden="false" customHeight="true" outlineLevel="0" collapsed="false">
      <c r="O851" s="97" t="e">
        <f aca="false">NA()</f>
        <v>#N/A</v>
      </c>
    </row>
    <row r="852" customFormat="false" ht="13" hidden="false" customHeight="true" outlineLevel="0" collapsed="false">
      <c r="O852" s="97" t="e">
        <f aca="false">NA()</f>
        <v>#N/A</v>
      </c>
    </row>
    <row r="853" customFormat="false" ht="13" hidden="false" customHeight="true" outlineLevel="0" collapsed="false">
      <c r="O853" s="97" t="e">
        <f aca="false">NA()</f>
        <v>#N/A</v>
      </c>
    </row>
    <row r="854" customFormat="false" ht="13" hidden="false" customHeight="true" outlineLevel="0" collapsed="false">
      <c r="O854" s="97" t="e">
        <f aca="false">NA()</f>
        <v>#N/A</v>
      </c>
    </row>
    <row r="855" customFormat="false" ht="13" hidden="false" customHeight="true" outlineLevel="0" collapsed="false">
      <c r="O855" s="97" t="e">
        <f aca="false">NA()</f>
        <v>#N/A</v>
      </c>
    </row>
    <row r="856" customFormat="false" ht="13" hidden="false" customHeight="true" outlineLevel="0" collapsed="false">
      <c r="O856" s="97" t="e">
        <f aca="false">NA()</f>
        <v>#N/A</v>
      </c>
    </row>
    <row r="857" customFormat="false" ht="13" hidden="false" customHeight="true" outlineLevel="0" collapsed="false">
      <c r="O857" s="97" t="e">
        <f aca="false">NA()</f>
        <v>#N/A</v>
      </c>
    </row>
    <row r="858" customFormat="false" ht="13" hidden="false" customHeight="true" outlineLevel="0" collapsed="false">
      <c r="O858" s="97" t="e">
        <f aca="false">NA()</f>
        <v>#N/A</v>
      </c>
    </row>
    <row r="859" customFormat="false" ht="13" hidden="false" customHeight="true" outlineLevel="0" collapsed="false">
      <c r="O859" s="97" t="e">
        <f aca="false">NA()</f>
        <v>#N/A</v>
      </c>
    </row>
    <row r="860" customFormat="false" ht="13" hidden="false" customHeight="true" outlineLevel="0" collapsed="false">
      <c r="O860" s="97" t="e">
        <f aca="false">NA()</f>
        <v>#N/A</v>
      </c>
    </row>
    <row r="861" customFormat="false" ht="13" hidden="false" customHeight="true" outlineLevel="0" collapsed="false">
      <c r="O861" s="97" t="e">
        <f aca="false">NA()</f>
        <v>#N/A</v>
      </c>
    </row>
    <row r="862" customFormat="false" ht="13" hidden="false" customHeight="true" outlineLevel="0" collapsed="false">
      <c r="O862" s="97" t="e">
        <f aca="false">NA()</f>
        <v>#N/A</v>
      </c>
    </row>
    <row r="863" customFormat="false" ht="13" hidden="false" customHeight="true" outlineLevel="0" collapsed="false">
      <c r="O863" s="97" t="e">
        <f aca="false">NA()</f>
        <v>#N/A</v>
      </c>
    </row>
    <row r="864" customFormat="false" ht="13" hidden="false" customHeight="true" outlineLevel="0" collapsed="false">
      <c r="O864" s="97" t="e">
        <f aca="false">NA()</f>
        <v>#N/A</v>
      </c>
    </row>
    <row r="865" customFormat="false" ht="13" hidden="false" customHeight="true" outlineLevel="0" collapsed="false">
      <c r="O865" s="97" t="e">
        <f aca="false">NA()</f>
        <v>#N/A</v>
      </c>
    </row>
    <row r="866" customFormat="false" ht="13" hidden="false" customHeight="true" outlineLevel="0" collapsed="false">
      <c r="O866" s="97" t="e">
        <f aca="false">NA()</f>
        <v>#N/A</v>
      </c>
    </row>
    <row r="867" customFormat="false" ht="13" hidden="false" customHeight="true" outlineLevel="0" collapsed="false">
      <c r="O867" s="97" t="e">
        <f aca="false">NA()</f>
        <v>#N/A</v>
      </c>
    </row>
    <row r="868" customFormat="false" ht="13" hidden="false" customHeight="true" outlineLevel="0" collapsed="false">
      <c r="O868" s="97" t="e">
        <f aca="false">NA()</f>
        <v>#N/A</v>
      </c>
    </row>
    <row r="869" customFormat="false" ht="13" hidden="false" customHeight="true" outlineLevel="0" collapsed="false">
      <c r="O869" s="97" t="e">
        <f aca="false">NA()</f>
        <v>#N/A</v>
      </c>
    </row>
    <row r="870" customFormat="false" ht="13" hidden="false" customHeight="true" outlineLevel="0" collapsed="false">
      <c r="O870" s="97" t="e">
        <f aca="false">NA()</f>
        <v>#N/A</v>
      </c>
    </row>
    <row r="871" customFormat="false" ht="13" hidden="false" customHeight="true" outlineLevel="0" collapsed="false">
      <c r="O871" s="97" t="e">
        <f aca="false">NA()</f>
        <v>#N/A</v>
      </c>
    </row>
    <row r="872" customFormat="false" ht="13" hidden="false" customHeight="true" outlineLevel="0" collapsed="false">
      <c r="O872" s="97" t="e">
        <f aca="false">NA()</f>
        <v>#N/A</v>
      </c>
    </row>
    <row r="873" customFormat="false" ht="13" hidden="false" customHeight="true" outlineLevel="0" collapsed="false">
      <c r="O873" s="97" t="e">
        <f aca="false">NA()</f>
        <v>#N/A</v>
      </c>
    </row>
    <row r="874" customFormat="false" ht="13" hidden="false" customHeight="true" outlineLevel="0" collapsed="false">
      <c r="O874" s="97" t="e">
        <f aca="false">NA()</f>
        <v>#N/A</v>
      </c>
    </row>
    <row r="875" customFormat="false" ht="13" hidden="false" customHeight="true" outlineLevel="0" collapsed="false">
      <c r="O875" s="97" t="e">
        <f aca="false">NA()</f>
        <v>#N/A</v>
      </c>
    </row>
    <row r="876" customFormat="false" ht="13" hidden="false" customHeight="true" outlineLevel="0" collapsed="false">
      <c r="O876" s="97" t="e">
        <f aca="false">NA()</f>
        <v>#N/A</v>
      </c>
    </row>
    <row r="877" customFormat="false" ht="13" hidden="false" customHeight="true" outlineLevel="0" collapsed="false">
      <c r="O877" s="97" t="e">
        <f aca="false">NA()</f>
        <v>#N/A</v>
      </c>
    </row>
    <row r="878" customFormat="false" ht="13" hidden="false" customHeight="true" outlineLevel="0" collapsed="false">
      <c r="O878" s="97" t="e">
        <f aca="false">NA()</f>
        <v>#N/A</v>
      </c>
    </row>
    <row r="879" customFormat="false" ht="13" hidden="false" customHeight="true" outlineLevel="0" collapsed="false">
      <c r="O879" s="97" t="e">
        <f aca="false">NA()</f>
        <v>#N/A</v>
      </c>
    </row>
    <row r="880" customFormat="false" ht="13" hidden="false" customHeight="true" outlineLevel="0" collapsed="false">
      <c r="O880" s="97" t="e">
        <f aca="false">NA()</f>
        <v>#N/A</v>
      </c>
    </row>
    <row r="881" customFormat="false" ht="13" hidden="false" customHeight="true" outlineLevel="0" collapsed="false">
      <c r="O881" s="97" t="e">
        <f aca="false">NA()</f>
        <v>#N/A</v>
      </c>
    </row>
    <row r="882" customFormat="false" ht="13" hidden="false" customHeight="true" outlineLevel="0" collapsed="false">
      <c r="O882" s="97" t="e">
        <f aca="false">NA()</f>
        <v>#N/A</v>
      </c>
    </row>
    <row r="883" customFormat="false" ht="13" hidden="false" customHeight="true" outlineLevel="0" collapsed="false">
      <c r="O883" s="97" t="e">
        <f aca="false">NA()</f>
        <v>#N/A</v>
      </c>
    </row>
    <row r="884" customFormat="false" ht="13" hidden="false" customHeight="true" outlineLevel="0" collapsed="false">
      <c r="O884" s="97" t="e">
        <f aca="false">NA()</f>
        <v>#N/A</v>
      </c>
    </row>
    <row r="885" customFormat="false" ht="13" hidden="false" customHeight="true" outlineLevel="0" collapsed="false">
      <c r="O885" s="97" t="e">
        <f aca="false">NA()</f>
        <v>#N/A</v>
      </c>
    </row>
    <row r="886" customFormat="false" ht="13" hidden="false" customHeight="true" outlineLevel="0" collapsed="false">
      <c r="O886" s="97" t="e">
        <f aca="false">NA()</f>
        <v>#N/A</v>
      </c>
    </row>
    <row r="887" customFormat="false" ht="13" hidden="false" customHeight="true" outlineLevel="0" collapsed="false">
      <c r="O887" s="97" t="e">
        <f aca="false">NA()</f>
        <v>#N/A</v>
      </c>
    </row>
    <row r="888" customFormat="false" ht="13" hidden="false" customHeight="true" outlineLevel="0" collapsed="false">
      <c r="O888" s="97" t="e">
        <f aca="false">NA()</f>
        <v>#N/A</v>
      </c>
    </row>
    <row r="889" customFormat="false" ht="13" hidden="false" customHeight="true" outlineLevel="0" collapsed="false">
      <c r="O889" s="97" t="e">
        <f aca="false">NA()</f>
        <v>#N/A</v>
      </c>
    </row>
    <row r="890" customFormat="false" ht="13" hidden="false" customHeight="true" outlineLevel="0" collapsed="false">
      <c r="O890" s="97" t="e">
        <f aca="false">NA()</f>
        <v>#N/A</v>
      </c>
    </row>
    <row r="891" customFormat="false" ht="13" hidden="false" customHeight="true" outlineLevel="0" collapsed="false">
      <c r="O891" s="97" t="e">
        <f aca="false">NA()</f>
        <v>#N/A</v>
      </c>
    </row>
    <row r="892" customFormat="false" ht="13" hidden="false" customHeight="true" outlineLevel="0" collapsed="false">
      <c r="O892" s="97" t="e">
        <f aca="false">NA()</f>
        <v>#N/A</v>
      </c>
    </row>
    <row r="893" customFormat="false" ht="13" hidden="false" customHeight="true" outlineLevel="0" collapsed="false">
      <c r="O893" s="97" t="e">
        <f aca="false">NA()</f>
        <v>#N/A</v>
      </c>
    </row>
    <row r="894" customFormat="false" ht="13" hidden="false" customHeight="true" outlineLevel="0" collapsed="false">
      <c r="O894" s="97" t="e">
        <f aca="false">NA()</f>
        <v>#N/A</v>
      </c>
    </row>
    <row r="895" customFormat="false" ht="13" hidden="false" customHeight="true" outlineLevel="0" collapsed="false">
      <c r="O895" s="97" t="e">
        <f aca="false">NA()</f>
        <v>#N/A</v>
      </c>
    </row>
    <row r="896" customFormat="false" ht="13" hidden="false" customHeight="true" outlineLevel="0" collapsed="false">
      <c r="O896" s="97" t="e">
        <f aca="false">NA()</f>
        <v>#N/A</v>
      </c>
    </row>
    <row r="897" customFormat="false" ht="13" hidden="false" customHeight="true" outlineLevel="0" collapsed="false">
      <c r="O897" s="97" t="e">
        <f aca="false">NA()</f>
        <v>#N/A</v>
      </c>
    </row>
    <row r="898" customFormat="false" ht="13" hidden="false" customHeight="true" outlineLevel="0" collapsed="false">
      <c r="O898" s="97" t="e">
        <f aca="false">NA()</f>
        <v>#N/A</v>
      </c>
    </row>
    <row r="899" customFormat="false" ht="13" hidden="false" customHeight="true" outlineLevel="0" collapsed="false">
      <c r="O899" s="97" t="e">
        <f aca="false">NA()</f>
        <v>#N/A</v>
      </c>
    </row>
    <row r="900" customFormat="false" ht="13" hidden="false" customHeight="true" outlineLevel="0" collapsed="false">
      <c r="O900" s="97" t="e">
        <f aca="false">NA()</f>
        <v>#N/A</v>
      </c>
    </row>
    <row r="901" customFormat="false" ht="13" hidden="false" customHeight="true" outlineLevel="0" collapsed="false">
      <c r="O901" s="97" t="e">
        <f aca="false">NA()</f>
        <v>#N/A</v>
      </c>
    </row>
    <row r="902" customFormat="false" ht="13" hidden="false" customHeight="true" outlineLevel="0" collapsed="false">
      <c r="O902" s="97" t="e">
        <f aca="false">NA()</f>
        <v>#N/A</v>
      </c>
    </row>
    <row r="903" customFormat="false" ht="13" hidden="false" customHeight="true" outlineLevel="0" collapsed="false">
      <c r="O903" s="97" t="e">
        <f aca="false">NA()</f>
        <v>#N/A</v>
      </c>
    </row>
    <row r="904" customFormat="false" ht="13" hidden="false" customHeight="true" outlineLevel="0" collapsed="false">
      <c r="O904" s="97" t="e">
        <f aca="false">NA()</f>
        <v>#N/A</v>
      </c>
    </row>
    <row r="905" customFormat="false" ht="13" hidden="false" customHeight="true" outlineLevel="0" collapsed="false">
      <c r="O905" s="97" t="e">
        <f aca="false">NA()</f>
        <v>#N/A</v>
      </c>
    </row>
    <row r="906" customFormat="false" ht="13" hidden="false" customHeight="true" outlineLevel="0" collapsed="false">
      <c r="O906" s="97" t="e">
        <f aca="false">NA()</f>
        <v>#N/A</v>
      </c>
    </row>
    <row r="907" customFormat="false" ht="13" hidden="false" customHeight="true" outlineLevel="0" collapsed="false">
      <c r="O907" s="97" t="e">
        <f aca="false">NA()</f>
        <v>#N/A</v>
      </c>
    </row>
    <row r="908" customFormat="false" ht="13" hidden="false" customHeight="true" outlineLevel="0" collapsed="false">
      <c r="O908" s="97" t="e">
        <f aca="false">NA()</f>
        <v>#N/A</v>
      </c>
    </row>
    <row r="909" customFormat="false" ht="13" hidden="false" customHeight="true" outlineLevel="0" collapsed="false">
      <c r="O909" s="97" t="e">
        <f aca="false">NA()</f>
        <v>#N/A</v>
      </c>
    </row>
    <row r="910" customFormat="false" ht="13" hidden="false" customHeight="true" outlineLevel="0" collapsed="false">
      <c r="O910" s="97" t="e">
        <f aca="false">NA()</f>
        <v>#N/A</v>
      </c>
    </row>
    <row r="911" customFormat="false" ht="13" hidden="false" customHeight="true" outlineLevel="0" collapsed="false">
      <c r="O911" s="97" t="e">
        <f aca="false">NA()</f>
        <v>#N/A</v>
      </c>
    </row>
    <row r="912" customFormat="false" ht="13" hidden="false" customHeight="true" outlineLevel="0" collapsed="false">
      <c r="O912" s="97" t="e">
        <f aca="false">NA()</f>
        <v>#N/A</v>
      </c>
    </row>
    <row r="913" customFormat="false" ht="13" hidden="false" customHeight="true" outlineLevel="0" collapsed="false">
      <c r="O913" s="97" t="e">
        <f aca="false">NA()</f>
        <v>#N/A</v>
      </c>
    </row>
    <row r="914" customFormat="false" ht="13" hidden="false" customHeight="true" outlineLevel="0" collapsed="false">
      <c r="O914" s="97" t="e">
        <f aca="false">NA()</f>
        <v>#N/A</v>
      </c>
    </row>
    <row r="915" customFormat="false" ht="13" hidden="false" customHeight="true" outlineLevel="0" collapsed="false">
      <c r="O915" s="97" t="e">
        <f aca="false">NA()</f>
        <v>#N/A</v>
      </c>
    </row>
    <row r="916" customFormat="false" ht="13" hidden="false" customHeight="true" outlineLevel="0" collapsed="false">
      <c r="O916" s="97" t="e">
        <f aca="false">NA()</f>
        <v>#N/A</v>
      </c>
    </row>
    <row r="917" customFormat="false" ht="13" hidden="false" customHeight="true" outlineLevel="0" collapsed="false">
      <c r="O917" s="97" t="e">
        <f aca="false">NA()</f>
        <v>#N/A</v>
      </c>
    </row>
    <row r="918" customFormat="false" ht="13" hidden="false" customHeight="true" outlineLevel="0" collapsed="false">
      <c r="O918" s="97" t="e">
        <f aca="false">NA()</f>
        <v>#N/A</v>
      </c>
    </row>
    <row r="919" customFormat="false" ht="13" hidden="false" customHeight="true" outlineLevel="0" collapsed="false">
      <c r="O919" s="97" t="e">
        <f aca="false">NA()</f>
        <v>#N/A</v>
      </c>
    </row>
    <row r="920" customFormat="false" ht="13" hidden="false" customHeight="true" outlineLevel="0" collapsed="false">
      <c r="O920" s="97" t="e">
        <f aca="false">NA()</f>
        <v>#N/A</v>
      </c>
    </row>
    <row r="921" customFormat="false" ht="13" hidden="false" customHeight="true" outlineLevel="0" collapsed="false">
      <c r="O921" s="97" t="e">
        <f aca="false">NA()</f>
        <v>#N/A</v>
      </c>
    </row>
    <row r="922" customFormat="false" ht="13" hidden="false" customHeight="true" outlineLevel="0" collapsed="false">
      <c r="O922" s="97" t="e">
        <f aca="false">NA()</f>
        <v>#N/A</v>
      </c>
    </row>
    <row r="923" customFormat="false" ht="13" hidden="false" customHeight="true" outlineLevel="0" collapsed="false">
      <c r="O923" s="97" t="e">
        <f aca="false">NA()</f>
        <v>#N/A</v>
      </c>
    </row>
    <row r="924" customFormat="false" ht="13" hidden="false" customHeight="true" outlineLevel="0" collapsed="false">
      <c r="O924" s="97" t="e">
        <f aca="false">NA()</f>
        <v>#N/A</v>
      </c>
    </row>
    <row r="925" customFormat="false" ht="13" hidden="false" customHeight="true" outlineLevel="0" collapsed="false">
      <c r="O925" s="97" t="e">
        <f aca="false">NA()</f>
        <v>#N/A</v>
      </c>
    </row>
    <row r="926" customFormat="false" ht="13" hidden="false" customHeight="true" outlineLevel="0" collapsed="false">
      <c r="O926" s="97" t="e">
        <f aca="false">NA()</f>
        <v>#N/A</v>
      </c>
    </row>
    <row r="927" customFormat="false" ht="13" hidden="false" customHeight="true" outlineLevel="0" collapsed="false">
      <c r="O927" s="97" t="e">
        <f aca="false">NA()</f>
        <v>#N/A</v>
      </c>
    </row>
    <row r="928" customFormat="false" ht="13" hidden="false" customHeight="true" outlineLevel="0" collapsed="false">
      <c r="O928" s="97" t="e">
        <f aca="false">NA()</f>
        <v>#N/A</v>
      </c>
    </row>
    <row r="929" customFormat="false" ht="13" hidden="false" customHeight="true" outlineLevel="0" collapsed="false">
      <c r="O929" s="97" t="e">
        <f aca="false">NA()</f>
        <v>#N/A</v>
      </c>
    </row>
    <row r="930" customFormat="false" ht="13" hidden="false" customHeight="true" outlineLevel="0" collapsed="false">
      <c r="O930" s="97" t="e">
        <f aca="false">NA()</f>
        <v>#N/A</v>
      </c>
    </row>
    <row r="931" customFormat="false" ht="13" hidden="false" customHeight="true" outlineLevel="0" collapsed="false">
      <c r="O931" s="97" t="e">
        <f aca="false">NA()</f>
        <v>#N/A</v>
      </c>
    </row>
    <row r="932" customFormat="false" ht="13" hidden="false" customHeight="true" outlineLevel="0" collapsed="false">
      <c r="O932" s="97" t="e">
        <f aca="false">NA()</f>
        <v>#N/A</v>
      </c>
    </row>
    <row r="933" customFormat="false" ht="13" hidden="false" customHeight="true" outlineLevel="0" collapsed="false">
      <c r="O933" s="97" t="e">
        <f aca="false">NA()</f>
        <v>#N/A</v>
      </c>
    </row>
    <row r="934" customFormat="false" ht="13" hidden="false" customHeight="true" outlineLevel="0" collapsed="false">
      <c r="O934" s="97" t="e">
        <f aca="false">NA()</f>
        <v>#N/A</v>
      </c>
    </row>
    <row r="935" customFormat="false" ht="13" hidden="false" customHeight="true" outlineLevel="0" collapsed="false">
      <c r="O935" s="97" t="e">
        <f aca="false">NA()</f>
        <v>#N/A</v>
      </c>
    </row>
    <row r="936" customFormat="false" ht="13" hidden="false" customHeight="true" outlineLevel="0" collapsed="false">
      <c r="O936" s="97" t="e">
        <f aca="false">NA()</f>
        <v>#N/A</v>
      </c>
    </row>
    <row r="937" customFormat="false" ht="13" hidden="false" customHeight="true" outlineLevel="0" collapsed="false">
      <c r="O937" s="97" t="e">
        <f aca="false">NA()</f>
        <v>#N/A</v>
      </c>
    </row>
    <row r="938" customFormat="false" ht="13" hidden="false" customHeight="true" outlineLevel="0" collapsed="false">
      <c r="O938" s="97" t="e">
        <f aca="false">NA()</f>
        <v>#N/A</v>
      </c>
    </row>
    <row r="939" customFormat="false" ht="13" hidden="false" customHeight="true" outlineLevel="0" collapsed="false">
      <c r="O939" s="97" t="e">
        <f aca="false">NA()</f>
        <v>#N/A</v>
      </c>
    </row>
    <row r="940" customFormat="false" ht="13" hidden="false" customHeight="true" outlineLevel="0" collapsed="false">
      <c r="O940" s="97" t="e">
        <f aca="false">NA()</f>
        <v>#N/A</v>
      </c>
    </row>
    <row r="941" customFormat="false" ht="13" hidden="false" customHeight="true" outlineLevel="0" collapsed="false">
      <c r="O941" s="97" t="e">
        <f aca="false">NA()</f>
        <v>#N/A</v>
      </c>
    </row>
    <row r="942" customFormat="false" ht="13" hidden="false" customHeight="true" outlineLevel="0" collapsed="false">
      <c r="O942" s="97" t="e">
        <f aca="false">NA()</f>
        <v>#N/A</v>
      </c>
    </row>
    <row r="943" customFormat="false" ht="13" hidden="false" customHeight="true" outlineLevel="0" collapsed="false">
      <c r="O943" s="97" t="e">
        <f aca="false">NA()</f>
        <v>#N/A</v>
      </c>
    </row>
    <row r="944" customFormat="false" ht="13" hidden="false" customHeight="true" outlineLevel="0" collapsed="false">
      <c r="O944" s="97" t="e">
        <f aca="false">NA()</f>
        <v>#N/A</v>
      </c>
    </row>
    <row r="945" customFormat="false" ht="13" hidden="false" customHeight="true" outlineLevel="0" collapsed="false">
      <c r="O945" s="97" t="e">
        <f aca="false">NA()</f>
        <v>#N/A</v>
      </c>
    </row>
    <row r="946" customFormat="false" ht="13" hidden="false" customHeight="true" outlineLevel="0" collapsed="false">
      <c r="O946" s="97" t="e">
        <f aca="false">NA()</f>
        <v>#N/A</v>
      </c>
    </row>
    <row r="947" customFormat="false" ht="13" hidden="false" customHeight="true" outlineLevel="0" collapsed="false">
      <c r="O947" s="97" t="e">
        <f aca="false">NA()</f>
        <v>#N/A</v>
      </c>
    </row>
    <row r="948" customFormat="false" ht="13" hidden="false" customHeight="true" outlineLevel="0" collapsed="false">
      <c r="O948" s="97" t="e">
        <f aca="false">NA()</f>
        <v>#N/A</v>
      </c>
    </row>
    <row r="949" customFormat="false" ht="13" hidden="false" customHeight="true" outlineLevel="0" collapsed="false">
      <c r="O949" s="97" t="e">
        <f aca="false">NA()</f>
        <v>#N/A</v>
      </c>
    </row>
    <row r="950" customFormat="false" ht="13" hidden="false" customHeight="true" outlineLevel="0" collapsed="false">
      <c r="O950" s="97" t="e">
        <f aca="false">NA()</f>
        <v>#N/A</v>
      </c>
    </row>
    <row r="951" customFormat="false" ht="13" hidden="false" customHeight="true" outlineLevel="0" collapsed="false">
      <c r="O951" s="97" t="e">
        <f aca="false">NA()</f>
        <v>#N/A</v>
      </c>
    </row>
    <row r="952" customFormat="false" ht="13" hidden="false" customHeight="true" outlineLevel="0" collapsed="false">
      <c r="O952" s="97" t="e">
        <f aca="false">NA()</f>
        <v>#N/A</v>
      </c>
    </row>
    <row r="953" customFormat="false" ht="13" hidden="false" customHeight="true" outlineLevel="0" collapsed="false">
      <c r="O953" s="97" t="e">
        <f aca="false">NA()</f>
        <v>#N/A</v>
      </c>
    </row>
    <row r="954" customFormat="false" ht="13" hidden="false" customHeight="true" outlineLevel="0" collapsed="false">
      <c r="O954" s="97" t="e">
        <f aca="false">NA()</f>
        <v>#N/A</v>
      </c>
    </row>
    <row r="955" customFormat="false" ht="13" hidden="false" customHeight="true" outlineLevel="0" collapsed="false">
      <c r="O955" s="97" t="e">
        <f aca="false">NA()</f>
        <v>#N/A</v>
      </c>
    </row>
    <row r="956" customFormat="false" ht="13" hidden="false" customHeight="true" outlineLevel="0" collapsed="false">
      <c r="O956" s="97" t="e">
        <f aca="false">NA()</f>
        <v>#N/A</v>
      </c>
    </row>
    <row r="957" customFormat="false" ht="13" hidden="false" customHeight="true" outlineLevel="0" collapsed="false">
      <c r="O957" s="97" t="e">
        <f aca="false">NA()</f>
        <v>#N/A</v>
      </c>
    </row>
    <row r="958" customFormat="false" ht="13" hidden="false" customHeight="true" outlineLevel="0" collapsed="false">
      <c r="O958" s="97" t="e">
        <f aca="false">NA()</f>
        <v>#N/A</v>
      </c>
    </row>
    <row r="959" customFormat="false" ht="13" hidden="false" customHeight="true" outlineLevel="0" collapsed="false">
      <c r="O959" s="97" t="e">
        <f aca="false">NA()</f>
        <v>#N/A</v>
      </c>
    </row>
    <row r="960" customFormat="false" ht="13" hidden="false" customHeight="true" outlineLevel="0" collapsed="false">
      <c r="O960" s="97" t="e">
        <f aca="false">NA()</f>
        <v>#N/A</v>
      </c>
    </row>
    <row r="961" customFormat="false" ht="13" hidden="false" customHeight="true" outlineLevel="0" collapsed="false">
      <c r="O961" s="97" t="e">
        <f aca="false">NA()</f>
        <v>#N/A</v>
      </c>
    </row>
    <row r="962" customFormat="false" ht="13" hidden="false" customHeight="true" outlineLevel="0" collapsed="false">
      <c r="O962" s="97" t="e">
        <f aca="false">NA()</f>
        <v>#N/A</v>
      </c>
    </row>
    <row r="963" customFormat="false" ht="13" hidden="false" customHeight="true" outlineLevel="0" collapsed="false">
      <c r="O963" s="97" t="e">
        <f aca="false">NA()</f>
        <v>#N/A</v>
      </c>
    </row>
    <row r="964" customFormat="false" ht="13" hidden="false" customHeight="true" outlineLevel="0" collapsed="false">
      <c r="O964" s="97" t="e">
        <f aca="false">NA()</f>
        <v>#N/A</v>
      </c>
    </row>
    <row r="965" customFormat="false" ht="13" hidden="false" customHeight="true" outlineLevel="0" collapsed="false">
      <c r="O965" s="97" t="e">
        <f aca="false">NA()</f>
        <v>#N/A</v>
      </c>
    </row>
    <row r="966" customFormat="false" ht="13" hidden="false" customHeight="true" outlineLevel="0" collapsed="false">
      <c r="O966" s="97" t="e">
        <f aca="false">NA()</f>
        <v>#N/A</v>
      </c>
    </row>
    <row r="967" customFormat="false" ht="13" hidden="false" customHeight="true" outlineLevel="0" collapsed="false">
      <c r="O967" s="97" t="e">
        <f aca="false">NA()</f>
        <v>#N/A</v>
      </c>
    </row>
    <row r="968" customFormat="false" ht="13" hidden="false" customHeight="true" outlineLevel="0" collapsed="false">
      <c r="O968" s="97" t="e">
        <f aca="false">NA()</f>
        <v>#N/A</v>
      </c>
    </row>
    <row r="969" customFormat="false" ht="13" hidden="false" customHeight="true" outlineLevel="0" collapsed="false">
      <c r="O969" s="97" t="e">
        <f aca="false">NA()</f>
        <v>#N/A</v>
      </c>
    </row>
    <row r="970" customFormat="false" ht="13" hidden="false" customHeight="true" outlineLevel="0" collapsed="false">
      <c r="O970" s="97" t="e">
        <f aca="false">NA()</f>
        <v>#N/A</v>
      </c>
    </row>
    <row r="971" customFormat="false" ht="13" hidden="false" customHeight="true" outlineLevel="0" collapsed="false">
      <c r="O971" s="97" t="e">
        <f aca="false">NA()</f>
        <v>#N/A</v>
      </c>
    </row>
    <row r="972" customFormat="false" ht="13" hidden="false" customHeight="true" outlineLevel="0" collapsed="false">
      <c r="O972" s="97" t="e">
        <f aca="false">NA()</f>
        <v>#N/A</v>
      </c>
    </row>
    <row r="973" customFormat="false" ht="13" hidden="false" customHeight="true" outlineLevel="0" collapsed="false">
      <c r="O973" s="97" t="e">
        <f aca="false">NA()</f>
        <v>#N/A</v>
      </c>
    </row>
    <row r="974" customFormat="false" ht="13" hidden="false" customHeight="true" outlineLevel="0" collapsed="false">
      <c r="O974" s="97" t="e">
        <f aca="false">NA()</f>
        <v>#N/A</v>
      </c>
    </row>
    <row r="975" customFormat="false" ht="13" hidden="false" customHeight="true" outlineLevel="0" collapsed="false">
      <c r="O975" s="97" t="e">
        <f aca="false">NA()</f>
        <v>#N/A</v>
      </c>
    </row>
    <row r="976" customFormat="false" ht="13" hidden="false" customHeight="true" outlineLevel="0" collapsed="false">
      <c r="O976" s="97" t="e">
        <f aca="false">NA()</f>
        <v>#N/A</v>
      </c>
    </row>
    <row r="977" customFormat="false" ht="13" hidden="false" customHeight="true" outlineLevel="0" collapsed="false">
      <c r="O977" s="97" t="e">
        <f aca="false">NA()</f>
        <v>#N/A</v>
      </c>
    </row>
    <row r="978" customFormat="false" ht="13" hidden="false" customHeight="true" outlineLevel="0" collapsed="false">
      <c r="O978" s="97" t="e">
        <f aca="false">NA()</f>
        <v>#N/A</v>
      </c>
    </row>
    <row r="979" customFormat="false" ht="13" hidden="false" customHeight="true" outlineLevel="0" collapsed="false">
      <c r="O979" s="97" t="e">
        <f aca="false">NA()</f>
        <v>#N/A</v>
      </c>
    </row>
    <row r="980" customFormat="false" ht="13" hidden="false" customHeight="true" outlineLevel="0" collapsed="false">
      <c r="O980" s="97" t="e">
        <f aca="false">NA()</f>
        <v>#N/A</v>
      </c>
    </row>
    <row r="981" customFormat="false" ht="13" hidden="false" customHeight="true" outlineLevel="0" collapsed="false">
      <c r="O981" s="97" t="e">
        <f aca="false">NA()</f>
        <v>#N/A</v>
      </c>
    </row>
    <row r="982" customFormat="false" ht="13" hidden="false" customHeight="true" outlineLevel="0" collapsed="false">
      <c r="O982" s="97" t="e">
        <f aca="false">NA()</f>
        <v>#N/A</v>
      </c>
    </row>
    <row r="983" customFormat="false" ht="13" hidden="false" customHeight="true" outlineLevel="0" collapsed="false">
      <c r="O983" s="97" t="e">
        <f aca="false">NA()</f>
        <v>#N/A</v>
      </c>
    </row>
    <row r="984" customFormat="false" ht="13" hidden="false" customHeight="true" outlineLevel="0" collapsed="false">
      <c r="O984" s="97" t="e">
        <f aca="false">NA()</f>
        <v>#N/A</v>
      </c>
    </row>
    <row r="985" customFormat="false" ht="13" hidden="false" customHeight="true" outlineLevel="0" collapsed="false">
      <c r="O985" s="97" t="e">
        <f aca="false">NA()</f>
        <v>#N/A</v>
      </c>
    </row>
    <row r="986" customFormat="false" ht="13" hidden="false" customHeight="true" outlineLevel="0" collapsed="false">
      <c r="O986" s="97" t="e">
        <f aca="false">NA()</f>
        <v>#N/A</v>
      </c>
    </row>
    <row r="987" customFormat="false" ht="13" hidden="false" customHeight="true" outlineLevel="0" collapsed="false">
      <c r="O987" s="97" t="e">
        <f aca="false">NA()</f>
        <v>#N/A</v>
      </c>
    </row>
    <row r="988" customFormat="false" ht="13" hidden="false" customHeight="true" outlineLevel="0" collapsed="false">
      <c r="O988" s="97" t="e">
        <f aca="false">NA()</f>
        <v>#N/A</v>
      </c>
    </row>
    <row r="989" customFormat="false" ht="13" hidden="false" customHeight="true" outlineLevel="0" collapsed="false">
      <c r="O989" s="97" t="e">
        <f aca="false">NA()</f>
        <v>#N/A</v>
      </c>
    </row>
    <row r="990" customFormat="false" ht="13" hidden="false" customHeight="true" outlineLevel="0" collapsed="false">
      <c r="O990" s="97" t="e">
        <f aca="false">NA()</f>
        <v>#N/A</v>
      </c>
    </row>
    <row r="991" customFormat="false" ht="13" hidden="false" customHeight="true" outlineLevel="0" collapsed="false">
      <c r="O991" s="97" t="e">
        <f aca="false">NA()</f>
        <v>#N/A</v>
      </c>
    </row>
    <row r="992" customFormat="false" ht="13" hidden="false" customHeight="true" outlineLevel="0" collapsed="false">
      <c r="O992" s="97" t="e">
        <f aca="false">NA()</f>
        <v>#N/A</v>
      </c>
    </row>
    <row r="993" customFormat="false" ht="13" hidden="false" customHeight="true" outlineLevel="0" collapsed="false">
      <c r="O993" s="97" t="e">
        <f aca="false">NA()</f>
        <v>#N/A</v>
      </c>
    </row>
    <row r="994" customFormat="false" ht="13" hidden="false" customHeight="true" outlineLevel="0" collapsed="false">
      <c r="O994" s="97" t="e">
        <f aca="false">NA()</f>
        <v>#N/A</v>
      </c>
    </row>
    <row r="995" customFormat="false" ht="13" hidden="false" customHeight="true" outlineLevel="0" collapsed="false">
      <c r="O995" s="97" t="e">
        <f aca="false">NA()</f>
        <v>#N/A</v>
      </c>
    </row>
    <row r="996" customFormat="false" ht="13" hidden="false" customHeight="true" outlineLevel="0" collapsed="false">
      <c r="O996" s="97" t="e">
        <f aca="false">NA()</f>
        <v>#N/A</v>
      </c>
    </row>
    <row r="997" customFormat="false" ht="13" hidden="false" customHeight="true" outlineLevel="0" collapsed="false">
      <c r="O997" s="97" t="e">
        <f aca="false">NA()</f>
        <v>#N/A</v>
      </c>
    </row>
    <row r="998" customFormat="false" ht="13" hidden="false" customHeight="true" outlineLevel="0" collapsed="false">
      <c r="O998" s="97" t="e">
        <f aca="false">NA()</f>
        <v>#N/A</v>
      </c>
    </row>
    <row r="999" customFormat="false" ht="13" hidden="false" customHeight="true" outlineLevel="0" collapsed="false">
      <c r="O999" s="97" t="e">
        <f aca="false">NA()</f>
        <v>#N/A</v>
      </c>
    </row>
    <row r="1000" customFormat="false" ht="13" hidden="false" customHeight="true" outlineLevel="0" collapsed="false">
      <c r="O1000" s="97" t="e">
        <f aca="false">NA()</f>
        <v>#N/A</v>
      </c>
    </row>
    <row r="1001" customFormat="false" ht="13" hidden="false" customHeight="true" outlineLevel="0" collapsed="false">
      <c r="O1001" s="97" t="e">
        <f aca="false">NA()</f>
        <v>#N/A</v>
      </c>
    </row>
    <row r="1002" customFormat="false" ht="13" hidden="false" customHeight="true" outlineLevel="0" collapsed="false">
      <c r="O1002" s="97" t="e">
        <f aca="false">NA()</f>
        <v>#N/A</v>
      </c>
    </row>
    <row r="1003" customFormat="false" ht="13" hidden="false" customHeight="true" outlineLevel="0" collapsed="false">
      <c r="O1003" s="97" t="e">
        <f aca="false">NA()</f>
        <v>#N/A</v>
      </c>
    </row>
    <row r="1004" customFormat="false" ht="13" hidden="false" customHeight="true" outlineLevel="0" collapsed="false">
      <c r="O1004" s="97" t="e">
        <f aca="false">NA()</f>
        <v>#N/A</v>
      </c>
    </row>
    <row r="1005" customFormat="false" ht="13" hidden="false" customHeight="true" outlineLevel="0" collapsed="false">
      <c r="O1005" s="97" t="e">
        <f aca="false">NA()</f>
        <v>#N/A</v>
      </c>
    </row>
    <row r="1006" customFormat="false" ht="13" hidden="false" customHeight="true" outlineLevel="0" collapsed="false">
      <c r="O1006" s="97" t="e">
        <f aca="false">NA()</f>
        <v>#N/A</v>
      </c>
    </row>
    <row r="1007" customFormat="false" ht="13" hidden="false" customHeight="true" outlineLevel="0" collapsed="false">
      <c r="O1007" s="97" t="e">
        <f aca="false">NA()</f>
        <v>#N/A</v>
      </c>
    </row>
    <row r="1008" customFormat="false" ht="13" hidden="false" customHeight="true" outlineLevel="0" collapsed="false">
      <c r="O1008" s="97" t="e">
        <f aca="false">NA()</f>
        <v>#N/A</v>
      </c>
    </row>
    <row r="1009" customFormat="false" ht="13" hidden="false" customHeight="true" outlineLevel="0" collapsed="false">
      <c r="O1009" s="97" t="e">
        <f aca="false">NA()</f>
        <v>#N/A</v>
      </c>
    </row>
    <row r="1010" customFormat="false" ht="13" hidden="false" customHeight="true" outlineLevel="0" collapsed="false">
      <c r="O1010" s="97" t="e">
        <f aca="false">NA()</f>
        <v>#N/A</v>
      </c>
    </row>
    <row r="1011" customFormat="false" ht="13" hidden="false" customHeight="true" outlineLevel="0" collapsed="false">
      <c r="O1011" s="97" t="e">
        <f aca="false">NA()</f>
        <v>#N/A</v>
      </c>
    </row>
    <row r="1012" customFormat="false" ht="13" hidden="false" customHeight="true" outlineLevel="0" collapsed="false">
      <c r="O1012" s="97" t="e">
        <f aca="false">NA()</f>
        <v>#N/A</v>
      </c>
    </row>
    <row r="1013" customFormat="false" ht="13" hidden="false" customHeight="true" outlineLevel="0" collapsed="false">
      <c r="O1013" s="97" t="e">
        <f aca="false">NA()</f>
        <v>#N/A</v>
      </c>
    </row>
    <row r="1014" customFormat="false" ht="13" hidden="false" customHeight="true" outlineLevel="0" collapsed="false">
      <c r="O1014" s="97" t="e">
        <f aca="false">NA()</f>
        <v>#N/A</v>
      </c>
    </row>
    <row r="1015" customFormat="false" ht="13" hidden="false" customHeight="true" outlineLevel="0" collapsed="false">
      <c r="O1015" s="97" t="e">
        <f aca="false">NA()</f>
        <v>#N/A</v>
      </c>
    </row>
    <row r="1016" customFormat="false" ht="13" hidden="false" customHeight="true" outlineLevel="0" collapsed="false">
      <c r="O1016" s="97" t="e">
        <f aca="false">NA()</f>
        <v>#N/A</v>
      </c>
    </row>
    <row r="1017" customFormat="false" ht="13" hidden="false" customHeight="true" outlineLevel="0" collapsed="false">
      <c r="O1017" s="97" t="e">
        <f aca="false">NA()</f>
        <v>#N/A</v>
      </c>
    </row>
    <row r="1018" customFormat="false" ht="13" hidden="false" customHeight="true" outlineLevel="0" collapsed="false">
      <c r="O1018" s="97" t="e">
        <f aca="false">NA()</f>
        <v>#N/A</v>
      </c>
    </row>
    <row r="1019" customFormat="false" ht="13" hidden="false" customHeight="true" outlineLevel="0" collapsed="false">
      <c r="O1019" s="97" t="e">
        <f aca="false">NA()</f>
        <v>#N/A</v>
      </c>
    </row>
    <row r="1020" customFormat="false" ht="13" hidden="false" customHeight="true" outlineLevel="0" collapsed="false">
      <c r="O1020" s="97" t="e">
        <f aca="false">NA()</f>
        <v>#N/A</v>
      </c>
    </row>
    <row r="1021" customFormat="false" ht="13" hidden="false" customHeight="true" outlineLevel="0" collapsed="false">
      <c r="O1021" s="97" t="e">
        <f aca="false">NA()</f>
        <v>#N/A</v>
      </c>
    </row>
    <row r="1022" customFormat="false" ht="13" hidden="false" customHeight="true" outlineLevel="0" collapsed="false">
      <c r="O1022" s="97" t="e">
        <f aca="false">NA()</f>
        <v>#N/A</v>
      </c>
    </row>
    <row r="1023" customFormat="false" ht="13" hidden="false" customHeight="true" outlineLevel="0" collapsed="false">
      <c r="O1023" s="97" t="e">
        <f aca="false">NA()</f>
        <v>#N/A</v>
      </c>
    </row>
    <row r="1024" customFormat="false" ht="13" hidden="false" customHeight="true" outlineLevel="0" collapsed="false">
      <c r="O1024" s="97" t="e">
        <f aca="false">NA()</f>
        <v>#N/A</v>
      </c>
    </row>
    <row r="1025" customFormat="false" ht="13" hidden="false" customHeight="true" outlineLevel="0" collapsed="false">
      <c r="O1025" s="97" t="e">
        <f aca="false">NA()</f>
        <v>#N/A</v>
      </c>
    </row>
    <row r="1026" customFormat="false" ht="13" hidden="false" customHeight="true" outlineLevel="0" collapsed="false">
      <c r="O1026" s="97" t="e">
        <f aca="false">NA()</f>
        <v>#N/A</v>
      </c>
    </row>
    <row r="1027" customFormat="false" ht="13" hidden="false" customHeight="true" outlineLevel="0" collapsed="false">
      <c r="O1027" s="97" t="e">
        <f aca="false">NA()</f>
        <v>#N/A</v>
      </c>
    </row>
    <row r="1028" customFormat="false" ht="13" hidden="false" customHeight="true" outlineLevel="0" collapsed="false">
      <c r="O1028" s="97" t="e">
        <f aca="false">NA()</f>
        <v>#N/A</v>
      </c>
    </row>
    <row r="1029" customFormat="false" ht="13" hidden="false" customHeight="true" outlineLevel="0" collapsed="false">
      <c r="O1029" s="97" t="e">
        <f aca="false">NA()</f>
        <v>#N/A</v>
      </c>
    </row>
    <row r="1030" customFormat="false" ht="13" hidden="false" customHeight="true" outlineLevel="0" collapsed="false">
      <c r="O1030" s="97" t="e">
        <f aca="false">NA()</f>
        <v>#N/A</v>
      </c>
    </row>
    <row r="1031" customFormat="false" ht="13" hidden="false" customHeight="true" outlineLevel="0" collapsed="false">
      <c r="O1031" s="97" t="e">
        <f aca="false">NA()</f>
        <v>#N/A</v>
      </c>
    </row>
    <row r="1032" customFormat="false" ht="13" hidden="false" customHeight="true" outlineLevel="0" collapsed="false">
      <c r="O1032" s="97" t="e">
        <f aca="false">NA()</f>
        <v>#N/A</v>
      </c>
    </row>
    <row r="1033" customFormat="false" ht="13" hidden="false" customHeight="true" outlineLevel="0" collapsed="false">
      <c r="O1033" s="97" t="e">
        <f aca="false">NA()</f>
        <v>#N/A</v>
      </c>
    </row>
    <row r="1034" customFormat="false" ht="13" hidden="false" customHeight="true" outlineLevel="0" collapsed="false">
      <c r="O1034" s="97" t="e">
        <f aca="false">NA()</f>
        <v>#N/A</v>
      </c>
    </row>
    <row r="1035" customFormat="false" ht="13" hidden="false" customHeight="true" outlineLevel="0" collapsed="false">
      <c r="O1035" s="97" t="e">
        <f aca="false">NA()</f>
        <v>#N/A</v>
      </c>
    </row>
    <row r="1036" customFormat="false" ht="13" hidden="false" customHeight="true" outlineLevel="0" collapsed="false">
      <c r="O1036" s="97" t="e">
        <f aca="false">NA()</f>
        <v>#N/A</v>
      </c>
    </row>
    <row r="1037" customFormat="false" ht="13" hidden="false" customHeight="true" outlineLevel="0" collapsed="false">
      <c r="O1037" s="97" t="e">
        <f aca="false">NA()</f>
        <v>#N/A</v>
      </c>
    </row>
    <row r="1038" customFormat="false" ht="13" hidden="false" customHeight="true" outlineLevel="0" collapsed="false">
      <c r="O1038" s="97" t="e">
        <f aca="false">NA()</f>
        <v>#N/A</v>
      </c>
    </row>
    <row r="1039" customFormat="false" ht="13" hidden="false" customHeight="true" outlineLevel="0" collapsed="false">
      <c r="O1039" s="97" t="e">
        <f aca="false">NA()</f>
        <v>#N/A</v>
      </c>
    </row>
    <row r="1040" customFormat="false" ht="13" hidden="false" customHeight="true" outlineLevel="0" collapsed="false">
      <c r="O1040" s="97" t="e">
        <f aca="false">NA()</f>
        <v>#N/A</v>
      </c>
    </row>
    <row r="1041" customFormat="false" ht="13" hidden="false" customHeight="true" outlineLevel="0" collapsed="false">
      <c r="O1041" s="97" t="e">
        <f aca="false">NA()</f>
        <v>#N/A</v>
      </c>
    </row>
    <row r="1042" customFormat="false" ht="13" hidden="false" customHeight="true" outlineLevel="0" collapsed="false">
      <c r="O1042" s="97" t="e">
        <f aca="false">NA()</f>
        <v>#N/A</v>
      </c>
    </row>
    <row r="1043" customFormat="false" ht="13" hidden="false" customHeight="true" outlineLevel="0" collapsed="false">
      <c r="O1043" s="97" t="e">
        <f aca="false">NA()</f>
        <v>#N/A</v>
      </c>
    </row>
    <row r="1044" customFormat="false" ht="13" hidden="false" customHeight="true" outlineLevel="0" collapsed="false">
      <c r="O1044" s="97" t="e">
        <f aca="false">NA()</f>
        <v>#N/A</v>
      </c>
    </row>
    <row r="1045" customFormat="false" ht="13" hidden="false" customHeight="true" outlineLevel="0" collapsed="false">
      <c r="O1045" s="97" t="e">
        <f aca="false">NA()</f>
        <v>#N/A</v>
      </c>
    </row>
    <row r="1046" customFormat="false" ht="13" hidden="false" customHeight="true" outlineLevel="0" collapsed="false">
      <c r="O1046" s="97" t="e">
        <f aca="false">NA()</f>
        <v>#N/A</v>
      </c>
    </row>
    <row r="1047" customFormat="false" ht="13" hidden="false" customHeight="true" outlineLevel="0" collapsed="false">
      <c r="O1047" s="97" t="e">
        <f aca="false">NA()</f>
        <v>#N/A</v>
      </c>
    </row>
    <row r="1048" customFormat="false" ht="13" hidden="false" customHeight="true" outlineLevel="0" collapsed="false">
      <c r="O1048" s="97" t="e">
        <f aca="false">NA()</f>
        <v>#N/A</v>
      </c>
    </row>
    <row r="1049" customFormat="false" ht="13" hidden="false" customHeight="true" outlineLevel="0" collapsed="false">
      <c r="O1049" s="97" t="e">
        <f aca="false">NA()</f>
        <v>#N/A</v>
      </c>
    </row>
    <row r="1050" customFormat="false" ht="13" hidden="false" customHeight="true" outlineLevel="0" collapsed="false">
      <c r="O1050" s="97" t="e">
        <f aca="false">NA()</f>
        <v>#N/A</v>
      </c>
    </row>
    <row r="1051" customFormat="false" ht="13" hidden="false" customHeight="true" outlineLevel="0" collapsed="false">
      <c r="O1051" s="97" t="e">
        <f aca="false">NA()</f>
        <v>#N/A</v>
      </c>
    </row>
    <row r="1052" customFormat="false" ht="13" hidden="false" customHeight="true" outlineLevel="0" collapsed="false">
      <c r="O1052" s="97" t="e">
        <f aca="false">NA()</f>
        <v>#N/A</v>
      </c>
    </row>
    <row r="1053" customFormat="false" ht="13" hidden="false" customHeight="true" outlineLevel="0" collapsed="false">
      <c r="O1053" s="97" t="e">
        <f aca="false">NA()</f>
        <v>#N/A</v>
      </c>
    </row>
    <row r="1054" customFormat="false" ht="13" hidden="false" customHeight="true" outlineLevel="0" collapsed="false">
      <c r="O1054" s="97" t="e">
        <f aca="false">NA()</f>
        <v>#N/A</v>
      </c>
    </row>
    <row r="1055" customFormat="false" ht="13" hidden="false" customHeight="true" outlineLevel="0" collapsed="false">
      <c r="O1055" s="97" t="e">
        <f aca="false">NA()</f>
        <v>#N/A</v>
      </c>
    </row>
    <row r="1056" customFormat="false" ht="13" hidden="false" customHeight="true" outlineLevel="0" collapsed="false">
      <c r="O1056" s="97" t="e">
        <f aca="false">NA()</f>
        <v>#N/A</v>
      </c>
    </row>
    <row r="1057" customFormat="false" ht="13" hidden="false" customHeight="true" outlineLevel="0" collapsed="false">
      <c r="O1057" s="97" t="e">
        <f aca="false">NA()</f>
        <v>#N/A</v>
      </c>
    </row>
    <row r="1058" customFormat="false" ht="13" hidden="false" customHeight="true" outlineLevel="0" collapsed="false">
      <c r="O1058" s="97" t="e">
        <f aca="false">NA()</f>
        <v>#N/A</v>
      </c>
    </row>
    <row r="1059" customFormat="false" ht="13" hidden="false" customHeight="true" outlineLevel="0" collapsed="false">
      <c r="O1059" s="97" t="e">
        <f aca="false">NA()</f>
        <v>#N/A</v>
      </c>
    </row>
    <row r="1060" customFormat="false" ht="13" hidden="false" customHeight="true" outlineLevel="0" collapsed="false">
      <c r="O1060" s="97" t="e">
        <f aca="false">NA()</f>
        <v>#N/A</v>
      </c>
    </row>
    <row r="1061" customFormat="false" ht="13" hidden="false" customHeight="true" outlineLevel="0" collapsed="false">
      <c r="O1061" s="97" t="e">
        <f aca="false">NA()</f>
        <v>#N/A</v>
      </c>
    </row>
    <row r="1062" customFormat="false" ht="13" hidden="false" customHeight="true" outlineLevel="0" collapsed="false">
      <c r="O1062" s="97" t="e">
        <f aca="false">NA()</f>
        <v>#N/A</v>
      </c>
    </row>
    <row r="1063" customFormat="false" ht="13" hidden="false" customHeight="true" outlineLevel="0" collapsed="false">
      <c r="O1063" s="97" t="e">
        <f aca="false">NA()</f>
        <v>#N/A</v>
      </c>
    </row>
    <row r="1064" customFormat="false" ht="13" hidden="false" customHeight="true" outlineLevel="0" collapsed="false">
      <c r="O1064" s="97" t="e">
        <f aca="false">NA()</f>
        <v>#N/A</v>
      </c>
    </row>
    <row r="1065" customFormat="false" ht="13" hidden="false" customHeight="true" outlineLevel="0" collapsed="false">
      <c r="O1065" s="97" t="e">
        <f aca="false">NA()</f>
        <v>#N/A</v>
      </c>
    </row>
    <row r="1066" customFormat="false" ht="13" hidden="false" customHeight="true" outlineLevel="0" collapsed="false">
      <c r="O1066" s="97" t="e">
        <f aca="false">NA()</f>
        <v>#N/A</v>
      </c>
    </row>
    <row r="1067" customFormat="false" ht="13" hidden="false" customHeight="true" outlineLevel="0" collapsed="false">
      <c r="O1067" s="97" t="e">
        <f aca="false">NA()</f>
        <v>#N/A</v>
      </c>
    </row>
    <row r="1068" customFormat="false" ht="13" hidden="false" customHeight="true" outlineLevel="0" collapsed="false">
      <c r="O1068" s="97" t="e">
        <f aca="false">NA()</f>
        <v>#N/A</v>
      </c>
    </row>
    <row r="1069" customFormat="false" ht="13" hidden="false" customHeight="true" outlineLevel="0" collapsed="false">
      <c r="O1069" s="97" t="e">
        <f aca="false">NA()</f>
        <v>#N/A</v>
      </c>
    </row>
    <row r="1070" customFormat="false" ht="13" hidden="false" customHeight="true" outlineLevel="0" collapsed="false">
      <c r="O1070" s="97" t="e">
        <f aca="false">NA()</f>
        <v>#N/A</v>
      </c>
    </row>
    <row r="1071" customFormat="false" ht="13" hidden="false" customHeight="true" outlineLevel="0" collapsed="false">
      <c r="O1071" s="97" t="e">
        <f aca="false">NA()</f>
        <v>#N/A</v>
      </c>
    </row>
    <row r="1072" customFormat="false" ht="13" hidden="false" customHeight="true" outlineLevel="0" collapsed="false">
      <c r="O1072" s="97" t="e">
        <f aca="false">NA()</f>
        <v>#N/A</v>
      </c>
    </row>
    <row r="1073" customFormat="false" ht="13" hidden="false" customHeight="true" outlineLevel="0" collapsed="false">
      <c r="O1073" s="97" t="e">
        <f aca="false">NA()</f>
        <v>#N/A</v>
      </c>
    </row>
    <row r="1074" customFormat="false" ht="13" hidden="false" customHeight="true" outlineLevel="0" collapsed="false">
      <c r="O1074" s="97" t="e">
        <f aca="false">NA()</f>
        <v>#N/A</v>
      </c>
    </row>
    <row r="1075" customFormat="false" ht="13" hidden="false" customHeight="true" outlineLevel="0" collapsed="false">
      <c r="O1075" s="97" t="e">
        <f aca="false">NA()</f>
        <v>#N/A</v>
      </c>
    </row>
    <row r="1076" customFormat="false" ht="13" hidden="false" customHeight="true" outlineLevel="0" collapsed="false">
      <c r="O1076" s="97" t="e">
        <f aca="false">NA()</f>
        <v>#N/A</v>
      </c>
    </row>
    <row r="1077" customFormat="false" ht="13" hidden="false" customHeight="true" outlineLevel="0" collapsed="false">
      <c r="O1077" s="97" t="e">
        <f aca="false">NA()</f>
        <v>#N/A</v>
      </c>
    </row>
    <row r="1078" customFormat="false" ht="13" hidden="false" customHeight="true" outlineLevel="0" collapsed="false">
      <c r="O1078" s="97" t="e">
        <f aca="false">NA()</f>
        <v>#N/A</v>
      </c>
    </row>
    <row r="1079" customFormat="false" ht="13" hidden="false" customHeight="true" outlineLevel="0" collapsed="false">
      <c r="O1079" s="97" t="e">
        <f aca="false">NA()</f>
        <v>#N/A</v>
      </c>
    </row>
    <row r="1080" customFormat="false" ht="13" hidden="false" customHeight="true" outlineLevel="0" collapsed="false">
      <c r="O1080" s="97" t="e">
        <f aca="false">NA()</f>
        <v>#N/A</v>
      </c>
    </row>
    <row r="1081" customFormat="false" ht="13" hidden="false" customHeight="true" outlineLevel="0" collapsed="false">
      <c r="O1081" s="97" t="e">
        <f aca="false">NA()</f>
        <v>#N/A</v>
      </c>
    </row>
    <row r="1082" customFormat="false" ht="13" hidden="false" customHeight="true" outlineLevel="0" collapsed="false">
      <c r="O1082" s="97" t="e">
        <f aca="false">NA()</f>
        <v>#N/A</v>
      </c>
    </row>
    <row r="1083" customFormat="false" ht="13" hidden="false" customHeight="true" outlineLevel="0" collapsed="false">
      <c r="O1083" s="97" t="e">
        <f aca="false">NA()</f>
        <v>#N/A</v>
      </c>
    </row>
    <row r="1084" customFormat="false" ht="13" hidden="false" customHeight="true" outlineLevel="0" collapsed="false">
      <c r="O1084" s="97" t="e">
        <f aca="false">NA()</f>
        <v>#N/A</v>
      </c>
    </row>
    <row r="1085" customFormat="false" ht="13" hidden="false" customHeight="true" outlineLevel="0" collapsed="false">
      <c r="O1085" s="97" t="e">
        <f aca="false">NA()</f>
        <v>#N/A</v>
      </c>
    </row>
    <row r="1086" customFormat="false" ht="13" hidden="false" customHeight="true" outlineLevel="0" collapsed="false">
      <c r="O1086" s="97" t="e">
        <f aca="false">NA()</f>
        <v>#N/A</v>
      </c>
    </row>
    <row r="1087" customFormat="false" ht="13" hidden="false" customHeight="true" outlineLevel="0" collapsed="false">
      <c r="O1087" s="97" t="e">
        <f aca="false">NA()</f>
        <v>#N/A</v>
      </c>
    </row>
    <row r="1088" customFormat="false" ht="13" hidden="false" customHeight="true" outlineLevel="0" collapsed="false">
      <c r="O1088" s="97" t="e">
        <f aca="false">NA()</f>
        <v>#N/A</v>
      </c>
    </row>
    <row r="1089" customFormat="false" ht="13" hidden="false" customHeight="true" outlineLevel="0" collapsed="false">
      <c r="O1089" s="97" t="e">
        <f aca="false">NA()</f>
        <v>#N/A</v>
      </c>
    </row>
    <row r="1090" customFormat="false" ht="13" hidden="false" customHeight="true" outlineLevel="0" collapsed="false">
      <c r="O1090" s="97" t="e">
        <f aca="false">NA()</f>
        <v>#N/A</v>
      </c>
    </row>
    <row r="1091" customFormat="false" ht="13" hidden="false" customHeight="true" outlineLevel="0" collapsed="false">
      <c r="O1091" s="97" t="e">
        <f aca="false">NA()</f>
        <v>#N/A</v>
      </c>
    </row>
    <row r="1092" customFormat="false" ht="13" hidden="false" customHeight="true" outlineLevel="0" collapsed="false">
      <c r="O1092" s="97" t="e">
        <f aca="false">NA()</f>
        <v>#N/A</v>
      </c>
    </row>
    <row r="1093" customFormat="false" ht="13" hidden="false" customHeight="true" outlineLevel="0" collapsed="false">
      <c r="O1093" s="97" t="e">
        <f aca="false">NA()</f>
        <v>#N/A</v>
      </c>
    </row>
    <row r="1094" customFormat="false" ht="13" hidden="false" customHeight="true" outlineLevel="0" collapsed="false">
      <c r="O1094" s="97" t="e">
        <f aca="false">NA()</f>
        <v>#N/A</v>
      </c>
    </row>
    <row r="1095" customFormat="false" ht="13" hidden="false" customHeight="true" outlineLevel="0" collapsed="false">
      <c r="O1095" s="97" t="e">
        <f aca="false">NA()</f>
        <v>#N/A</v>
      </c>
    </row>
    <row r="1096" customFormat="false" ht="13" hidden="false" customHeight="true" outlineLevel="0" collapsed="false">
      <c r="O1096" s="97" t="e">
        <f aca="false">NA()</f>
        <v>#N/A</v>
      </c>
    </row>
    <row r="1097" customFormat="false" ht="13" hidden="false" customHeight="true" outlineLevel="0" collapsed="false">
      <c r="O1097" s="97" t="e">
        <f aca="false">NA()</f>
        <v>#N/A</v>
      </c>
    </row>
    <row r="1098" customFormat="false" ht="13" hidden="false" customHeight="true" outlineLevel="0" collapsed="false">
      <c r="O1098" s="97" t="e">
        <f aca="false">NA()</f>
        <v>#N/A</v>
      </c>
    </row>
    <row r="1099" customFormat="false" ht="13" hidden="false" customHeight="true" outlineLevel="0" collapsed="false">
      <c r="O1099" s="97" t="e">
        <f aca="false">NA()</f>
        <v>#N/A</v>
      </c>
    </row>
    <row r="1100" customFormat="false" ht="13" hidden="false" customHeight="true" outlineLevel="0" collapsed="false">
      <c r="O1100" s="97" t="e">
        <f aca="false">NA()</f>
        <v>#N/A</v>
      </c>
    </row>
    <row r="1101" customFormat="false" ht="13" hidden="false" customHeight="true" outlineLevel="0" collapsed="false">
      <c r="O1101" s="97" t="e">
        <f aca="false">NA()</f>
        <v>#N/A</v>
      </c>
    </row>
    <row r="1102" customFormat="false" ht="13" hidden="false" customHeight="true" outlineLevel="0" collapsed="false">
      <c r="O1102" s="97" t="e">
        <f aca="false">NA()</f>
        <v>#N/A</v>
      </c>
    </row>
    <row r="1103" customFormat="false" ht="13" hidden="false" customHeight="true" outlineLevel="0" collapsed="false">
      <c r="O1103" s="97" t="e">
        <f aca="false">NA()</f>
        <v>#N/A</v>
      </c>
    </row>
    <row r="1104" customFormat="false" ht="13" hidden="false" customHeight="true" outlineLevel="0" collapsed="false">
      <c r="O1104" s="97" t="e">
        <f aca="false">NA()</f>
        <v>#N/A</v>
      </c>
    </row>
    <row r="1105" customFormat="false" ht="13" hidden="false" customHeight="true" outlineLevel="0" collapsed="false">
      <c r="O1105" s="97" t="e">
        <f aca="false">NA()</f>
        <v>#N/A</v>
      </c>
    </row>
    <row r="1106" customFormat="false" ht="13" hidden="false" customHeight="true" outlineLevel="0" collapsed="false">
      <c r="O1106" s="97" t="e">
        <f aca="false">NA()</f>
        <v>#N/A</v>
      </c>
    </row>
    <row r="1107" customFormat="false" ht="13" hidden="false" customHeight="true" outlineLevel="0" collapsed="false">
      <c r="O1107" s="97" t="e">
        <f aca="false">NA()</f>
        <v>#N/A</v>
      </c>
    </row>
    <row r="1108" customFormat="false" ht="13" hidden="false" customHeight="true" outlineLevel="0" collapsed="false">
      <c r="O1108" s="97" t="e">
        <f aca="false">NA()</f>
        <v>#N/A</v>
      </c>
    </row>
    <row r="1109" customFormat="false" ht="13" hidden="false" customHeight="true" outlineLevel="0" collapsed="false">
      <c r="O1109" s="97" t="e">
        <f aca="false">NA()</f>
        <v>#N/A</v>
      </c>
    </row>
    <row r="1110" customFormat="false" ht="13" hidden="false" customHeight="true" outlineLevel="0" collapsed="false">
      <c r="O1110" s="97" t="e">
        <f aca="false">NA()</f>
        <v>#N/A</v>
      </c>
    </row>
    <row r="1111" customFormat="false" ht="13" hidden="false" customHeight="true" outlineLevel="0" collapsed="false">
      <c r="O1111" s="97" t="e">
        <f aca="false">NA()</f>
        <v>#N/A</v>
      </c>
    </row>
    <row r="1112" customFormat="false" ht="13" hidden="false" customHeight="true" outlineLevel="0" collapsed="false">
      <c r="O1112" s="97" t="e">
        <f aca="false">NA()</f>
        <v>#N/A</v>
      </c>
    </row>
    <row r="1113" customFormat="false" ht="13" hidden="false" customHeight="true" outlineLevel="0" collapsed="false">
      <c r="O1113" s="97" t="e">
        <f aca="false">NA()</f>
        <v>#N/A</v>
      </c>
    </row>
    <row r="1114" customFormat="false" ht="13" hidden="false" customHeight="true" outlineLevel="0" collapsed="false">
      <c r="O1114" s="97" t="e">
        <f aca="false">NA()</f>
        <v>#N/A</v>
      </c>
    </row>
    <row r="1115" customFormat="false" ht="13" hidden="false" customHeight="true" outlineLevel="0" collapsed="false">
      <c r="O1115" s="97" t="e">
        <f aca="false">NA()</f>
        <v>#N/A</v>
      </c>
    </row>
    <row r="1116" customFormat="false" ht="13" hidden="false" customHeight="true" outlineLevel="0" collapsed="false">
      <c r="O1116" s="97" t="e">
        <f aca="false">NA()</f>
        <v>#N/A</v>
      </c>
    </row>
    <row r="1117" customFormat="false" ht="13" hidden="false" customHeight="true" outlineLevel="0" collapsed="false">
      <c r="O1117" s="97" t="e">
        <f aca="false">NA()</f>
        <v>#N/A</v>
      </c>
    </row>
    <row r="1118" customFormat="false" ht="13" hidden="false" customHeight="true" outlineLevel="0" collapsed="false">
      <c r="O1118" s="97" t="e">
        <f aca="false">NA()</f>
        <v>#N/A</v>
      </c>
    </row>
    <row r="1119" customFormat="false" ht="13" hidden="false" customHeight="true" outlineLevel="0" collapsed="false">
      <c r="O1119" s="97" t="e">
        <f aca="false">NA()</f>
        <v>#N/A</v>
      </c>
    </row>
    <row r="1120" customFormat="false" ht="13" hidden="false" customHeight="true" outlineLevel="0" collapsed="false">
      <c r="O1120" s="97" t="e">
        <f aca="false">NA()</f>
        <v>#N/A</v>
      </c>
    </row>
    <row r="1121" customFormat="false" ht="13" hidden="false" customHeight="true" outlineLevel="0" collapsed="false">
      <c r="O1121" s="97" t="e">
        <f aca="false">NA()</f>
        <v>#N/A</v>
      </c>
    </row>
    <row r="1122" customFormat="false" ht="13" hidden="false" customHeight="true" outlineLevel="0" collapsed="false">
      <c r="O1122" s="97" t="e">
        <f aca="false">NA()</f>
        <v>#N/A</v>
      </c>
    </row>
    <row r="1123" customFormat="false" ht="13" hidden="false" customHeight="true" outlineLevel="0" collapsed="false">
      <c r="O1123" s="97" t="e">
        <f aca="false">NA()</f>
        <v>#N/A</v>
      </c>
    </row>
    <row r="1124" customFormat="false" ht="13" hidden="false" customHeight="true" outlineLevel="0" collapsed="false">
      <c r="O1124" s="97" t="e">
        <f aca="false">NA()</f>
        <v>#N/A</v>
      </c>
    </row>
    <row r="1125" customFormat="false" ht="13" hidden="false" customHeight="true" outlineLevel="0" collapsed="false">
      <c r="O1125" s="97" t="e">
        <f aca="false">NA()</f>
        <v>#N/A</v>
      </c>
    </row>
    <row r="1126" customFormat="false" ht="13" hidden="false" customHeight="true" outlineLevel="0" collapsed="false">
      <c r="O1126" s="97" t="e">
        <f aca="false">NA()</f>
        <v>#N/A</v>
      </c>
    </row>
    <row r="1127" customFormat="false" ht="13" hidden="false" customHeight="true" outlineLevel="0" collapsed="false">
      <c r="O1127" s="97" t="e">
        <f aca="false">NA()</f>
        <v>#N/A</v>
      </c>
    </row>
    <row r="1128" customFormat="false" ht="13" hidden="false" customHeight="true" outlineLevel="0" collapsed="false">
      <c r="O1128" s="97" t="e">
        <f aca="false">NA()</f>
        <v>#N/A</v>
      </c>
    </row>
    <row r="1129" customFormat="false" ht="13" hidden="false" customHeight="true" outlineLevel="0" collapsed="false">
      <c r="O1129" s="97" t="e">
        <f aca="false">NA()</f>
        <v>#N/A</v>
      </c>
    </row>
    <row r="1130" customFormat="false" ht="13" hidden="false" customHeight="true" outlineLevel="0" collapsed="false">
      <c r="O1130" s="97" t="e">
        <f aca="false">NA()</f>
        <v>#N/A</v>
      </c>
    </row>
    <row r="1131" customFormat="false" ht="13" hidden="false" customHeight="true" outlineLevel="0" collapsed="false">
      <c r="O1131" s="97" t="e">
        <f aca="false">NA()</f>
        <v>#N/A</v>
      </c>
    </row>
    <row r="1132" customFormat="false" ht="13" hidden="false" customHeight="true" outlineLevel="0" collapsed="false">
      <c r="O1132" s="97" t="e">
        <f aca="false">NA()</f>
        <v>#N/A</v>
      </c>
    </row>
    <row r="1133" customFormat="false" ht="13" hidden="false" customHeight="true" outlineLevel="0" collapsed="false">
      <c r="O1133" s="97" t="e">
        <f aca="false">NA()</f>
        <v>#N/A</v>
      </c>
    </row>
    <row r="1134" customFormat="false" ht="13" hidden="false" customHeight="true" outlineLevel="0" collapsed="false">
      <c r="O1134" s="97" t="e">
        <f aca="false">NA()</f>
        <v>#N/A</v>
      </c>
    </row>
    <row r="1135" customFormat="false" ht="13" hidden="false" customHeight="true" outlineLevel="0" collapsed="false">
      <c r="O1135" s="97" t="e">
        <f aca="false">NA()</f>
        <v>#N/A</v>
      </c>
    </row>
    <row r="1136" customFormat="false" ht="13" hidden="false" customHeight="true" outlineLevel="0" collapsed="false">
      <c r="O1136" s="97" t="e">
        <f aca="false">NA()</f>
        <v>#N/A</v>
      </c>
    </row>
    <row r="1137" customFormat="false" ht="13" hidden="false" customHeight="true" outlineLevel="0" collapsed="false">
      <c r="O1137" s="97" t="e">
        <f aca="false">NA()</f>
        <v>#N/A</v>
      </c>
    </row>
    <row r="1138" customFormat="false" ht="13" hidden="false" customHeight="true" outlineLevel="0" collapsed="false">
      <c r="O1138" s="97" t="e">
        <f aca="false">NA()</f>
        <v>#N/A</v>
      </c>
    </row>
    <row r="1139" customFormat="false" ht="13" hidden="false" customHeight="true" outlineLevel="0" collapsed="false">
      <c r="O1139" s="97" t="e">
        <f aca="false">NA()</f>
        <v>#N/A</v>
      </c>
    </row>
    <row r="1140" customFormat="false" ht="13" hidden="false" customHeight="true" outlineLevel="0" collapsed="false">
      <c r="O1140" s="97" t="e">
        <f aca="false">NA()</f>
        <v>#N/A</v>
      </c>
    </row>
    <row r="1141" customFormat="false" ht="13" hidden="false" customHeight="true" outlineLevel="0" collapsed="false">
      <c r="O1141" s="97" t="e">
        <f aca="false">NA()</f>
        <v>#N/A</v>
      </c>
    </row>
    <row r="1142" customFormat="false" ht="13" hidden="false" customHeight="true" outlineLevel="0" collapsed="false">
      <c r="O1142" s="97" t="e">
        <f aca="false">NA()</f>
        <v>#N/A</v>
      </c>
    </row>
    <row r="1143" customFormat="false" ht="13" hidden="false" customHeight="true" outlineLevel="0" collapsed="false">
      <c r="O1143" s="97" t="e">
        <f aca="false">NA()</f>
        <v>#N/A</v>
      </c>
    </row>
    <row r="1144" customFormat="false" ht="13" hidden="false" customHeight="true" outlineLevel="0" collapsed="false">
      <c r="O1144" s="97" t="e">
        <f aca="false">NA()</f>
        <v>#N/A</v>
      </c>
    </row>
    <row r="1145" customFormat="false" ht="13" hidden="false" customHeight="true" outlineLevel="0" collapsed="false">
      <c r="O1145" s="97" t="e">
        <f aca="false">NA()</f>
        <v>#N/A</v>
      </c>
    </row>
    <row r="1146" customFormat="false" ht="13" hidden="false" customHeight="true" outlineLevel="0" collapsed="false">
      <c r="O1146" s="97" t="e">
        <f aca="false">NA()</f>
        <v>#N/A</v>
      </c>
    </row>
    <row r="1147" customFormat="false" ht="13" hidden="false" customHeight="true" outlineLevel="0" collapsed="false">
      <c r="O1147" s="97" t="e">
        <f aca="false">NA()</f>
        <v>#N/A</v>
      </c>
    </row>
    <row r="1148" customFormat="false" ht="13" hidden="false" customHeight="true" outlineLevel="0" collapsed="false">
      <c r="O1148" s="97" t="e">
        <f aca="false">NA()</f>
        <v>#N/A</v>
      </c>
    </row>
    <row r="1149" customFormat="false" ht="13" hidden="false" customHeight="true" outlineLevel="0" collapsed="false">
      <c r="O1149" s="97" t="e">
        <f aca="false">NA()</f>
        <v>#N/A</v>
      </c>
    </row>
    <row r="1150" customFormat="false" ht="13" hidden="false" customHeight="true" outlineLevel="0" collapsed="false">
      <c r="O1150" s="97" t="e">
        <f aca="false">NA()</f>
        <v>#N/A</v>
      </c>
    </row>
    <row r="1151" customFormat="false" ht="13" hidden="false" customHeight="true" outlineLevel="0" collapsed="false">
      <c r="O1151" s="97" t="e">
        <f aca="false">NA()</f>
        <v>#N/A</v>
      </c>
    </row>
    <row r="1152" customFormat="false" ht="13" hidden="false" customHeight="true" outlineLevel="0" collapsed="false">
      <c r="O1152" s="97" t="e">
        <f aca="false">NA()</f>
        <v>#N/A</v>
      </c>
    </row>
    <row r="1153" customFormat="false" ht="13" hidden="false" customHeight="true" outlineLevel="0" collapsed="false">
      <c r="O1153" s="97" t="e">
        <f aca="false">NA()</f>
        <v>#N/A</v>
      </c>
    </row>
    <row r="1154" customFormat="false" ht="13" hidden="false" customHeight="true" outlineLevel="0" collapsed="false">
      <c r="O1154" s="97" t="e">
        <f aca="false">NA()</f>
        <v>#N/A</v>
      </c>
    </row>
    <row r="1155" customFormat="false" ht="13" hidden="false" customHeight="true" outlineLevel="0" collapsed="false">
      <c r="O1155" s="97" t="e">
        <f aca="false">NA()</f>
        <v>#N/A</v>
      </c>
    </row>
    <row r="1156" customFormat="false" ht="13" hidden="false" customHeight="true" outlineLevel="0" collapsed="false">
      <c r="O1156" s="97" t="e">
        <f aca="false">NA()</f>
        <v>#N/A</v>
      </c>
    </row>
    <row r="1157" customFormat="false" ht="13" hidden="false" customHeight="true" outlineLevel="0" collapsed="false">
      <c r="O1157" s="97" t="e">
        <f aca="false">NA()</f>
        <v>#N/A</v>
      </c>
    </row>
    <row r="1158" customFormat="false" ht="13" hidden="false" customHeight="true" outlineLevel="0" collapsed="false">
      <c r="O1158" s="97" t="e">
        <f aca="false">NA()</f>
        <v>#N/A</v>
      </c>
    </row>
    <row r="1159" customFormat="false" ht="13" hidden="false" customHeight="true" outlineLevel="0" collapsed="false">
      <c r="O1159" s="97" t="e">
        <f aca="false">NA()</f>
        <v>#N/A</v>
      </c>
    </row>
    <row r="1160" customFormat="false" ht="13" hidden="false" customHeight="true" outlineLevel="0" collapsed="false">
      <c r="O1160" s="97" t="e">
        <f aca="false">NA()</f>
        <v>#N/A</v>
      </c>
    </row>
    <row r="1161" customFormat="false" ht="13" hidden="false" customHeight="true" outlineLevel="0" collapsed="false">
      <c r="O1161" s="97" t="e">
        <f aca="false">NA()</f>
        <v>#N/A</v>
      </c>
    </row>
    <row r="1162" customFormat="false" ht="13" hidden="false" customHeight="true" outlineLevel="0" collapsed="false">
      <c r="O1162" s="97" t="e">
        <f aca="false">NA()</f>
        <v>#N/A</v>
      </c>
    </row>
    <row r="1163" customFormat="false" ht="13" hidden="false" customHeight="true" outlineLevel="0" collapsed="false">
      <c r="O1163" s="97" t="e">
        <f aca="false">NA()</f>
        <v>#N/A</v>
      </c>
    </row>
    <row r="1164" customFormat="false" ht="13" hidden="false" customHeight="true" outlineLevel="0" collapsed="false">
      <c r="O1164" s="97" t="e">
        <f aca="false">NA()</f>
        <v>#N/A</v>
      </c>
    </row>
    <row r="1165" customFormat="false" ht="13" hidden="false" customHeight="true" outlineLevel="0" collapsed="false">
      <c r="O1165" s="97" t="e">
        <f aca="false">NA()</f>
        <v>#N/A</v>
      </c>
    </row>
    <row r="1166" customFormat="false" ht="13" hidden="false" customHeight="true" outlineLevel="0" collapsed="false">
      <c r="O1166" s="97" t="e">
        <f aca="false">NA()</f>
        <v>#N/A</v>
      </c>
    </row>
    <row r="1167" customFormat="false" ht="13" hidden="false" customHeight="true" outlineLevel="0" collapsed="false">
      <c r="O1167" s="97" t="e">
        <f aca="false">NA()</f>
        <v>#N/A</v>
      </c>
    </row>
    <row r="1168" customFormat="false" ht="13" hidden="false" customHeight="true" outlineLevel="0" collapsed="false">
      <c r="O1168" s="97" t="e">
        <f aca="false">NA()</f>
        <v>#N/A</v>
      </c>
    </row>
    <row r="1169" customFormat="false" ht="13" hidden="false" customHeight="true" outlineLevel="0" collapsed="false">
      <c r="O1169" s="97" t="e">
        <f aca="false">NA()</f>
        <v>#N/A</v>
      </c>
    </row>
    <row r="1170" customFormat="false" ht="13" hidden="false" customHeight="true" outlineLevel="0" collapsed="false">
      <c r="O1170" s="97" t="e">
        <f aca="false">NA()</f>
        <v>#N/A</v>
      </c>
    </row>
    <row r="1171" customFormat="false" ht="13" hidden="false" customHeight="true" outlineLevel="0" collapsed="false">
      <c r="O1171" s="97" t="e">
        <f aca="false">NA()</f>
        <v>#N/A</v>
      </c>
    </row>
    <row r="1172" customFormat="false" ht="13" hidden="false" customHeight="true" outlineLevel="0" collapsed="false">
      <c r="O1172" s="97" t="e">
        <f aca="false">NA()</f>
        <v>#N/A</v>
      </c>
    </row>
    <row r="1173" customFormat="false" ht="13" hidden="false" customHeight="true" outlineLevel="0" collapsed="false">
      <c r="O1173" s="97" t="e">
        <f aca="false">NA()</f>
        <v>#N/A</v>
      </c>
    </row>
    <row r="1174" customFormat="false" ht="13" hidden="false" customHeight="true" outlineLevel="0" collapsed="false">
      <c r="O1174" s="97" t="e">
        <f aca="false">NA()</f>
        <v>#N/A</v>
      </c>
    </row>
    <row r="1175" customFormat="false" ht="13" hidden="false" customHeight="true" outlineLevel="0" collapsed="false">
      <c r="O1175" s="97" t="e">
        <f aca="false">NA()</f>
        <v>#N/A</v>
      </c>
    </row>
    <row r="1176" customFormat="false" ht="13" hidden="false" customHeight="true" outlineLevel="0" collapsed="false">
      <c r="O1176" s="97" t="e">
        <f aca="false">NA()</f>
        <v>#N/A</v>
      </c>
    </row>
    <row r="1177" customFormat="false" ht="13" hidden="false" customHeight="true" outlineLevel="0" collapsed="false">
      <c r="O1177" s="97" t="e">
        <f aca="false">NA()</f>
        <v>#N/A</v>
      </c>
    </row>
    <row r="1178" customFormat="false" ht="13" hidden="false" customHeight="true" outlineLevel="0" collapsed="false">
      <c r="O1178" s="97" t="e">
        <f aca="false">NA()</f>
        <v>#N/A</v>
      </c>
    </row>
    <row r="1179" customFormat="false" ht="13" hidden="false" customHeight="true" outlineLevel="0" collapsed="false">
      <c r="O1179" s="97" t="e">
        <f aca="false">NA()</f>
        <v>#N/A</v>
      </c>
    </row>
    <row r="1180" customFormat="false" ht="13" hidden="false" customHeight="true" outlineLevel="0" collapsed="false">
      <c r="O1180" s="97" t="e">
        <f aca="false">NA()</f>
        <v>#N/A</v>
      </c>
    </row>
    <row r="1181" customFormat="false" ht="13" hidden="false" customHeight="true" outlineLevel="0" collapsed="false">
      <c r="O1181" s="97" t="e">
        <f aca="false">NA()</f>
        <v>#N/A</v>
      </c>
    </row>
    <row r="1182" customFormat="false" ht="13" hidden="false" customHeight="true" outlineLevel="0" collapsed="false">
      <c r="O1182" s="97" t="e">
        <f aca="false">NA()</f>
        <v>#N/A</v>
      </c>
    </row>
    <row r="1183" customFormat="false" ht="13" hidden="false" customHeight="true" outlineLevel="0" collapsed="false">
      <c r="O1183" s="97" t="e">
        <f aca="false">NA()</f>
        <v>#N/A</v>
      </c>
    </row>
    <row r="1184" customFormat="false" ht="13" hidden="false" customHeight="true" outlineLevel="0" collapsed="false">
      <c r="O1184" s="97" t="e">
        <f aca="false">NA()</f>
        <v>#N/A</v>
      </c>
    </row>
    <row r="1185" customFormat="false" ht="13" hidden="false" customHeight="true" outlineLevel="0" collapsed="false">
      <c r="O1185" s="97" t="e">
        <f aca="false">NA()</f>
        <v>#N/A</v>
      </c>
    </row>
    <row r="1186" customFormat="false" ht="13" hidden="false" customHeight="true" outlineLevel="0" collapsed="false">
      <c r="O1186" s="97" t="e">
        <f aca="false">NA()</f>
        <v>#N/A</v>
      </c>
    </row>
    <row r="1187" customFormat="false" ht="13" hidden="false" customHeight="true" outlineLevel="0" collapsed="false">
      <c r="O1187" s="97" t="e">
        <f aca="false">NA()</f>
        <v>#N/A</v>
      </c>
    </row>
    <row r="1188" customFormat="false" ht="13" hidden="false" customHeight="true" outlineLevel="0" collapsed="false">
      <c r="O1188" s="97" t="e">
        <f aca="false">NA()</f>
        <v>#N/A</v>
      </c>
    </row>
    <row r="1189" customFormat="false" ht="13" hidden="false" customHeight="true" outlineLevel="0" collapsed="false">
      <c r="O1189" s="97" t="e">
        <f aca="false">NA()</f>
        <v>#N/A</v>
      </c>
    </row>
    <row r="1190" customFormat="false" ht="13" hidden="false" customHeight="true" outlineLevel="0" collapsed="false">
      <c r="O1190" s="97" t="e">
        <f aca="false">NA()</f>
        <v>#N/A</v>
      </c>
    </row>
    <row r="1191" customFormat="false" ht="13" hidden="false" customHeight="true" outlineLevel="0" collapsed="false">
      <c r="O1191" s="97" t="e">
        <f aca="false">NA()</f>
        <v>#N/A</v>
      </c>
    </row>
    <row r="1192" customFormat="false" ht="13" hidden="false" customHeight="true" outlineLevel="0" collapsed="false">
      <c r="O1192" s="97" t="e">
        <f aca="false">NA()</f>
        <v>#N/A</v>
      </c>
    </row>
    <row r="1193" customFormat="false" ht="13" hidden="false" customHeight="true" outlineLevel="0" collapsed="false">
      <c r="O1193" s="97" t="e">
        <f aca="false">NA()</f>
        <v>#N/A</v>
      </c>
    </row>
    <row r="1194" customFormat="false" ht="13" hidden="false" customHeight="true" outlineLevel="0" collapsed="false">
      <c r="O1194" s="97" t="e">
        <f aca="false">NA()</f>
        <v>#N/A</v>
      </c>
    </row>
    <row r="1195" customFormat="false" ht="13" hidden="false" customHeight="true" outlineLevel="0" collapsed="false">
      <c r="O1195" s="97" t="e">
        <f aca="false">NA()</f>
        <v>#N/A</v>
      </c>
    </row>
    <row r="1196" customFormat="false" ht="13" hidden="false" customHeight="true" outlineLevel="0" collapsed="false">
      <c r="O1196" s="97" t="e">
        <f aca="false">NA()</f>
        <v>#N/A</v>
      </c>
    </row>
    <row r="1197" customFormat="false" ht="13" hidden="false" customHeight="true" outlineLevel="0" collapsed="false">
      <c r="O1197" s="97" t="e">
        <f aca="false">NA()</f>
        <v>#N/A</v>
      </c>
    </row>
    <row r="1198" customFormat="false" ht="13" hidden="false" customHeight="true" outlineLevel="0" collapsed="false">
      <c r="O1198" s="97" t="e">
        <f aca="false">NA()</f>
        <v>#N/A</v>
      </c>
    </row>
    <row r="1199" customFormat="false" ht="13" hidden="false" customHeight="true" outlineLevel="0" collapsed="false">
      <c r="O1199" s="97" t="e">
        <f aca="false">NA()</f>
        <v>#N/A</v>
      </c>
    </row>
    <row r="1200" customFormat="false" ht="13" hidden="false" customHeight="true" outlineLevel="0" collapsed="false">
      <c r="O1200" s="97" t="e">
        <f aca="false">NA()</f>
        <v>#N/A</v>
      </c>
    </row>
    <row r="1201" customFormat="false" ht="13" hidden="false" customHeight="true" outlineLevel="0" collapsed="false">
      <c r="O1201" s="97" t="e">
        <f aca="false">NA()</f>
        <v>#N/A</v>
      </c>
    </row>
    <row r="1202" customFormat="false" ht="13" hidden="false" customHeight="true" outlineLevel="0" collapsed="false">
      <c r="O1202" s="97" t="e">
        <f aca="false">NA()</f>
        <v>#N/A</v>
      </c>
    </row>
    <row r="1203" customFormat="false" ht="13" hidden="false" customHeight="true" outlineLevel="0" collapsed="false">
      <c r="O1203" s="97" t="e">
        <f aca="false">NA()</f>
        <v>#N/A</v>
      </c>
    </row>
    <row r="1204" customFormat="false" ht="13" hidden="false" customHeight="true" outlineLevel="0" collapsed="false">
      <c r="O1204" s="97" t="e">
        <f aca="false">NA()</f>
        <v>#N/A</v>
      </c>
    </row>
    <row r="1205" customFormat="false" ht="13" hidden="false" customHeight="true" outlineLevel="0" collapsed="false">
      <c r="O1205" s="97" t="e">
        <f aca="false">NA()</f>
        <v>#N/A</v>
      </c>
    </row>
    <row r="1206" customFormat="false" ht="13" hidden="false" customHeight="true" outlineLevel="0" collapsed="false">
      <c r="O1206" s="97" t="e">
        <f aca="false">NA()</f>
        <v>#N/A</v>
      </c>
    </row>
    <row r="1207" customFormat="false" ht="13" hidden="false" customHeight="true" outlineLevel="0" collapsed="false">
      <c r="O1207" s="97" t="e">
        <f aca="false">NA()</f>
        <v>#N/A</v>
      </c>
    </row>
    <row r="1208" customFormat="false" ht="13" hidden="false" customHeight="true" outlineLevel="0" collapsed="false">
      <c r="O1208" s="97" t="e">
        <f aca="false">NA()</f>
        <v>#N/A</v>
      </c>
    </row>
    <row r="1209" customFormat="false" ht="13" hidden="false" customHeight="true" outlineLevel="0" collapsed="false">
      <c r="O1209" s="97" t="e">
        <f aca="false">NA()</f>
        <v>#N/A</v>
      </c>
    </row>
    <row r="1210" customFormat="false" ht="13" hidden="false" customHeight="true" outlineLevel="0" collapsed="false">
      <c r="O1210" s="97" t="e">
        <f aca="false">NA()</f>
        <v>#N/A</v>
      </c>
    </row>
    <row r="1211" customFormat="false" ht="13" hidden="false" customHeight="true" outlineLevel="0" collapsed="false">
      <c r="O1211" s="97" t="e">
        <f aca="false">NA()</f>
        <v>#N/A</v>
      </c>
    </row>
    <row r="1212" customFormat="false" ht="13" hidden="false" customHeight="true" outlineLevel="0" collapsed="false">
      <c r="O1212" s="97" t="e">
        <f aca="false">NA()</f>
        <v>#N/A</v>
      </c>
    </row>
    <row r="1213" customFormat="false" ht="13" hidden="false" customHeight="true" outlineLevel="0" collapsed="false">
      <c r="O1213" s="97" t="e">
        <f aca="false">NA()</f>
        <v>#N/A</v>
      </c>
    </row>
    <row r="1214" customFormat="false" ht="13" hidden="false" customHeight="true" outlineLevel="0" collapsed="false">
      <c r="O1214" s="97" t="e">
        <f aca="false">NA()</f>
        <v>#N/A</v>
      </c>
    </row>
    <row r="1215" customFormat="false" ht="13" hidden="false" customHeight="true" outlineLevel="0" collapsed="false">
      <c r="O1215" s="97" t="e">
        <f aca="false">NA()</f>
        <v>#N/A</v>
      </c>
    </row>
    <row r="1216" customFormat="false" ht="13" hidden="false" customHeight="true" outlineLevel="0" collapsed="false">
      <c r="O1216" s="97" t="e">
        <f aca="false">NA()</f>
        <v>#N/A</v>
      </c>
    </row>
    <row r="1217" customFormat="false" ht="13" hidden="false" customHeight="true" outlineLevel="0" collapsed="false">
      <c r="O1217" s="97" t="e">
        <f aca="false">NA()</f>
        <v>#N/A</v>
      </c>
    </row>
    <row r="1218" customFormat="false" ht="13" hidden="false" customHeight="true" outlineLevel="0" collapsed="false">
      <c r="O1218" s="97" t="e">
        <f aca="false">NA()</f>
        <v>#N/A</v>
      </c>
    </row>
    <row r="1219" customFormat="false" ht="13" hidden="false" customHeight="true" outlineLevel="0" collapsed="false">
      <c r="O1219" s="97" t="e">
        <f aca="false">NA()</f>
        <v>#N/A</v>
      </c>
    </row>
    <row r="1220" customFormat="false" ht="13" hidden="false" customHeight="true" outlineLevel="0" collapsed="false">
      <c r="O1220" s="97" t="e">
        <f aca="false">NA()</f>
        <v>#N/A</v>
      </c>
    </row>
    <row r="1221" customFormat="false" ht="13" hidden="false" customHeight="true" outlineLevel="0" collapsed="false">
      <c r="O1221" s="97" t="e">
        <f aca="false">NA()</f>
        <v>#N/A</v>
      </c>
    </row>
    <row r="1222" customFormat="false" ht="13" hidden="false" customHeight="true" outlineLevel="0" collapsed="false">
      <c r="O1222" s="97" t="e">
        <f aca="false">NA()</f>
        <v>#N/A</v>
      </c>
    </row>
    <row r="1223" customFormat="false" ht="13" hidden="false" customHeight="true" outlineLevel="0" collapsed="false">
      <c r="O1223" s="97" t="e">
        <f aca="false">NA()</f>
        <v>#N/A</v>
      </c>
    </row>
    <row r="1224" customFormat="false" ht="13" hidden="false" customHeight="true" outlineLevel="0" collapsed="false">
      <c r="O1224" s="97" t="e">
        <f aca="false">NA()</f>
        <v>#N/A</v>
      </c>
    </row>
    <row r="1225" customFormat="false" ht="13" hidden="false" customHeight="true" outlineLevel="0" collapsed="false">
      <c r="O1225" s="97" t="e">
        <f aca="false">NA()</f>
        <v>#N/A</v>
      </c>
    </row>
    <row r="1226" customFormat="false" ht="13" hidden="false" customHeight="true" outlineLevel="0" collapsed="false">
      <c r="O1226" s="97" t="e">
        <f aca="false">NA()</f>
        <v>#N/A</v>
      </c>
    </row>
    <row r="1227" customFormat="false" ht="13" hidden="false" customHeight="true" outlineLevel="0" collapsed="false">
      <c r="O1227" s="97" t="e">
        <f aca="false">NA()</f>
        <v>#N/A</v>
      </c>
    </row>
    <row r="1228" customFormat="false" ht="13" hidden="false" customHeight="true" outlineLevel="0" collapsed="false">
      <c r="O1228" s="97" t="e">
        <f aca="false">NA()</f>
        <v>#N/A</v>
      </c>
    </row>
    <row r="1229" customFormat="false" ht="13" hidden="false" customHeight="true" outlineLevel="0" collapsed="false">
      <c r="O1229" s="97" t="e">
        <f aca="false">NA()</f>
        <v>#N/A</v>
      </c>
    </row>
    <row r="1230" customFormat="false" ht="13" hidden="false" customHeight="true" outlineLevel="0" collapsed="false">
      <c r="O1230" s="97" t="e">
        <f aca="false">NA()</f>
        <v>#N/A</v>
      </c>
    </row>
    <row r="1231" customFormat="false" ht="13" hidden="false" customHeight="true" outlineLevel="0" collapsed="false">
      <c r="O1231" s="97" t="e">
        <f aca="false">NA()</f>
        <v>#N/A</v>
      </c>
    </row>
    <row r="1232" customFormat="false" ht="13" hidden="false" customHeight="true" outlineLevel="0" collapsed="false">
      <c r="O1232" s="97" t="e">
        <f aca="false">NA()</f>
        <v>#N/A</v>
      </c>
    </row>
    <row r="1233" customFormat="false" ht="13" hidden="false" customHeight="true" outlineLevel="0" collapsed="false">
      <c r="O1233" s="97" t="e">
        <f aca="false">NA()</f>
        <v>#N/A</v>
      </c>
    </row>
    <row r="1234" customFormat="false" ht="13" hidden="false" customHeight="true" outlineLevel="0" collapsed="false">
      <c r="O1234" s="97" t="e">
        <f aca="false">NA()</f>
        <v>#N/A</v>
      </c>
    </row>
    <row r="1235" customFormat="false" ht="13" hidden="false" customHeight="true" outlineLevel="0" collapsed="false">
      <c r="O1235" s="97" t="e">
        <f aca="false">NA()</f>
        <v>#N/A</v>
      </c>
    </row>
    <row r="1236" customFormat="false" ht="13" hidden="false" customHeight="true" outlineLevel="0" collapsed="false">
      <c r="O1236" s="97" t="e">
        <f aca="false">NA()</f>
        <v>#N/A</v>
      </c>
    </row>
    <row r="1237" customFormat="false" ht="13" hidden="false" customHeight="true" outlineLevel="0" collapsed="false">
      <c r="O1237" s="97" t="e">
        <f aca="false">NA()</f>
        <v>#N/A</v>
      </c>
    </row>
    <row r="1238" customFormat="false" ht="13" hidden="false" customHeight="true" outlineLevel="0" collapsed="false">
      <c r="O1238" s="97" t="e">
        <f aca="false">NA()</f>
        <v>#N/A</v>
      </c>
    </row>
    <row r="1239" customFormat="false" ht="13" hidden="false" customHeight="true" outlineLevel="0" collapsed="false">
      <c r="O1239" s="97" t="e">
        <f aca="false">NA()</f>
        <v>#N/A</v>
      </c>
    </row>
    <row r="1240" customFormat="false" ht="13" hidden="false" customHeight="true" outlineLevel="0" collapsed="false">
      <c r="O1240" s="97" t="e">
        <f aca="false">NA()</f>
        <v>#N/A</v>
      </c>
    </row>
    <row r="1241" customFormat="false" ht="13" hidden="false" customHeight="true" outlineLevel="0" collapsed="false">
      <c r="O1241" s="97" t="e">
        <f aca="false">NA()</f>
        <v>#N/A</v>
      </c>
    </row>
    <row r="1242" customFormat="false" ht="13" hidden="false" customHeight="true" outlineLevel="0" collapsed="false">
      <c r="O1242" s="97" t="e">
        <f aca="false">NA()</f>
        <v>#N/A</v>
      </c>
    </row>
    <row r="1243" customFormat="false" ht="13" hidden="false" customHeight="true" outlineLevel="0" collapsed="false">
      <c r="O1243" s="97" t="e">
        <f aca="false">NA()</f>
        <v>#N/A</v>
      </c>
    </row>
    <row r="1244" customFormat="false" ht="13" hidden="false" customHeight="true" outlineLevel="0" collapsed="false">
      <c r="O1244" s="97" t="e">
        <f aca="false">NA()</f>
        <v>#N/A</v>
      </c>
    </row>
    <row r="1245" customFormat="false" ht="13" hidden="false" customHeight="true" outlineLevel="0" collapsed="false">
      <c r="O1245" s="97" t="e">
        <f aca="false">NA()</f>
        <v>#N/A</v>
      </c>
    </row>
    <row r="1246" customFormat="false" ht="13" hidden="false" customHeight="true" outlineLevel="0" collapsed="false">
      <c r="O1246" s="97" t="e">
        <f aca="false">NA()</f>
        <v>#N/A</v>
      </c>
    </row>
    <row r="1247" customFormat="false" ht="13" hidden="false" customHeight="true" outlineLevel="0" collapsed="false">
      <c r="O1247" s="97" t="e">
        <f aca="false">NA()</f>
        <v>#N/A</v>
      </c>
    </row>
    <row r="1248" customFormat="false" ht="13" hidden="false" customHeight="true" outlineLevel="0" collapsed="false">
      <c r="O1248" s="97" t="e">
        <f aca="false">NA()</f>
        <v>#N/A</v>
      </c>
    </row>
    <row r="1249" customFormat="false" ht="13" hidden="false" customHeight="true" outlineLevel="0" collapsed="false">
      <c r="O1249" s="97" t="e">
        <f aca="false">NA()</f>
        <v>#N/A</v>
      </c>
    </row>
    <row r="1250" customFormat="false" ht="13" hidden="false" customHeight="true" outlineLevel="0" collapsed="false">
      <c r="O1250" s="97" t="e">
        <f aca="false">NA()</f>
        <v>#N/A</v>
      </c>
    </row>
    <row r="1251" customFormat="false" ht="13" hidden="false" customHeight="true" outlineLevel="0" collapsed="false">
      <c r="O1251" s="97" t="e">
        <f aca="false">NA()</f>
        <v>#N/A</v>
      </c>
    </row>
    <row r="1252" customFormat="false" ht="13" hidden="false" customHeight="true" outlineLevel="0" collapsed="false">
      <c r="O1252" s="97" t="e">
        <f aca="false">NA()</f>
        <v>#N/A</v>
      </c>
    </row>
    <row r="1253" customFormat="false" ht="13" hidden="false" customHeight="true" outlineLevel="0" collapsed="false">
      <c r="O1253" s="97" t="e">
        <f aca="false">NA()</f>
        <v>#N/A</v>
      </c>
    </row>
    <row r="1254" customFormat="false" ht="13" hidden="false" customHeight="true" outlineLevel="0" collapsed="false">
      <c r="O1254" s="97" t="e">
        <f aca="false">NA()</f>
        <v>#N/A</v>
      </c>
    </row>
    <row r="1255" customFormat="false" ht="13" hidden="false" customHeight="true" outlineLevel="0" collapsed="false">
      <c r="O1255" s="97" t="e">
        <f aca="false">NA()</f>
        <v>#N/A</v>
      </c>
    </row>
    <row r="1256" customFormat="false" ht="13" hidden="false" customHeight="true" outlineLevel="0" collapsed="false">
      <c r="O1256" s="97" t="e">
        <f aca="false">NA()</f>
        <v>#N/A</v>
      </c>
    </row>
    <row r="1257" customFormat="false" ht="13" hidden="false" customHeight="true" outlineLevel="0" collapsed="false">
      <c r="O1257" s="97" t="e">
        <f aca="false">NA()</f>
        <v>#N/A</v>
      </c>
    </row>
    <row r="1258" customFormat="false" ht="13" hidden="false" customHeight="true" outlineLevel="0" collapsed="false">
      <c r="O1258" s="97" t="e">
        <f aca="false">NA()</f>
        <v>#N/A</v>
      </c>
    </row>
    <row r="1259" customFormat="false" ht="13" hidden="false" customHeight="true" outlineLevel="0" collapsed="false">
      <c r="O1259" s="97" t="e">
        <f aca="false">NA()</f>
        <v>#N/A</v>
      </c>
    </row>
    <row r="1260" customFormat="false" ht="13" hidden="false" customHeight="true" outlineLevel="0" collapsed="false">
      <c r="O1260" s="97" t="e">
        <f aca="false">NA()</f>
        <v>#N/A</v>
      </c>
    </row>
    <row r="1261" customFormat="false" ht="13" hidden="false" customHeight="true" outlineLevel="0" collapsed="false">
      <c r="O1261" s="97" t="e">
        <f aca="false">NA()</f>
        <v>#N/A</v>
      </c>
    </row>
    <row r="1262" customFormat="false" ht="13" hidden="false" customHeight="true" outlineLevel="0" collapsed="false">
      <c r="O1262" s="97" t="e">
        <f aca="false">NA()</f>
        <v>#N/A</v>
      </c>
    </row>
    <row r="1263" customFormat="false" ht="13" hidden="false" customHeight="true" outlineLevel="0" collapsed="false">
      <c r="O1263" s="97" t="e">
        <f aca="false">NA()</f>
        <v>#N/A</v>
      </c>
    </row>
    <row r="1264" customFormat="false" ht="13" hidden="false" customHeight="true" outlineLevel="0" collapsed="false">
      <c r="O1264" s="97" t="e">
        <f aca="false">NA()</f>
        <v>#N/A</v>
      </c>
    </row>
    <row r="1265" customFormat="false" ht="13" hidden="false" customHeight="true" outlineLevel="0" collapsed="false">
      <c r="O1265" s="97" t="e">
        <f aca="false">NA()</f>
        <v>#N/A</v>
      </c>
    </row>
    <row r="1266" customFormat="false" ht="13" hidden="false" customHeight="true" outlineLevel="0" collapsed="false">
      <c r="O1266" s="97" t="e">
        <f aca="false">NA()</f>
        <v>#N/A</v>
      </c>
    </row>
    <row r="1267" customFormat="false" ht="13" hidden="false" customHeight="true" outlineLevel="0" collapsed="false">
      <c r="O1267" s="97" t="e">
        <f aca="false">NA()</f>
        <v>#N/A</v>
      </c>
    </row>
    <row r="1268" customFormat="false" ht="13" hidden="false" customHeight="true" outlineLevel="0" collapsed="false">
      <c r="O1268" s="97" t="e">
        <f aca="false">NA()</f>
        <v>#N/A</v>
      </c>
    </row>
    <row r="1269" customFormat="false" ht="13" hidden="false" customHeight="true" outlineLevel="0" collapsed="false">
      <c r="O1269" s="97" t="e">
        <f aca="false">NA()</f>
        <v>#N/A</v>
      </c>
    </row>
    <row r="1270" customFormat="false" ht="13" hidden="false" customHeight="true" outlineLevel="0" collapsed="false">
      <c r="O1270" s="97" t="e">
        <f aca="false">NA()</f>
        <v>#N/A</v>
      </c>
    </row>
    <row r="1271" customFormat="false" ht="13" hidden="false" customHeight="true" outlineLevel="0" collapsed="false">
      <c r="O1271" s="97" t="e">
        <f aca="false">NA()</f>
        <v>#N/A</v>
      </c>
    </row>
    <row r="1272" customFormat="false" ht="13" hidden="false" customHeight="true" outlineLevel="0" collapsed="false">
      <c r="O1272" s="97" t="e">
        <f aca="false">NA()</f>
        <v>#N/A</v>
      </c>
    </row>
    <row r="1273" customFormat="false" ht="13" hidden="false" customHeight="true" outlineLevel="0" collapsed="false">
      <c r="O1273" s="97" t="e">
        <f aca="false">NA()</f>
        <v>#N/A</v>
      </c>
    </row>
    <row r="1274" customFormat="false" ht="13" hidden="false" customHeight="true" outlineLevel="0" collapsed="false">
      <c r="O1274" s="97" t="e">
        <f aca="false">NA()</f>
        <v>#N/A</v>
      </c>
    </row>
    <row r="1275" customFormat="false" ht="13" hidden="false" customHeight="true" outlineLevel="0" collapsed="false">
      <c r="O1275" s="97" t="e">
        <f aca="false">NA()</f>
        <v>#N/A</v>
      </c>
    </row>
    <row r="1276" customFormat="false" ht="13" hidden="false" customHeight="true" outlineLevel="0" collapsed="false">
      <c r="O1276" s="97" t="e">
        <f aca="false">NA()</f>
        <v>#N/A</v>
      </c>
    </row>
    <row r="1277" customFormat="false" ht="13" hidden="false" customHeight="true" outlineLevel="0" collapsed="false">
      <c r="O1277" s="97" t="e">
        <f aca="false">NA()</f>
        <v>#N/A</v>
      </c>
    </row>
    <row r="1278" customFormat="false" ht="13" hidden="false" customHeight="true" outlineLevel="0" collapsed="false">
      <c r="O1278" s="97" t="e">
        <f aca="false">NA()</f>
        <v>#N/A</v>
      </c>
    </row>
    <row r="1279" customFormat="false" ht="13" hidden="false" customHeight="true" outlineLevel="0" collapsed="false">
      <c r="O1279" s="97" t="e">
        <f aca="false">NA()</f>
        <v>#N/A</v>
      </c>
    </row>
    <row r="1280" customFormat="false" ht="13" hidden="false" customHeight="true" outlineLevel="0" collapsed="false">
      <c r="O1280" s="97" t="e">
        <f aca="false">NA()</f>
        <v>#N/A</v>
      </c>
    </row>
    <row r="1281" customFormat="false" ht="13" hidden="false" customHeight="true" outlineLevel="0" collapsed="false">
      <c r="O1281" s="97" t="e">
        <f aca="false">NA()</f>
        <v>#N/A</v>
      </c>
    </row>
    <row r="1282" customFormat="false" ht="13" hidden="false" customHeight="true" outlineLevel="0" collapsed="false">
      <c r="O1282" s="97" t="e">
        <f aca="false">NA()</f>
        <v>#N/A</v>
      </c>
    </row>
    <row r="1283" customFormat="false" ht="13" hidden="false" customHeight="true" outlineLevel="0" collapsed="false">
      <c r="O1283" s="97" t="e">
        <f aca="false">NA()</f>
        <v>#N/A</v>
      </c>
    </row>
    <row r="1284" customFormat="false" ht="13" hidden="false" customHeight="true" outlineLevel="0" collapsed="false">
      <c r="O1284" s="97" t="e">
        <f aca="false">NA()</f>
        <v>#N/A</v>
      </c>
    </row>
    <row r="1285" customFormat="false" ht="13" hidden="false" customHeight="true" outlineLevel="0" collapsed="false">
      <c r="O1285" s="97" t="e">
        <f aca="false">NA()</f>
        <v>#N/A</v>
      </c>
    </row>
    <row r="1286" customFormat="false" ht="13" hidden="false" customHeight="true" outlineLevel="0" collapsed="false">
      <c r="O1286" s="97" t="e">
        <f aca="false">NA()</f>
        <v>#N/A</v>
      </c>
    </row>
    <row r="1287" customFormat="false" ht="13" hidden="false" customHeight="true" outlineLevel="0" collapsed="false">
      <c r="O1287" s="97" t="e">
        <f aca="false">NA()</f>
        <v>#N/A</v>
      </c>
    </row>
    <row r="1288" customFormat="false" ht="13" hidden="false" customHeight="true" outlineLevel="0" collapsed="false">
      <c r="O1288" s="97" t="e">
        <f aca="false">NA()</f>
        <v>#N/A</v>
      </c>
    </row>
    <row r="1289" customFormat="false" ht="13" hidden="false" customHeight="true" outlineLevel="0" collapsed="false">
      <c r="O1289" s="97" t="e">
        <f aca="false">NA()</f>
        <v>#N/A</v>
      </c>
    </row>
    <row r="1290" customFormat="false" ht="13" hidden="false" customHeight="true" outlineLevel="0" collapsed="false">
      <c r="O1290" s="97" t="e">
        <f aca="false">NA()</f>
        <v>#N/A</v>
      </c>
    </row>
    <row r="1291" customFormat="false" ht="13" hidden="false" customHeight="true" outlineLevel="0" collapsed="false">
      <c r="O1291" s="97" t="e">
        <f aca="false">NA()</f>
        <v>#N/A</v>
      </c>
    </row>
    <row r="1292" customFormat="false" ht="13" hidden="false" customHeight="true" outlineLevel="0" collapsed="false">
      <c r="O1292" s="97" t="e">
        <f aca="false">NA()</f>
        <v>#N/A</v>
      </c>
    </row>
    <row r="1293" customFormat="false" ht="13" hidden="false" customHeight="true" outlineLevel="0" collapsed="false">
      <c r="O1293" s="97" t="e">
        <f aca="false">NA()</f>
        <v>#N/A</v>
      </c>
    </row>
    <row r="1294" customFormat="false" ht="13" hidden="false" customHeight="true" outlineLevel="0" collapsed="false">
      <c r="O1294" s="97" t="e">
        <f aca="false">NA()</f>
        <v>#N/A</v>
      </c>
    </row>
    <row r="1295" customFormat="false" ht="13" hidden="false" customHeight="true" outlineLevel="0" collapsed="false">
      <c r="O1295" s="97" t="e">
        <f aca="false">NA()</f>
        <v>#N/A</v>
      </c>
    </row>
    <row r="1296" customFormat="false" ht="13" hidden="false" customHeight="true" outlineLevel="0" collapsed="false">
      <c r="O1296" s="97" t="e">
        <f aca="false">NA()</f>
        <v>#N/A</v>
      </c>
    </row>
    <row r="1297" customFormat="false" ht="13" hidden="false" customHeight="true" outlineLevel="0" collapsed="false">
      <c r="O1297" s="97" t="e">
        <f aca="false">NA()</f>
        <v>#N/A</v>
      </c>
    </row>
    <row r="1298" customFormat="false" ht="13" hidden="false" customHeight="true" outlineLevel="0" collapsed="false">
      <c r="O1298" s="97" t="e">
        <f aca="false">NA()</f>
        <v>#N/A</v>
      </c>
    </row>
    <row r="1299" customFormat="false" ht="13" hidden="false" customHeight="true" outlineLevel="0" collapsed="false">
      <c r="O1299" s="97" t="e">
        <f aca="false">NA()</f>
        <v>#N/A</v>
      </c>
    </row>
    <row r="1300" customFormat="false" ht="13" hidden="false" customHeight="true" outlineLevel="0" collapsed="false">
      <c r="O1300" s="97" t="e">
        <f aca="false">NA()</f>
        <v>#N/A</v>
      </c>
    </row>
    <row r="1301" customFormat="false" ht="13" hidden="false" customHeight="true" outlineLevel="0" collapsed="false">
      <c r="O1301" s="97" t="e">
        <f aca="false">NA()</f>
        <v>#N/A</v>
      </c>
    </row>
    <row r="1302" customFormat="false" ht="13" hidden="false" customHeight="true" outlineLevel="0" collapsed="false">
      <c r="O1302" s="97" t="e">
        <f aca="false">NA()</f>
        <v>#N/A</v>
      </c>
    </row>
    <row r="1303" customFormat="false" ht="13" hidden="false" customHeight="true" outlineLevel="0" collapsed="false">
      <c r="O1303" s="97" t="e">
        <f aca="false">NA()</f>
        <v>#N/A</v>
      </c>
    </row>
    <row r="1304" customFormat="false" ht="13" hidden="false" customHeight="true" outlineLevel="0" collapsed="false">
      <c r="O1304" s="97" t="e">
        <f aca="false">NA()</f>
        <v>#N/A</v>
      </c>
    </row>
    <row r="1305" customFormat="false" ht="13" hidden="false" customHeight="true" outlineLevel="0" collapsed="false">
      <c r="O1305" s="97" t="e">
        <f aca="false">NA()</f>
        <v>#N/A</v>
      </c>
    </row>
    <row r="1306" customFormat="false" ht="13" hidden="false" customHeight="true" outlineLevel="0" collapsed="false">
      <c r="O1306" s="97" t="e">
        <f aca="false">NA()</f>
        <v>#N/A</v>
      </c>
    </row>
    <row r="1307" customFormat="false" ht="13" hidden="false" customHeight="true" outlineLevel="0" collapsed="false">
      <c r="O1307" s="97" t="e">
        <f aca="false">NA()</f>
        <v>#N/A</v>
      </c>
    </row>
    <row r="1308" customFormat="false" ht="13" hidden="false" customHeight="true" outlineLevel="0" collapsed="false">
      <c r="O1308" s="97" t="e">
        <f aca="false">NA()</f>
        <v>#N/A</v>
      </c>
    </row>
    <row r="1309" customFormat="false" ht="13" hidden="false" customHeight="true" outlineLevel="0" collapsed="false">
      <c r="O1309" s="97" t="e">
        <f aca="false">NA()</f>
        <v>#N/A</v>
      </c>
    </row>
    <row r="1310" customFormat="false" ht="13" hidden="false" customHeight="true" outlineLevel="0" collapsed="false">
      <c r="O1310" s="97" t="e">
        <f aca="false">NA()</f>
        <v>#N/A</v>
      </c>
    </row>
    <row r="1311" customFormat="false" ht="13" hidden="false" customHeight="true" outlineLevel="0" collapsed="false">
      <c r="O1311" s="97" t="e">
        <f aca="false">NA()</f>
        <v>#N/A</v>
      </c>
    </row>
    <row r="1312" customFormat="false" ht="13" hidden="false" customHeight="true" outlineLevel="0" collapsed="false">
      <c r="O1312" s="97" t="e">
        <f aca="false">NA()</f>
        <v>#N/A</v>
      </c>
    </row>
    <row r="1313" customFormat="false" ht="13" hidden="false" customHeight="true" outlineLevel="0" collapsed="false">
      <c r="O1313" s="97" t="e">
        <f aca="false">NA()</f>
        <v>#N/A</v>
      </c>
    </row>
    <row r="1314" customFormat="false" ht="13" hidden="false" customHeight="true" outlineLevel="0" collapsed="false">
      <c r="O1314" s="97" t="e">
        <f aca="false">NA()</f>
        <v>#N/A</v>
      </c>
    </row>
    <row r="1315" customFormat="false" ht="13" hidden="false" customHeight="true" outlineLevel="0" collapsed="false">
      <c r="O1315" s="97" t="e">
        <f aca="false">NA()</f>
        <v>#N/A</v>
      </c>
    </row>
    <row r="1316" customFormat="false" ht="13" hidden="false" customHeight="true" outlineLevel="0" collapsed="false">
      <c r="O1316" s="97" t="e">
        <f aca="false">NA()</f>
        <v>#N/A</v>
      </c>
    </row>
    <row r="1317" customFormat="false" ht="13" hidden="false" customHeight="true" outlineLevel="0" collapsed="false">
      <c r="O1317" s="97" t="e">
        <f aca="false">NA()</f>
        <v>#N/A</v>
      </c>
    </row>
    <row r="1318" customFormat="false" ht="13" hidden="false" customHeight="true" outlineLevel="0" collapsed="false">
      <c r="O1318" s="97" t="e">
        <f aca="false">NA()</f>
        <v>#N/A</v>
      </c>
    </row>
    <row r="1319" customFormat="false" ht="13" hidden="false" customHeight="true" outlineLevel="0" collapsed="false">
      <c r="O1319" s="97" t="e">
        <f aca="false">NA()</f>
        <v>#N/A</v>
      </c>
    </row>
    <row r="1320" customFormat="false" ht="13" hidden="false" customHeight="true" outlineLevel="0" collapsed="false">
      <c r="O1320" s="97" t="e">
        <f aca="false">NA()</f>
        <v>#N/A</v>
      </c>
    </row>
    <row r="1321" customFormat="false" ht="13" hidden="false" customHeight="true" outlineLevel="0" collapsed="false">
      <c r="O1321" s="97" t="e">
        <f aca="false">NA()</f>
        <v>#N/A</v>
      </c>
    </row>
    <row r="1322" customFormat="false" ht="13" hidden="false" customHeight="true" outlineLevel="0" collapsed="false">
      <c r="O1322" s="97" t="e">
        <f aca="false">NA()</f>
        <v>#N/A</v>
      </c>
    </row>
    <row r="1323" customFormat="false" ht="13" hidden="false" customHeight="true" outlineLevel="0" collapsed="false">
      <c r="O1323" s="97" t="e">
        <f aca="false">NA()</f>
        <v>#N/A</v>
      </c>
    </row>
    <row r="1324" customFormat="false" ht="13" hidden="false" customHeight="true" outlineLevel="0" collapsed="false">
      <c r="O1324" s="97" t="e">
        <f aca="false">NA()</f>
        <v>#N/A</v>
      </c>
    </row>
    <row r="1325" customFormat="false" ht="13" hidden="false" customHeight="true" outlineLevel="0" collapsed="false">
      <c r="O1325" s="97" t="e">
        <f aca="false">NA()</f>
        <v>#N/A</v>
      </c>
    </row>
    <row r="1326" customFormat="false" ht="13" hidden="false" customHeight="true" outlineLevel="0" collapsed="false">
      <c r="O1326" s="97" t="e">
        <f aca="false">NA()</f>
        <v>#N/A</v>
      </c>
    </row>
    <row r="1327" customFormat="false" ht="13" hidden="false" customHeight="true" outlineLevel="0" collapsed="false">
      <c r="O1327" s="97" t="e">
        <f aca="false">NA()</f>
        <v>#N/A</v>
      </c>
    </row>
    <row r="1328" customFormat="false" ht="13" hidden="false" customHeight="true" outlineLevel="0" collapsed="false">
      <c r="O1328" s="97" t="e">
        <f aca="false">NA()</f>
        <v>#N/A</v>
      </c>
    </row>
    <row r="1329" customFormat="false" ht="13" hidden="false" customHeight="true" outlineLevel="0" collapsed="false">
      <c r="O1329" s="97" t="e">
        <f aca="false">NA()</f>
        <v>#N/A</v>
      </c>
    </row>
    <row r="1330" customFormat="false" ht="13" hidden="false" customHeight="true" outlineLevel="0" collapsed="false">
      <c r="O1330" s="97" t="e">
        <f aca="false">NA()</f>
        <v>#N/A</v>
      </c>
    </row>
    <row r="1331" customFormat="false" ht="13" hidden="false" customHeight="true" outlineLevel="0" collapsed="false">
      <c r="O1331" s="97" t="e">
        <f aca="false">NA()</f>
        <v>#N/A</v>
      </c>
    </row>
    <row r="1332" customFormat="false" ht="13" hidden="false" customHeight="true" outlineLevel="0" collapsed="false">
      <c r="O1332" s="97" t="e">
        <f aca="false">NA()</f>
        <v>#N/A</v>
      </c>
    </row>
    <row r="1333" customFormat="false" ht="13" hidden="false" customHeight="true" outlineLevel="0" collapsed="false">
      <c r="O1333" s="97" t="e">
        <f aca="false">NA()</f>
        <v>#N/A</v>
      </c>
    </row>
    <row r="1334" customFormat="false" ht="13" hidden="false" customHeight="true" outlineLevel="0" collapsed="false">
      <c r="O1334" s="97" t="e">
        <f aca="false">NA()</f>
        <v>#N/A</v>
      </c>
    </row>
    <row r="1335" customFormat="false" ht="13" hidden="false" customHeight="true" outlineLevel="0" collapsed="false">
      <c r="O1335" s="97" t="e">
        <f aca="false">NA()</f>
        <v>#N/A</v>
      </c>
    </row>
    <row r="1336" customFormat="false" ht="13" hidden="false" customHeight="true" outlineLevel="0" collapsed="false">
      <c r="O1336" s="97" t="e">
        <f aca="false">NA()</f>
        <v>#N/A</v>
      </c>
    </row>
    <row r="1337" customFormat="false" ht="13" hidden="false" customHeight="true" outlineLevel="0" collapsed="false">
      <c r="O1337" s="97" t="e">
        <f aca="false">NA()</f>
        <v>#N/A</v>
      </c>
    </row>
    <row r="1338" customFormat="false" ht="13" hidden="false" customHeight="true" outlineLevel="0" collapsed="false">
      <c r="O1338" s="97" t="e">
        <f aca="false">NA()</f>
        <v>#N/A</v>
      </c>
    </row>
    <row r="1339" customFormat="false" ht="13" hidden="false" customHeight="true" outlineLevel="0" collapsed="false">
      <c r="O1339" s="97" t="e">
        <f aca="false">NA()</f>
        <v>#N/A</v>
      </c>
    </row>
    <row r="1340" customFormat="false" ht="13" hidden="false" customHeight="true" outlineLevel="0" collapsed="false">
      <c r="O1340" s="97" t="e">
        <f aca="false">NA()</f>
        <v>#N/A</v>
      </c>
    </row>
    <row r="1341" customFormat="false" ht="13" hidden="false" customHeight="true" outlineLevel="0" collapsed="false">
      <c r="O1341" s="97" t="e">
        <f aca="false">NA()</f>
        <v>#N/A</v>
      </c>
    </row>
    <row r="1342" customFormat="false" ht="13" hidden="false" customHeight="true" outlineLevel="0" collapsed="false">
      <c r="O1342" s="97" t="e">
        <f aca="false">NA()</f>
        <v>#N/A</v>
      </c>
    </row>
    <row r="1343" customFormat="false" ht="13" hidden="false" customHeight="true" outlineLevel="0" collapsed="false">
      <c r="O1343" s="97" t="e">
        <f aca="false">NA()</f>
        <v>#N/A</v>
      </c>
    </row>
    <row r="1344" customFormat="false" ht="13" hidden="false" customHeight="true" outlineLevel="0" collapsed="false">
      <c r="O1344" s="97" t="e">
        <f aca="false">NA()</f>
        <v>#N/A</v>
      </c>
    </row>
    <row r="1345" customFormat="false" ht="13" hidden="false" customHeight="true" outlineLevel="0" collapsed="false">
      <c r="O1345" s="97" t="e">
        <f aca="false">NA()</f>
        <v>#N/A</v>
      </c>
    </row>
    <row r="1346" customFormat="false" ht="13" hidden="false" customHeight="true" outlineLevel="0" collapsed="false">
      <c r="O1346" s="97" t="e">
        <f aca="false">NA()</f>
        <v>#N/A</v>
      </c>
    </row>
    <row r="1347" customFormat="false" ht="13" hidden="false" customHeight="true" outlineLevel="0" collapsed="false">
      <c r="O1347" s="97" t="e">
        <f aca="false">NA()</f>
        <v>#N/A</v>
      </c>
    </row>
    <row r="1348" customFormat="false" ht="13" hidden="false" customHeight="true" outlineLevel="0" collapsed="false">
      <c r="O1348" s="97" t="e">
        <f aca="false">NA()</f>
        <v>#N/A</v>
      </c>
    </row>
    <row r="1349" customFormat="false" ht="13" hidden="false" customHeight="true" outlineLevel="0" collapsed="false">
      <c r="O1349" s="97" t="e">
        <f aca="false">NA()</f>
        <v>#N/A</v>
      </c>
    </row>
    <row r="1350" customFormat="false" ht="13" hidden="false" customHeight="true" outlineLevel="0" collapsed="false">
      <c r="O1350" s="97" t="e">
        <f aca="false">NA()</f>
        <v>#N/A</v>
      </c>
    </row>
    <row r="1351" customFormat="false" ht="13" hidden="false" customHeight="true" outlineLevel="0" collapsed="false">
      <c r="O1351" s="97" t="e">
        <f aca="false">NA()</f>
        <v>#N/A</v>
      </c>
    </row>
    <row r="1352" customFormat="false" ht="13" hidden="false" customHeight="true" outlineLevel="0" collapsed="false">
      <c r="O1352" s="97" t="e">
        <f aca="false">NA()</f>
        <v>#N/A</v>
      </c>
    </row>
    <row r="1353" customFormat="false" ht="13" hidden="false" customHeight="true" outlineLevel="0" collapsed="false">
      <c r="O1353" s="97" t="e">
        <f aca="false">NA()</f>
        <v>#N/A</v>
      </c>
    </row>
    <row r="1354" customFormat="false" ht="13" hidden="false" customHeight="true" outlineLevel="0" collapsed="false">
      <c r="O1354" s="97" t="e">
        <f aca="false">NA()</f>
        <v>#N/A</v>
      </c>
    </row>
    <row r="1355" customFormat="false" ht="13" hidden="false" customHeight="true" outlineLevel="0" collapsed="false">
      <c r="O1355" s="97" t="e">
        <f aca="false">NA()</f>
        <v>#N/A</v>
      </c>
    </row>
    <row r="1356" customFormat="false" ht="13" hidden="false" customHeight="true" outlineLevel="0" collapsed="false">
      <c r="O1356" s="97" t="e">
        <f aca="false">NA()</f>
        <v>#N/A</v>
      </c>
    </row>
    <row r="1357" customFormat="false" ht="13" hidden="false" customHeight="true" outlineLevel="0" collapsed="false">
      <c r="O1357" s="97" t="e">
        <f aca="false">NA()</f>
        <v>#N/A</v>
      </c>
    </row>
    <row r="1358" customFormat="false" ht="13" hidden="false" customHeight="true" outlineLevel="0" collapsed="false">
      <c r="O1358" s="97" t="e">
        <f aca="false">NA()</f>
        <v>#N/A</v>
      </c>
    </row>
    <row r="1359" customFormat="false" ht="13" hidden="false" customHeight="true" outlineLevel="0" collapsed="false">
      <c r="O1359" s="97" t="e">
        <f aca="false">NA()</f>
        <v>#N/A</v>
      </c>
    </row>
    <row r="1360" customFormat="false" ht="13" hidden="false" customHeight="true" outlineLevel="0" collapsed="false">
      <c r="O1360" s="97" t="e">
        <f aca="false">NA()</f>
        <v>#N/A</v>
      </c>
    </row>
    <row r="1361" customFormat="false" ht="13" hidden="false" customHeight="true" outlineLevel="0" collapsed="false">
      <c r="O1361" s="97" t="e">
        <f aca="false">NA()</f>
        <v>#N/A</v>
      </c>
    </row>
    <row r="1362" customFormat="false" ht="13" hidden="false" customHeight="true" outlineLevel="0" collapsed="false">
      <c r="O1362" s="97" t="e">
        <f aca="false">NA()</f>
        <v>#N/A</v>
      </c>
    </row>
    <row r="1363" customFormat="false" ht="13" hidden="false" customHeight="true" outlineLevel="0" collapsed="false">
      <c r="O1363" s="97" t="e">
        <f aca="false">NA()</f>
        <v>#N/A</v>
      </c>
    </row>
    <row r="1364" customFormat="false" ht="13" hidden="false" customHeight="true" outlineLevel="0" collapsed="false">
      <c r="O1364" s="97" t="e">
        <f aca="false">NA()</f>
        <v>#N/A</v>
      </c>
    </row>
    <row r="1365" customFormat="false" ht="13" hidden="false" customHeight="true" outlineLevel="0" collapsed="false">
      <c r="O1365" s="97" t="e">
        <f aca="false">NA()</f>
        <v>#N/A</v>
      </c>
    </row>
    <row r="1366" customFormat="false" ht="13" hidden="false" customHeight="true" outlineLevel="0" collapsed="false">
      <c r="O1366" s="97" t="e">
        <f aca="false">NA()</f>
        <v>#N/A</v>
      </c>
    </row>
    <row r="1367" customFormat="false" ht="13" hidden="false" customHeight="true" outlineLevel="0" collapsed="false">
      <c r="O1367" s="97" t="e">
        <f aca="false">NA()</f>
        <v>#N/A</v>
      </c>
    </row>
    <row r="1368" customFormat="false" ht="13" hidden="false" customHeight="true" outlineLevel="0" collapsed="false">
      <c r="O1368" s="97" t="e">
        <f aca="false">NA()</f>
        <v>#N/A</v>
      </c>
    </row>
    <row r="1369" customFormat="false" ht="13" hidden="false" customHeight="true" outlineLevel="0" collapsed="false">
      <c r="O1369" s="97" t="e">
        <f aca="false">NA()</f>
        <v>#N/A</v>
      </c>
    </row>
    <row r="1370" customFormat="false" ht="13" hidden="false" customHeight="true" outlineLevel="0" collapsed="false">
      <c r="O1370" s="97" t="e">
        <f aca="false">NA()</f>
        <v>#N/A</v>
      </c>
    </row>
    <row r="1371" customFormat="false" ht="13" hidden="false" customHeight="true" outlineLevel="0" collapsed="false">
      <c r="O1371" s="97" t="e">
        <f aca="false">NA()</f>
        <v>#N/A</v>
      </c>
    </row>
    <row r="1372" customFormat="false" ht="13" hidden="false" customHeight="true" outlineLevel="0" collapsed="false">
      <c r="O1372" s="97" t="e">
        <f aca="false">NA()</f>
        <v>#N/A</v>
      </c>
    </row>
    <row r="1373" customFormat="false" ht="13" hidden="false" customHeight="true" outlineLevel="0" collapsed="false">
      <c r="O1373" s="97" t="e">
        <f aca="false">NA()</f>
        <v>#N/A</v>
      </c>
    </row>
    <row r="1374" customFormat="false" ht="13" hidden="false" customHeight="true" outlineLevel="0" collapsed="false">
      <c r="O1374" s="97" t="e">
        <f aca="false">NA()</f>
        <v>#N/A</v>
      </c>
    </row>
    <row r="1375" customFormat="false" ht="13" hidden="false" customHeight="true" outlineLevel="0" collapsed="false">
      <c r="O1375" s="97" t="e">
        <f aca="false">NA()</f>
        <v>#N/A</v>
      </c>
    </row>
    <row r="1376" customFormat="false" ht="13" hidden="false" customHeight="true" outlineLevel="0" collapsed="false">
      <c r="O1376" s="97" t="e">
        <f aca="false">NA()</f>
        <v>#N/A</v>
      </c>
    </row>
    <row r="1377" customFormat="false" ht="13" hidden="false" customHeight="true" outlineLevel="0" collapsed="false">
      <c r="O1377" s="97" t="e">
        <f aca="false">NA()</f>
        <v>#N/A</v>
      </c>
    </row>
    <row r="1378" customFormat="false" ht="13" hidden="false" customHeight="true" outlineLevel="0" collapsed="false">
      <c r="O1378" s="97" t="e">
        <f aca="false">NA()</f>
        <v>#N/A</v>
      </c>
    </row>
    <row r="1379" customFormat="false" ht="13" hidden="false" customHeight="true" outlineLevel="0" collapsed="false">
      <c r="O1379" s="97" t="e">
        <f aca="false">NA()</f>
        <v>#N/A</v>
      </c>
    </row>
    <row r="1380" customFormat="false" ht="13" hidden="false" customHeight="true" outlineLevel="0" collapsed="false">
      <c r="O1380" s="97" t="e">
        <f aca="false">NA()</f>
        <v>#N/A</v>
      </c>
    </row>
    <row r="1381" customFormat="false" ht="13" hidden="false" customHeight="true" outlineLevel="0" collapsed="false">
      <c r="O1381" s="97" t="e">
        <f aca="false">NA()</f>
        <v>#N/A</v>
      </c>
    </row>
    <row r="1382" customFormat="false" ht="13" hidden="false" customHeight="true" outlineLevel="0" collapsed="false">
      <c r="O1382" s="97" t="e">
        <f aca="false">NA()</f>
        <v>#N/A</v>
      </c>
    </row>
    <row r="1383" customFormat="false" ht="13" hidden="false" customHeight="true" outlineLevel="0" collapsed="false">
      <c r="O1383" s="97" t="e">
        <f aca="false">NA()</f>
        <v>#N/A</v>
      </c>
    </row>
    <row r="1384" customFormat="false" ht="13" hidden="false" customHeight="true" outlineLevel="0" collapsed="false">
      <c r="O1384" s="97" t="e">
        <f aca="false">NA()</f>
        <v>#N/A</v>
      </c>
    </row>
    <row r="1385" customFormat="false" ht="13" hidden="false" customHeight="true" outlineLevel="0" collapsed="false">
      <c r="O1385" s="97" t="e">
        <f aca="false">NA()</f>
        <v>#N/A</v>
      </c>
    </row>
    <row r="1386" customFormat="false" ht="13" hidden="false" customHeight="true" outlineLevel="0" collapsed="false">
      <c r="O1386" s="97" t="e">
        <f aca="false">NA()</f>
        <v>#N/A</v>
      </c>
    </row>
    <row r="1387" customFormat="false" ht="13" hidden="false" customHeight="true" outlineLevel="0" collapsed="false">
      <c r="O1387" s="97" t="e">
        <f aca="false">NA()</f>
        <v>#N/A</v>
      </c>
    </row>
    <row r="1388" customFormat="false" ht="13" hidden="false" customHeight="true" outlineLevel="0" collapsed="false">
      <c r="O1388" s="97" t="e">
        <f aca="false">NA()</f>
        <v>#N/A</v>
      </c>
    </row>
    <row r="1389" customFormat="false" ht="13" hidden="false" customHeight="true" outlineLevel="0" collapsed="false">
      <c r="O1389" s="97" t="e">
        <f aca="false">NA()</f>
        <v>#N/A</v>
      </c>
    </row>
    <row r="1390" customFormat="false" ht="13" hidden="false" customHeight="true" outlineLevel="0" collapsed="false">
      <c r="O1390" s="97" t="e">
        <f aca="false">NA()</f>
        <v>#N/A</v>
      </c>
    </row>
    <row r="1391" customFormat="false" ht="13" hidden="false" customHeight="true" outlineLevel="0" collapsed="false">
      <c r="O1391" s="97" t="e">
        <f aca="false">NA()</f>
        <v>#N/A</v>
      </c>
    </row>
    <row r="1392" customFormat="false" ht="13" hidden="false" customHeight="true" outlineLevel="0" collapsed="false">
      <c r="O1392" s="97" t="e">
        <f aca="false">NA()</f>
        <v>#N/A</v>
      </c>
    </row>
    <row r="1393" customFormat="false" ht="13" hidden="false" customHeight="true" outlineLevel="0" collapsed="false">
      <c r="O1393" s="97" t="e">
        <f aca="false">NA()</f>
        <v>#N/A</v>
      </c>
    </row>
    <row r="1394" customFormat="false" ht="13" hidden="false" customHeight="true" outlineLevel="0" collapsed="false">
      <c r="O1394" s="97" t="e">
        <f aca="false">NA()</f>
        <v>#N/A</v>
      </c>
    </row>
    <row r="1395" customFormat="false" ht="13" hidden="false" customHeight="true" outlineLevel="0" collapsed="false">
      <c r="O1395" s="97" t="e">
        <f aca="false">NA()</f>
        <v>#N/A</v>
      </c>
    </row>
    <row r="1396" customFormat="false" ht="13" hidden="false" customHeight="true" outlineLevel="0" collapsed="false">
      <c r="O1396" s="97" t="e">
        <f aca="false">NA()</f>
        <v>#N/A</v>
      </c>
    </row>
    <row r="1397" customFormat="false" ht="13" hidden="false" customHeight="true" outlineLevel="0" collapsed="false">
      <c r="O1397" s="97" t="e">
        <f aca="false">NA()</f>
        <v>#N/A</v>
      </c>
    </row>
    <row r="1398" customFormat="false" ht="13" hidden="false" customHeight="true" outlineLevel="0" collapsed="false">
      <c r="O1398" s="97" t="e">
        <f aca="false">NA()</f>
        <v>#N/A</v>
      </c>
    </row>
    <row r="1399" customFormat="false" ht="13" hidden="false" customHeight="true" outlineLevel="0" collapsed="false">
      <c r="O1399" s="97" t="e">
        <f aca="false">NA()</f>
        <v>#N/A</v>
      </c>
    </row>
    <row r="1400" customFormat="false" ht="13" hidden="false" customHeight="true" outlineLevel="0" collapsed="false">
      <c r="O1400" s="97" t="e">
        <f aca="false">NA()</f>
        <v>#N/A</v>
      </c>
    </row>
    <row r="1401" customFormat="false" ht="13" hidden="false" customHeight="true" outlineLevel="0" collapsed="false">
      <c r="O1401" s="97" t="e">
        <f aca="false">NA()</f>
        <v>#N/A</v>
      </c>
    </row>
    <row r="1402" customFormat="false" ht="13" hidden="false" customHeight="true" outlineLevel="0" collapsed="false">
      <c r="O1402" s="97" t="e">
        <f aca="false">NA()</f>
        <v>#N/A</v>
      </c>
    </row>
    <row r="1403" customFormat="false" ht="13" hidden="false" customHeight="true" outlineLevel="0" collapsed="false">
      <c r="O1403" s="97" t="e">
        <f aca="false">NA()</f>
        <v>#N/A</v>
      </c>
    </row>
    <row r="1404" customFormat="false" ht="13" hidden="false" customHeight="true" outlineLevel="0" collapsed="false">
      <c r="O1404" s="97" t="e">
        <f aca="false">NA()</f>
        <v>#N/A</v>
      </c>
    </row>
    <row r="1405" customFormat="false" ht="13" hidden="false" customHeight="true" outlineLevel="0" collapsed="false">
      <c r="O1405" s="97" t="e">
        <f aca="false">NA()</f>
        <v>#N/A</v>
      </c>
    </row>
    <row r="1406" customFormat="false" ht="13" hidden="false" customHeight="true" outlineLevel="0" collapsed="false">
      <c r="O1406" s="97" t="e">
        <f aca="false">NA()</f>
        <v>#N/A</v>
      </c>
    </row>
    <row r="1407" customFormat="false" ht="13" hidden="false" customHeight="true" outlineLevel="0" collapsed="false">
      <c r="O1407" s="97" t="e">
        <f aca="false">NA()</f>
        <v>#N/A</v>
      </c>
    </row>
    <row r="1408" customFormat="false" ht="13" hidden="false" customHeight="true" outlineLevel="0" collapsed="false">
      <c r="O1408" s="97" t="e">
        <f aca="false">NA()</f>
        <v>#N/A</v>
      </c>
    </row>
    <row r="1409" customFormat="false" ht="13" hidden="false" customHeight="true" outlineLevel="0" collapsed="false">
      <c r="O1409" s="97" t="e">
        <f aca="false">NA()</f>
        <v>#N/A</v>
      </c>
    </row>
    <row r="1410" customFormat="false" ht="13" hidden="false" customHeight="true" outlineLevel="0" collapsed="false">
      <c r="O1410" s="97" t="e">
        <f aca="false">NA()</f>
        <v>#N/A</v>
      </c>
    </row>
    <row r="1411" customFormat="false" ht="13" hidden="false" customHeight="true" outlineLevel="0" collapsed="false">
      <c r="O1411" s="97" t="e">
        <f aca="false">NA()</f>
        <v>#N/A</v>
      </c>
    </row>
    <row r="1412" customFormat="false" ht="13" hidden="false" customHeight="true" outlineLevel="0" collapsed="false">
      <c r="O1412" s="97" t="e">
        <f aca="false">NA()</f>
        <v>#N/A</v>
      </c>
    </row>
    <row r="1413" customFormat="false" ht="13" hidden="false" customHeight="true" outlineLevel="0" collapsed="false">
      <c r="O1413" s="97" t="e">
        <f aca="false">NA()</f>
        <v>#N/A</v>
      </c>
    </row>
    <row r="1414" customFormat="false" ht="13" hidden="false" customHeight="true" outlineLevel="0" collapsed="false">
      <c r="O1414" s="97" t="e">
        <f aca="false">NA()</f>
        <v>#N/A</v>
      </c>
    </row>
    <row r="1415" customFormat="false" ht="13" hidden="false" customHeight="true" outlineLevel="0" collapsed="false">
      <c r="O1415" s="97" t="e">
        <f aca="false">NA()</f>
        <v>#N/A</v>
      </c>
    </row>
    <row r="1416" customFormat="false" ht="13" hidden="false" customHeight="true" outlineLevel="0" collapsed="false">
      <c r="O1416" s="97" t="e">
        <f aca="false">NA()</f>
        <v>#N/A</v>
      </c>
    </row>
    <row r="1417" customFormat="false" ht="13" hidden="false" customHeight="true" outlineLevel="0" collapsed="false">
      <c r="O1417" s="97" t="e">
        <f aca="false">NA()</f>
        <v>#N/A</v>
      </c>
    </row>
    <row r="1418" customFormat="false" ht="13" hidden="false" customHeight="true" outlineLevel="0" collapsed="false">
      <c r="O1418" s="97" t="e">
        <f aca="false">NA()</f>
        <v>#N/A</v>
      </c>
    </row>
    <row r="1419" customFormat="false" ht="13" hidden="false" customHeight="true" outlineLevel="0" collapsed="false">
      <c r="O1419" s="97" t="e">
        <f aca="false">NA()</f>
        <v>#N/A</v>
      </c>
    </row>
    <row r="1420" customFormat="false" ht="13" hidden="false" customHeight="true" outlineLevel="0" collapsed="false">
      <c r="O1420" s="97" t="e">
        <f aca="false">NA()</f>
        <v>#N/A</v>
      </c>
    </row>
    <row r="1421" customFormat="false" ht="13" hidden="false" customHeight="true" outlineLevel="0" collapsed="false">
      <c r="O1421" s="97" t="e">
        <f aca="false">NA()</f>
        <v>#N/A</v>
      </c>
    </row>
    <row r="1422" customFormat="false" ht="13" hidden="false" customHeight="true" outlineLevel="0" collapsed="false">
      <c r="O1422" s="97" t="e">
        <f aca="false">NA()</f>
        <v>#N/A</v>
      </c>
    </row>
    <row r="1423" customFormat="false" ht="13" hidden="false" customHeight="true" outlineLevel="0" collapsed="false">
      <c r="O1423" s="97" t="e">
        <f aca="false">NA()</f>
        <v>#N/A</v>
      </c>
    </row>
    <row r="1424" customFormat="false" ht="13" hidden="false" customHeight="true" outlineLevel="0" collapsed="false">
      <c r="O1424" s="97" t="e">
        <f aca="false">NA()</f>
        <v>#N/A</v>
      </c>
    </row>
    <row r="1425" customFormat="false" ht="13" hidden="false" customHeight="true" outlineLevel="0" collapsed="false">
      <c r="O1425" s="97" t="e">
        <f aca="false">NA()</f>
        <v>#N/A</v>
      </c>
    </row>
    <row r="1426" customFormat="false" ht="13" hidden="false" customHeight="true" outlineLevel="0" collapsed="false">
      <c r="O1426" s="97" t="e">
        <f aca="false">NA()</f>
        <v>#N/A</v>
      </c>
    </row>
    <row r="1427" customFormat="false" ht="13" hidden="false" customHeight="true" outlineLevel="0" collapsed="false">
      <c r="O1427" s="97" t="e">
        <f aca="false">NA()</f>
        <v>#N/A</v>
      </c>
    </row>
    <row r="1428" customFormat="false" ht="13" hidden="false" customHeight="true" outlineLevel="0" collapsed="false">
      <c r="O1428" s="97" t="e">
        <f aca="false">NA()</f>
        <v>#N/A</v>
      </c>
    </row>
    <row r="1429" customFormat="false" ht="13" hidden="false" customHeight="true" outlineLevel="0" collapsed="false">
      <c r="O1429" s="97" t="e">
        <f aca="false">NA()</f>
        <v>#N/A</v>
      </c>
    </row>
    <row r="1430" customFormat="false" ht="13" hidden="false" customHeight="true" outlineLevel="0" collapsed="false">
      <c r="O1430" s="97" t="e">
        <f aca="false">NA()</f>
        <v>#N/A</v>
      </c>
    </row>
    <row r="1431" customFormat="false" ht="13" hidden="false" customHeight="true" outlineLevel="0" collapsed="false">
      <c r="O1431" s="97" t="e">
        <f aca="false">NA()</f>
        <v>#N/A</v>
      </c>
    </row>
    <row r="1432" customFormat="false" ht="13" hidden="false" customHeight="true" outlineLevel="0" collapsed="false">
      <c r="O1432" s="97" t="e">
        <f aca="false">NA()</f>
        <v>#N/A</v>
      </c>
    </row>
    <row r="1433" customFormat="false" ht="13" hidden="false" customHeight="true" outlineLevel="0" collapsed="false">
      <c r="O1433" s="97" t="e">
        <f aca="false">NA()</f>
        <v>#N/A</v>
      </c>
    </row>
    <row r="1434" customFormat="false" ht="13" hidden="false" customHeight="true" outlineLevel="0" collapsed="false">
      <c r="O1434" s="97" t="e">
        <f aca="false">NA()</f>
        <v>#N/A</v>
      </c>
    </row>
    <row r="1435" customFormat="false" ht="13" hidden="false" customHeight="true" outlineLevel="0" collapsed="false">
      <c r="O1435" s="97" t="e">
        <f aca="false">NA()</f>
        <v>#N/A</v>
      </c>
    </row>
    <row r="1436" customFormat="false" ht="13" hidden="false" customHeight="true" outlineLevel="0" collapsed="false">
      <c r="O1436" s="97" t="e">
        <f aca="false">NA()</f>
        <v>#N/A</v>
      </c>
    </row>
    <row r="1437" customFormat="false" ht="13" hidden="false" customHeight="true" outlineLevel="0" collapsed="false">
      <c r="O1437" s="97" t="e">
        <f aca="false">NA()</f>
        <v>#N/A</v>
      </c>
    </row>
    <row r="1438" customFormat="false" ht="13" hidden="false" customHeight="true" outlineLevel="0" collapsed="false">
      <c r="O1438" s="97" t="e">
        <f aca="false">NA()</f>
        <v>#N/A</v>
      </c>
    </row>
    <row r="1439" customFormat="false" ht="13" hidden="false" customHeight="true" outlineLevel="0" collapsed="false">
      <c r="O1439" s="97" t="e">
        <f aca="false">NA()</f>
        <v>#N/A</v>
      </c>
    </row>
    <row r="1440" customFormat="false" ht="13" hidden="false" customHeight="true" outlineLevel="0" collapsed="false">
      <c r="O1440" s="97" t="e">
        <f aca="false">NA()</f>
        <v>#N/A</v>
      </c>
    </row>
    <row r="1441" customFormat="false" ht="13" hidden="false" customHeight="true" outlineLevel="0" collapsed="false">
      <c r="O1441" s="97" t="e">
        <f aca="false">NA()</f>
        <v>#N/A</v>
      </c>
    </row>
    <row r="1442" customFormat="false" ht="13" hidden="false" customHeight="true" outlineLevel="0" collapsed="false">
      <c r="O1442" s="97" t="e">
        <f aca="false">NA()</f>
        <v>#N/A</v>
      </c>
    </row>
    <row r="1443" customFormat="false" ht="13" hidden="false" customHeight="true" outlineLevel="0" collapsed="false">
      <c r="O1443" s="97" t="e">
        <f aca="false">NA()</f>
        <v>#N/A</v>
      </c>
    </row>
    <row r="1444" customFormat="false" ht="13" hidden="false" customHeight="true" outlineLevel="0" collapsed="false">
      <c r="O1444" s="97" t="e">
        <f aca="false">NA()</f>
        <v>#N/A</v>
      </c>
    </row>
    <row r="1445" customFormat="false" ht="13" hidden="false" customHeight="true" outlineLevel="0" collapsed="false">
      <c r="O1445" s="97" t="e">
        <f aca="false">NA()</f>
        <v>#N/A</v>
      </c>
    </row>
    <row r="1446" customFormat="false" ht="13" hidden="false" customHeight="true" outlineLevel="0" collapsed="false">
      <c r="O1446" s="97" t="e">
        <f aca="false">NA()</f>
        <v>#N/A</v>
      </c>
    </row>
    <row r="1447" customFormat="false" ht="13" hidden="false" customHeight="true" outlineLevel="0" collapsed="false">
      <c r="O1447" s="97" t="e">
        <f aca="false">NA()</f>
        <v>#N/A</v>
      </c>
    </row>
    <row r="1448" customFormat="false" ht="13" hidden="false" customHeight="true" outlineLevel="0" collapsed="false">
      <c r="O1448" s="97" t="e">
        <f aca="false">NA()</f>
        <v>#N/A</v>
      </c>
    </row>
    <row r="1449" customFormat="false" ht="13" hidden="false" customHeight="true" outlineLevel="0" collapsed="false">
      <c r="O1449" s="97" t="e">
        <f aca="false">NA()</f>
        <v>#N/A</v>
      </c>
    </row>
    <row r="1450" customFormat="false" ht="13" hidden="false" customHeight="true" outlineLevel="0" collapsed="false">
      <c r="O1450" s="97" t="e">
        <f aca="false">NA()</f>
        <v>#N/A</v>
      </c>
    </row>
    <row r="1451" customFormat="false" ht="13" hidden="false" customHeight="true" outlineLevel="0" collapsed="false">
      <c r="O1451" s="97" t="e">
        <f aca="false">NA()</f>
        <v>#N/A</v>
      </c>
    </row>
    <row r="1452" customFormat="false" ht="13" hidden="false" customHeight="true" outlineLevel="0" collapsed="false">
      <c r="O1452" s="97" t="e">
        <f aca="false">NA()</f>
        <v>#N/A</v>
      </c>
    </row>
    <row r="1453" customFormat="false" ht="13" hidden="false" customHeight="true" outlineLevel="0" collapsed="false">
      <c r="O1453" s="97" t="e">
        <f aca="false">NA()</f>
        <v>#N/A</v>
      </c>
    </row>
    <row r="1454" customFormat="false" ht="13" hidden="false" customHeight="true" outlineLevel="0" collapsed="false">
      <c r="O1454" s="97" t="e">
        <f aca="false">NA()</f>
        <v>#N/A</v>
      </c>
    </row>
    <row r="1455" customFormat="false" ht="13" hidden="false" customHeight="true" outlineLevel="0" collapsed="false">
      <c r="O1455" s="97" t="e">
        <f aca="false">NA()</f>
        <v>#N/A</v>
      </c>
    </row>
    <row r="1456" customFormat="false" ht="13" hidden="false" customHeight="true" outlineLevel="0" collapsed="false">
      <c r="O1456" s="97" t="e">
        <f aca="false">NA()</f>
        <v>#N/A</v>
      </c>
    </row>
    <row r="1457" customFormat="false" ht="13" hidden="false" customHeight="true" outlineLevel="0" collapsed="false">
      <c r="O1457" s="97" t="e">
        <f aca="false">NA()</f>
        <v>#N/A</v>
      </c>
    </row>
    <row r="1458" customFormat="false" ht="13" hidden="false" customHeight="true" outlineLevel="0" collapsed="false">
      <c r="O1458" s="97" t="e">
        <f aca="false">NA()</f>
        <v>#N/A</v>
      </c>
    </row>
    <row r="1459" customFormat="false" ht="13" hidden="false" customHeight="true" outlineLevel="0" collapsed="false">
      <c r="O1459" s="97" t="e">
        <f aca="false">NA()</f>
        <v>#N/A</v>
      </c>
    </row>
    <row r="1460" customFormat="false" ht="13" hidden="false" customHeight="true" outlineLevel="0" collapsed="false">
      <c r="O1460" s="97" t="e">
        <f aca="false">NA()</f>
        <v>#N/A</v>
      </c>
    </row>
    <row r="1461" customFormat="false" ht="13" hidden="false" customHeight="true" outlineLevel="0" collapsed="false">
      <c r="O1461" s="97" t="e">
        <f aca="false">NA()</f>
        <v>#N/A</v>
      </c>
    </row>
    <row r="1462" customFormat="false" ht="13" hidden="false" customHeight="true" outlineLevel="0" collapsed="false">
      <c r="O1462" s="97" t="e">
        <f aca="false">NA()</f>
        <v>#N/A</v>
      </c>
    </row>
    <row r="1463" customFormat="false" ht="13" hidden="false" customHeight="true" outlineLevel="0" collapsed="false">
      <c r="O1463" s="97" t="e">
        <f aca="false">NA()</f>
        <v>#N/A</v>
      </c>
    </row>
    <row r="1464" customFormat="false" ht="13" hidden="false" customHeight="true" outlineLevel="0" collapsed="false">
      <c r="O1464" s="97" t="e">
        <f aca="false">NA()</f>
        <v>#N/A</v>
      </c>
    </row>
    <row r="1465" customFormat="false" ht="13" hidden="false" customHeight="true" outlineLevel="0" collapsed="false">
      <c r="O1465" s="97" t="e">
        <f aca="false">NA()</f>
        <v>#N/A</v>
      </c>
    </row>
    <row r="1466" customFormat="false" ht="13" hidden="false" customHeight="true" outlineLevel="0" collapsed="false">
      <c r="O1466" s="97" t="e">
        <f aca="false">NA()</f>
        <v>#N/A</v>
      </c>
    </row>
    <row r="1467" customFormat="false" ht="13" hidden="false" customHeight="true" outlineLevel="0" collapsed="false">
      <c r="O1467" s="97" t="e">
        <f aca="false">NA()</f>
        <v>#N/A</v>
      </c>
    </row>
    <row r="1468" customFormat="false" ht="13" hidden="false" customHeight="true" outlineLevel="0" collapsed="false">
      <c r="O1468" s="97" t="e">
        <f aca="false">NA()</f>
        <v>#N/A</v>
      </c>
    </row>
    <row r="1469" customFormat="false" ht="13" hidden="false" customHeight="true" outlineLevel="0" collapsed="false">
      <c r="O1469" s="97" t="e">
        <f aca="false">NA()</f>
        <v>#N/A</v>
      </c>
    </row>
    <row r="1470" customFormat="false" ht="13" hidden="false" customHeight="true" outlineLevel="0" collapsed="false">
      <c r="O1470" s="97" t="e">
        <f aca="false">NA()</f>
        <v>#N/A</v>
      </c>
    </row>
    <row r="1471" customFormat="false" ht="13" hidden="false" customHeight="true" outlineLevel="0" collapsed="false">
      <c r="O1471" s="97" t="e">
        <f aca="false">NA()</f>
        <v>#N/A</v>
      </c>
    </row>
    <row r="1472" customFormat="false" ht="13" hidden="false" customHeight="true" outlineLevel="0" collapsed="false">
      <c r="O1472" s="97" t="e">
        <f aca="false">NA()</f>
        <v>#N/A</v>
      </c>
    </row>
    <row r="1473" customFormat="false" ht="13" hidden="false" customHeight="true" outlineLevel="0" collapsed="false">
      <c r="O1473" s="97" t="e">
        <f aca="false">NA()</f>
        <v>#N/A</v>
      </c>
    </row>
    <row r="1474" customFormat="false" ht="13" hidden="false" customHeight="true" outlineLevel="0" collapsed="false">
      <c r="O1474" s="97" t="e">
        <f aca="false">NA()</f>
        <v>#N/A</v>
      </c>
    </row>
    <row r="1475" customFormat="false" ht="13" hidden="false" customHeight="true" outlineLevel="0" collapsed="false">
      <c r="O1475" s="97" t="e">
        <f aca="false">NA()</f>
        <v>#N/A</v>
      </c>
    </row>
    <row r="1476" customFormat="false" ht="13" hidden="false" customHeight="true" outlineLevel="0" collapsed="false">
      <c r="O1476" s="97" t="e">
        <f aca="false">NA()</f>
        <v>#N/A</v>
      </c>
    </row>
    <row r="1477" customFormat="false" ht="13" hidden="false" customHeight="true" outlineLevel="0" collapsed="false">
      <c r="O1477" s="97" t="e">
        <f aca="false">NA()</f>
        <v>#N/A</v>
      </c>
    </row>
    <row r="1478" customFormat="false" ht="13" hidden="false" customHeight="true" outlineLevel="0" collapsed="false">
      <c r="O1478" s="97" t="e">
        <f aca="false">NA()</f>
        <v>#N/A</v>
      </c>
    </row>
    <row r="1479" customFormat="false" ht="13" hidden="false" customHeight="true" outlineLevel="0" collapsed="false">
      <c r="O1479" s="97" t="e">
        <f aca="false">NA()</f>
        <v>#N/A</v>
      </c>
    </row>
    <row r="1480" customFormat="false" ht="13" hidden="false" customHeight="true" outlineLevel="0" collapsed="false">
      <c r="O1480" s="97" t="e">
        <f aca="false">NA()</f>
        <v>#N/A</v>
      </c>
    </row>
    <row r="1481" customFormat="false" ht="13" hidden="false" customHeight="true" outlineLevel="0" collapsed="false">
      <c r="O1481" s="97" t="e">
        <f aca="false">NA()</f>
        <v>#N/A</v>
      </c>
    </row>
    <row r="1482" customFormat="false" ht="13" hidden="false" customHeight="true" outlineLevel="0" collapsed="false">
      <c r="O1482" s="97" t="e">
        <f aca="false">NA()</f>
        <v>#N/A</v>
      </c>
    </row>
    <row r="1483" customFormat="false" ht="13" hidden="false" customHeight="true" outlineLevel="0" collapsed="false">
      <c r="O1483" s="97" t="e">
        <f aca="false">NA()</f>
        <v>#N/A</v>
      </c>
    </row>
    <row r="1484" customFormat="false" ht="13" hidden="false" customHeight="true" outlineLevel="0" collapsed="false">
      <c r="O1484" s="97" t="e">
        <f aca="false">NA()</f>
        <v>#N/A</v>
      </c>
    </row>
    <row r="1485" customFormat="false" ht="13" hidden="false" customHeight="true" outlineLevel="0" collapsed="false">
      <c r="O1485" s="97" t="e">
        <f aca="false">NA()</f>
        <v>#N/A</v>
      </c>
    </row>
    <row r="1486" customFormat="false" ht="13" hidden="false" customHeight="true" outlineLevel="0" collapsed="false">
      <c r="O1486" s="97" t="e">
        <f aca="false">NA()</f>
        <v>#N/A</v>
      </c>
    </row>
    <row r="1487" customFormat="false" ht="13" hidden="false" customHeight="true" outlineLevel="0" collapsed="false">
      <c r="O1487" s="97" t="e">
        <f aca="false">NA()</f>
        <v>#N/A</v>
      </c>
    </row>
    <row r="1488" customFormat="false" ht="13" hidden="false" customHeight="true" outlineLevel="0" collapsed="false">
      <c r="O1488" s="97" t="e">
        <f aca="false">NA()</f>
        <v>#N/A</v>
      </c>
    </row>
    <row r="1489" customFormat="false" ht="13" hidden="false" customHeight="true" outlineLevel="0" collapsed="false">
      <c r="O1489" s="97" t="e">
        <f aca="false">NA()</f>
        <v>#N/A</v>
      </c>
    </row>
    <row r="1490" customFormat="false" ht="13" hidden="false" customHeight="true" outlineLevel="0" collapsed="false">
      <c r="O1490" s="97" t="e">
        <f aca="false">NA()</f>
        <v>#N/A</v>
      </c>
    </row>
    <row r="1491" customFormat="false" ht="13" hidden="false" customHeight="true" outlineLevel="0" collapsed="false">
      <c r="O1491" s="97" t="e">
        <f aca="false">NA()</f>
        <v>#N/A</v>
      </c>
    </row>
    <row r="1492" customFormat="false" ht="13" hidden="false" customHeight="true" outlineLevel="0" collapsed="false">
      <c r="O1492" s="97" t="e">
        <f aca="false">NA()</f>
        <v>#N/A</v>
      </c>
    </row>
    <row r="1493" customFormat="false" ht="13" hidden="false" customHeight="true" outlineLevel="0" collapsed="false">
      <c r="O1493" s="97" t="e">
        <f aca="false">NA()</f>
        <v>#N/A</v>
      </c>
    </row>
    <row r="1494" customFormat="false" ht="13" hidden="false" customHeight="true" outlineLevel="0" collapsed="false">
      <c r="O1494" s="97" t="e">
        <f aca="false">NA()</f>
        <v>#N/A</v>
      </c>
    </row>
    <row r="1495" customFormat="false" ht="13" hidden="false" customHeight="true" outlineLevel="0" collapsed="false">
      <c r="O1495" s="97" t="e">
        <f aca="false">NA()</f>
        <v>#N/A</v>
      </c>
    </row>
    <row r="1496" customFormat="false" ht="13" hidden="false" customHeight="true" outlineLevel="0" collapsed="false">
      <c r="O1496" s="97" t="e">
        <f aca="false">NA()</f>
        <v>#N/A</v>
      </c>
    </row>
    <row r="1497" customFormat="false" ht="13" hidden="false" customHeight="true" outlineLevel="0" collapsed="false">
      <c r="O1497" s="97" t="e">
        <f aca="false">NA()</f>
        <v>#N/A</v>
      </c>
    </row>
    <row r="1498" customFormat="false" ht="13" hidden="false" customHeight="true" outlineLevel="0" collapsed="false">
      <c r="O1498" s="97" t="e">
        <f aca="false">NA()</f>
        <v>#N/A</v>
      </c>
    </row>
    <row r="1499" customFormat="false" ht="13" hidden="false" customHeight="true" outlineLevel="0" collapsed="false">
      <c r="O1499" s="97" t="e">
        <f aca="false">NA()</f>
        <v>#N/A</v>
      </c>
    </row>
    <row r="1500" customFormat="false" ht="13" hidden="false" customHeight="true" outlineLevel="0" collapsed="false">
      <c r="O1500" s="97" t="e">
        <f aca="false">NA()</f>
        <v>#N/A</v>
      </c>
    </row>
    <row r="1501" customFormat="false" ht="13" hidden="false" customHeight="true" outlineLevel="0" collapsed="false">
      <c r="O1501" s="97" t="e">
        <f aca="false">NA()</f>
        <v>#N/A</v>
      </c>
    </row>
    <row r="1502" customFormat="false" ht="13" hidden="false" customHeight="true" outlineLevel="0" collapsed="false">
      <c r="O1502" s="97" t="e">
        <f aca="false">NA()</f>
        <v>#N/A</v>
      </c>
    </row>
    <row r="1503" customFormat="false" ht="13" hidden="false" customHeight="true" outlineLevel="0" collapsed="false">
      <c r="O1503" s="97" t="e">
        <f aca="false">NA()</f>
        <v>#N/A</v>
      </c>
    </row>
    <row r="1504" customFormat="false" ht="13" hidden="false" customHeight="true" outlineLevel="0" collapsed="false">
      <c r="O1504" s="97" t="e">
        <f aca="false">NA()</f>
        <v>#N/A</v>
      </c>
    </row>
    <row r="1505" customFormat="false" ht="13" hidden="false" customHeight="true" outlineLevel="0" collapsed="false">
      <c r="O1505" s="97" t="e">
        <f aca="false">NA()</f>
        <v>#N/A</v>
      </c>
    </row>
    <row r="1506" customFormat="false" ht="13" hidden="false" customHeight="true" outlineLevel="0" collapsed="false">
      <c r="O1506" s="97" t="e">
        <f aca="false">NA()</f>
        <v>#N/A</v>
      </c>
    </row>
    <row r="1507" customFormat="false" ht="13" hidden="false" customHeight="true" outlineLevel="0" collapsed="false">
      <c r="O1507" s="97" t="e">
        <f aca="false">NA()</f>
        <v>#N/A</v>
      </c>
    </row>
    <row r="1508" customFormat="false" ht="13" hidden="false" customHeight="true" outlineLevel="0" collapsed="false">
      <c r="O1508" s="97" t="e">
        <f aca="false">NA()</f>
        <v>#N/A</v>
      </c>
    </row>
    <row r="1509" customFormat="false" ht="13" hidden="false" customHeight="true" outlineLevel="0" collapsed="false">
      <c r="O1509" s="97" t="e">
        <f aca="false">NA()</f>
        <v>#N/A</v>
      </c>
    </row>
    <row r="1510" customFormat="false" ht="13" hidden="false" customHeight="true" outlineLevel="0" collapsed="false">
      <c r="O1510" s="97" t="e">
        <f aca="false">NA()</f>
        <v>#N/A</v>
      </c>
    </row>
    <row r="1511" customFormat="false" ht="13" hidden="false" customHeight="true" outlineLevel="0" collapsed="false">
      <c r="O1511" s="97" t="e">
        <f aca="false">NA()</f>
        <v>#N/A</v>
      </c>
    </row>
    <row r="1512" customFormat="false" ht="13" hidden="false" customHeight="true" outlineLevel="0" collapsed="false">
      <c r="O1512" s="97" t="e">
        <f aca="false">NA()</f>
        <v>#N/A</v>
      </c>
    </row>
    <row r="1513" customFormat="false" ht="13" hidden="false" customHeight="true" outlineLevel="0" collapsed="false">
      <c r="O1513" s="97" t="e">
        <f aca="false">NA()</f>
        <v>#N/A</v>
      </c>
    </row>
    <row r="1514" customFormat="false" ht="13" hidden="false" customHeight="true" outlineLevel="0" collapsed="false">
      <c r="O1514" s="97" t="e">
        <f aca="false">NA()</f>
        <v>#N/A</v>
      </c>
    </row>
    <row r="1515" customFormat="false" ht="13" hidden="false" customHeight="true" outlineLevel="0" collapsed="false">
      <c r="O1515" s="97" t="e">
        <f aca="false">NA()</f>
        <v>#N/A</v>
      </c>
    </row>
    <row r="1516" customFormat="false" ht="13" hidden="false" customHeight="true" outlineLevel="0" collapsed="false">
      <c r="O1516" s="97" t="e">
        <f aca="false">NA()</f>
        <v>#N/A</v>
      </c>
    </row>
    <row r="1517" customFormat="false" ht="13" hidden="false" customHeight="true" outlineLevel="0" collapsed="false">
      <c r="O1517" s="97" t="e">
        <f aca="false">NA()</f>
        <v>#N/A</v>
      </c>
    </row>
    <row r="1518" customFormat="false" ht="13" hidden="false" customHeight="true" outlineLevel="0" collapsed="false">
      <c r="O1518" s="97" t="e">
        <f aca="false">NA()</f>
        <v>#N/A</v>
      </c>
    </row>
    <row r="1519" customFormat="false" ht="13" hidden="false" customHeight="true" outlineLevel="0" collapsed="false">
      <c r="O1519" s="97" t="e">
        <f aca="false">NA()</f>
        <v>#N/A</v>
      </c>
    </row>
    <row r="1520" customFormat="false" ht="13" hidden="false" customHeight="true" outlineLevel="0" collapsed="false">
      <c r="O1520" s="97" t="e">
        <f aca="false">NA()</f>
        <v>#N/A</v>
      </c>
    </row>
    <row r="1521" customFormat="false" ht="13" hidden="false" customHeight="true" outlineLevel="0" collapsed="false">
      <c r="O1521" s="97" t="e">
        <f aca="false">NA()</f>
        <v>#N/A</v>
      </c>
    </row>
    <row r="1522" customFormat="false" ht="13" hidden="false" customHeight="true" outlineLevel="0" collapsed="false">
      <c r="O1522" s="97" t="e">
        <f aca="false">NA()</f>
        <v>#N/A</v>
      </c>
    </row>
    <row r="1523" customFormat="false" ht="13" hidden="false" customHeight="true" outlineLevel="0" collapsed="false">
      <c r="O1523" s="97" t="e">
        <f aca="false">NA()</f>
        <v>#N/A</v>
      </c>
    </row>
    <row r="1524" customFormat="false" ht="13" hidden="false" customHeight="true" outlineLevel="0" collapsed="false">
      <c r="O1524" s="97" t="e">
        <f aca="false">NA()</f>
        <v>#N/A</v>
      </c>
    </row>
    <row r="1525" customFormat="false" ht="13" hidden="false" customHeight="true" outlineLevel="0" collapsed="false">
      <c r="O1525" s="97" t="e">
        <f aca="false">NA()</f>
        <v>#N/A</v>
      </c>
    </row>
    <row r="1526" customFormat="false" ht="13" hidden="false" customHeight="true" outlineLevel="0" collapsed="false">
      <c r="O1526" s="97" t="e">
        <f aca="false">NA()</f>
        <v>#N/A</v>
      </c>
    </row>
    <row r="1527" customFormat="false" ht="13" hidden="false" customHeight="true" outlineLevel="0" collapsed="false">
      <c r="O1527" s="97" t="e">
        <f aca="false">NA()</f>
        <v>#N/A</v>
      </c>
    </row>
    <row r="1528" customFormat="false" ht="13" hidden="false" customHeight="true" outlineLevel="0" collapsed="false">
      <c r="O1528" s="97" t="e">
        <f aca="false">NA()</f>
        <v>#N/A</v>
      </c>
    </row>
    <row r="1529" customFormat="false" ht="13" hidden="false" customHeight="true" outlineLevel="0" collapsed="false">
      <c r="O1529" s="97" t="e">
        <f aca="false">NA()</f>
        <v>#N/A</v>
      </c>
    </row>
    <row r="1530" customFormat="false" ht="13" hidden="false" customHeight="true" outlineLevel="0" collapsed="false">
      <c r="O1530" s="97" t="e">
        <f aca="false">NA()</f>
        <v>#N/A</v>
      </c>
    </row>
    <row r="1531" customFormat="false" ht="13" hidden="false" customHeight="true" outlineLevel="0" collapsed="false">
      <c r="O1531" s="97" t="e">
        <f aca="false">NA()</f>
        <v>#N/A</v>
      </c>
    </row>
    <row r="1532" customFormat="false" ht="13" hidden="false" customHeight="true" outlineLevel="0" collapsed="false">
      <c r="O1532" s="97" t="e">
        <f aca="false">NA()</f>
        <v>#N/A</v>
      </c>
    </row>
    <row r="1533" customFormat="false" ht="13" hidden="false" customHeight="true" outlineLevel="0" collapsed="false">
      <c r="O1533" s="97" t="e">
        <f aca="false">NA()</f>
        <v>#N/A</v>
      </c>
    </row>
    <row r="1534" customFormat="false" ht="13" hidden="false" customHeight="true" outlineLevel="0" collapsed="false">
      <c r="O1534" s="97" t="e">
        <f aca="false">NA()</f>
        <v>#N/A</v>
      </c>
    </row>
    <row r="1535" customFormat="false" ht="13" hidden="false" customHeight="true" outlineLevel="0" collapsed="false">
      <c r="O1535" s="97" t="e">
        <f aca="false">NA()</f>
        <v>#N/A</v>
      </c>
    </row>
    <row r="1536" customFormat="false" ht="13" hidden="false" customHeight="true" outlineLevel="0" collapsed="false">
      <c r="O1536" s="97" t="e">
        <f aca="false">NA()</f>
        <v>#N/A</v>
      </c>
    </row>
    <row r="1537" customFormat="false" ht="13" hidden="false" customHeight="true" outlineLevel="0" collapsed="false">
      <c r="O1537" s="97" t="e">
        <f aca="false">NA()</f>
        <v>#N/A</v>
      </c>
    </row>
    <row r="1538" customFormat="false" ht="13" hidden="false" customHeight="true" outlineLevel="0" collapsed="false">
      <c r="O1538" s="97" t="e">
        <f aca="false">NA()</f>
        <v>#N/A</v>
      </c>
    </row>
    <row r="1539" customFormat="false" ht="13" hidden="false" customHeight="true" outlineLevel="0" collapsed="false">
      <c r="O1539" s="97" t="e">
        <f aca="false">NA()</f>
        <v>#N/A</v>
      </c>
    </row>
    <row r="1540" customFormat="false" ht="13" hidden="false" customHeight="true" outlineLevel="0" collapsed="false">
      <c r="O1540" s="97" t="e">
        <f aca="false">NA()</f>
        <v>#N/A</v>
      </c>
    </row>
    <row r="1541" customFormat="false" ht="13" hidden="false" customHeight="true" outlineLevel="0" collapsed="false">
      <c r="O1541" s="97" t="e">
        <f aca="false">NA()</f>
        <v>#N/A</v>
      </c>
    </row>
    <row r="1542" customFormat="false" ht="13" hidden="false" customHeight="true" outlineLevel="0" collapsed="false">
      <c r="O1542" s="97" t="e">
        <f aca="false">NA()</f>
        <v>#N/A</v>
      </c>
    </row>
    <row r="1543" customFormat="false" ht="13" hidden="false" customHeight="true" outlineLevel="0" collapsed="false">
      <c r="O1543" s="97" t="e">
        <f aca="false">NA()</f>
        <v>#N/A</v>
      </c>
    </row>
    <row r="1544" customFormat="false" ht="13" hidden="false" customHeight="true" outlineLevel="0" collapsed="false">
      <c r="O1544" s="97" t="e">
        <f aca="false">NA()</f>
        <v>#N/A</v>
      </c>
    </row>
    <row r="1545" customFormat="false" ht="13" hidden="false" customHeight="true" outlineLevel="0" collapsed="false">
      <c r="O1545" s="97" t="e">
        <f aca="false">NA()</f>
        <v>#N/A</v>
      </c>
    </row>
    <row r="1546" customFormat="false" ht="13" hidden="false" customHeight="true" outlineLevel="0" collapsed="false">
      <c r="O1546" s="97" t="e">
        <f aca="false">NA()</f>
        <v>#N/A</v>
      </c>
    </row>
    <row r="1547" customFormat="false" ht="13" hidden="false" customHeight="true" outlineLevel="0" collapsed="false">
      <c r="O1547" s="97" t="e">
        <f aca="false">NA()</f>
        <v>#N/A</v>
      </c>
    </row>
    <row r="1548" customFormat="false" ht="13" hidden="false" customHeight="true" outlineLevel="0" collapsed="false">
      <c r="O1548" s="97" t="e">
        <f aca="false">NA()</f>
        <v>#N/A</v>
      </c>
    </row>
    <row r="1549" customFormat="false" ht="13" hidden="false" customHeight="true" outlineLevel="0" collapsed="false">
      <c r="O1549" s="97" t="e">
        <f aca="false">NA()</f>
        <v>#N/A</v>
      </c>
    </row>
    <row r="1550" customFormat="false" ht="13" hidden="false" customHeight="true" outlineLevel="0" collapsed="false">
      <c r="O1550" s="97" t="e">
        <f aca="false">NA()</f>
        <v>#N/A</v>
      </c>
    </row>
    <row r="1551" customFormat="false" ht="13" hidden="false" customHeight="true" outlineLevel="0" collapsed="false">
      <c r="O1551" s="97" t="e">
        <f aca="false">NA()</f>
        <v>#N/A</v>
      </c>
    </row>
    <row r="1552" customFormat="false" ht="13" hidden="false" customHeight="true" outlineLevel="0" collapsed="false">
      <c r="O1552" s="97" t="e">
        <f aca="false">NA()</f>
        <v>#N/A</v>
      </c>
    </row>
    <row r="1553" customFormat="false" ht="13" hidden="false" customHeight="true" outlineLevel="0" collapsed="false">
      <c r="O1553" s="97" t="e">
        <f aca="false">NA()</f>
        <v>#N/A</v>
      </c>
    </row>
    <row r="1554" customFormat="false" ht="13" hidden="false" customHeight="true" outlineLevel="0" collapsed="false">
      <c r="O1554" s="97" t="e">
        <f aca="false">NA()</f>
        <v>#N/A</v>
      </c>
    </row>
    <row r="1555" customFormat="false" ht="13" hidden="false" customHeight="true" outlineLevel="0" collapsed="false">
      <c r="O1555" s="97" t="e">
        <f aca="false">NA()</f>
        <v>#N/A</v>
      </c>
    </row>
    <row r="1556" customFormat="false" ht="13" hidden="false" customHeight="true" outlineLevel="0" collapsed="false">
      <c r="O1556" s="97" t="e">
        <f aca="false">NA()</f>
        <v>#N/A</v>
      </c>
    </row>
    <row r="1557" customFormat="false" ht="13" hidden="false" customHeight="true" outlineLevel="0" collapsed="false">
      <c r="O1557" s="97" t="e">
        <f aca="false">NA()</f>
        <v>#N/A</v>
      </c>
    </row>
    <row r="1558" customFormat="false" ht="13" hidden="false" customHeight="true" outlineLevel="0" collapsed="false">
      <c r="O1558" s="97" t="e">
        <f aca="false">NA()</f>
        <v>#N/A</v>
      </c>
    </row>
    <row r="1559" customFormat="false" ht="13" hidden="false" customHeight="true" outlineLevel="0" collapsed="false">
      <c r="O1559" s="97" t="e">
        <f aca="false">NA()</f>
        <v>#N/A</v>
      </c>
    </row>
    <row r="1560" customFormat="false" ht="13" hidden="false" customHeight="true" outlineLevel="0" collapsed="false">
      <c r="O1560" s="97" t="e">
        <f aca="false">NA()</f>
        <v>#N/A</v>
      </c>
    </row>
    <row r="1561" customFormat="false" ht="13" hidden="false" customHeight="true" outlineLevel="0" collapsed="false">
      <c r="O1561" s="97" t="e">
        <f aca="false">NA()</f>
        <v>#N/A</v>
      </c>
    </row>
    <row r="1562" customFormat="false" ht="13" hidden="false" customHeight="true" outlineLevel="0" collapsed="false">
      <c r="O1562" s="97" t="e">
        <f aca="false">NA()</f>
        <v>#N/A</v>
      </c>
    </row>
    <row r="1563" customFormat="false" ht="13" hidden="false" customHeight="true" outlineLevel="0" collapsed="false">
      <c r="O1563" s="97" t="e">
        <f aca="false">NA()</f>
        <v>#N/A</v>
      </c>
    </row>
    <row r="1564" customFormat="false" ht="13" hidden="false" customHeight="true" outlineLevel="0" collapsed="false">
      <c r="O1564" s="97" t="e">
        <f aca="false">NA()</f>
        <v>#N/A</v>
      </c>
    </row>
    <row r="1565" customFormat="false" ht="13" hidden="false" customHeight="true" outlineLevel="0" collapsed="false">
      <c r="O1565" s="97" t="e">
        <f aca="false">NA()</f>
        <v>#N/A</v>
      </c>
    </row>
    <row r="1566" customFormat="false" ht="13" hidden="false" customHeight="true" outlineLevel="0" collapsed="false">
      <c r="O1566" s="97" t="e">
        <f aca="false">NA()</f>
        <v>#N/A</v>
      </c>
    </row>
    <row r="1567" customFormat="false" ht="13" hidden="false" customHeight="true" outlineLevel="0" collapsed="false">
      <c r="O1567" s="97" t="e">
        <f aca="false">NA()</f>
        <v>#N/A</v>
      </c>
    </row>
    <row r="1568" customFormat="false" ht="13" hidden="false" customHeight="true" outlineLevel="0" collapsed="false">
      <c r="O1568" s="97" t="e">
        <f aca="false">NA()</f>
        <v>#N/A</v>
      </c>
    </row>
    <row r="1569" customFormat="false" ht="13" hidden="false" customHeight="true" outlineLevel="0" collapsed="false">
      <c r="O1569" s="97" t="e">
        <f aca="false">NA()</f>
        <v>#N/A</v>
      </c>
    </row>
    <row r="1570" customFormat="false" ht="13" hidden="false" customHeight="true" outlineLevel="0" collapsed="false">
      <c r="O1570" s="97" t="e">
        <f aca="false">NA()</f>
        <v>#N/A</v>
      </c>
    </row>
    <row r="1571" customFormat="false" ht="13" hidden="false" customHeight="true" outlineLevel="0" collapsed="false">
      <c r="O1571" s="97" t="e">
        <f aca="false">NA()</f>
        <v>#N/A</v>
      </c>
    </row>
    <row r="1572" customFormat="false" ht="13" hidden="false" customHeight="true" outlineLevel="0" collapsed="false">
      <c r="O1572" s="97" t="e">
        <f aca="false">NA()</f>
        <v>#N/A</v>
      </c>
    </row>
    <row r="1573" customFormat="false" ht="13" hidden="false" customHeight="true" outlineLevel="0" collapsed="false">
      <c r="O1573" s="97" t="e">
        <f aca="false">NA()</f>
        <v>#N/A</v>
      </c>
    </row>
    <row r="1574" customFormat="false" ht="13" hidden="false" customHeight="true" outlineLevel="0" collapsed="false">
      <c r="O1574" s="97" t="e">
        <f aca="false">NA()</f>
        <v>#N/A</v>
      </c>
    </row>
    <row r="1575" customFormat="false" ht="13" hidden="false" customHeight="true" outlineLevel="0" collapsed="false">
      <c r="O1575" s="97" t="e">
        <f aca="false">NA()</f>
        <v>#N/A</v>
      </c>
    </row>
    <row r="1576" customFormat="false" ht="13" hidden="false" customHeight="true" outlineLevel="0" collapsed="false">
      <c r="O1576" s="97" t="e">
        <f aca="false">NA()</f>
        <v>#N/A</v>
      </c>
    </row>
    <row r="1577" customFormat="false" ht="13" hidden="false" customHeight="true" outlineLevel="0" collapsed="false">
      <c r="O1577" s="97" t="e">
        <f aca="false">NA()</f>
        <v>#N/A</v>
      </c>
    </row>
    <row r="1578" customFormat="false" ht="13" hidden="false" customHeight="true" outlineLevel="0" collapsed="false">
      <c r="O1578" s="97" t="e">
        <f aca="false">NA()</f>
        <v>#N/A</v>
      </c>
    </row>
    <row r="1579" customFormat="false" ht="13" hidden="false" customHeight="true" outlineLevel="0" collapsed="false">
      <c r="O1579" s="97" t="e">
        <f aca="false">NA()</f>
        <v>#N/A</v>
      </c>
    </row>
    <row r="1580" customFormat="false" ht="13" hidden="false" customHeight="true" outlineLevel="0" collapsed="false">
      <c r="O1580" s="97" t="e">
        <f aca="false">NA()</f>
        <v>#N/A</v>
      </c>
    </row>
    <row r="1581" customFormat="false" ht="13" hidden="false" customHeight="true" outlineLevel="0" collapsed="false">
      <c r="O1581" s="97" t="e">
        <f aca="false">NA()</f>
        <v>#N/A</v>
      </c>
    </row>
    <row r="1582" customFormat="false" ht="13" hidden="false" customHeight="true" outlineLevel="0" collapsed="false">
      <c r="O1582" s="97" t="e">
        <f aca="false">NA()</f>
        <v>#N/A</v>
      </c>
    </row>
    <row r="1583" customFormat="false" ht="13" hidden="false" customHeight="true" outlineLevel="0" collapsed="false">
      <c r="O1583" s="97" t="e">
        <f aca="false">NA()</f>
        <v>#N/A</v>
      </c>
    </row>
    <row r="1584" customFormat="false" ht="13" hidden="false" customHeight="true" outlineLevel="0" collapsed="false">
      <c r="O1584" s="97" t="e">
        <f aca="false">NA()</f>
        <v>#N/A</v>
      </c>
    </row>
    <row r="1585" customFormat="false" ht="13" hidden="false" customHeight="true" outlineLevel="0" collapsed="false">
      <c r="O1585" s="97" t="e">
        <f aca="false">NA()</f>
        <v>#N/A</v>
      </c>
    </row>
    <row r="1586" customFormat="false" ht="13" hidden="false" customHeight="true" outlineLevel="0" collapsed="false">
      <c r="O1586" s="97" t="e">
        <f aca="false">NA()</f>
        <v>#N/A</v>
      </c>
    </row>
    <row r="1587" customFormat="false" ht="13" hidden="false" customHeight="true" outlineLevel="0" collapsed="false">
      <c r="O1587" s="97" t="e">
        <f aca="false">NA()</f>
        <v>#N/A</v>
      </c>
    </row>
    <row r="1588" customFormat="false" ht="13" hidden="false" customHeight="true" outlineLevel="0" collapsed="false">
      <c r="O1588" s="97" t="e">
        <f aca="false">NA()</f>
        <v>#N/A</v>
      </c>
    </row>
    <row r="1589" customFormat="false" ht="13" hidden="false" customHeight="true" outlineLevel="0" collapsed="false">
      <c r="O1589" s="97" t="e">
        <f aca="false">NA()</f>
        <v>#N/A</v>
      </c>
    </row>
    <row r="1590" customFormat="false" ht="13" hidden="false" customHeight="true" outlineLevel="0" collapsed="false">
      <c r="O1590" s="97" t="e">
        <f aca="false">NA()</f>
        <v>#N/A</v>
      </c>
    </row>
    <row r="1591" customFormat="false" ht="13" hidden="false" customHeight="true" outlineLevel="0" collapsed="false">
      <c r="O1591" s="97" t="e">
        <f aca="false">NA()</f>
        <v>#N/A</v>
      </c>
    </row>
    <row r="1592" customFormat="false" ht="13" hidden="false" customHeight="true" outlineLevel="0" collapsed="false">
      <c r="O1592" s="97" t="e">
        <f aca="false">NA()</f>
        <v>#N/A</v>
      </c>
    </row>
    <row r="1593" customFormat="false" ht="13" hidden="false" customHeight="true" outlineLevel="0" collapsed="false">
      <c r="O1593" s="97" t="e">
        <f aca="false">NA()</f>
        <v>#N/A</v>
      </c>
    </row>
    <row r="1594" customFormat="false" ht="13" hidden="false" customHeight="true" outlineLevel="0" collapsed="false">
      <c r="O1594" s="97" t="e">
        <f aca="false">NA()</f>
        <v>#N/A</v>
      </c>
    </row>
    <row r="1595" customFormat="false" ht="13" hidden="false" customHeight="true" outlineLevel="0" collapsed="false">
      <c r="O1595" s="97" t="e">
        <f aca="false">NA()</f>
        <v>#N/A</v>
      </c>
    </row>
    <row r="1596" customFormat="false" ht="13" hidden="false" customHeight="true" outlineLevel="0" collapsed="false">
      <c r="O1596" s="97" t="e">
        <f aca="false">NA()</f>
        <v>#N/A</v>
      </c>
    </row>
    <row r="1597" customFormat="false" ht="13" hidden="false" customHeight="true" outlineLevel="0" collapsed="false">
      <c r="O1597" s="97" t="e">
        <f aca="false">NA()</f>
        <v>#N/A</v>
      </c>
    </row>
    <row r="1598" customFormat="false" ht="13" hidden="false" customHeight="true" outlineLevel="0" collapsed="false">
      <c r="O1598" s="97" t="e">
        <f aca="false">NA()</f>
        <v>#N/A</v>
      </c>
    </row>
    <row r="1599" customFormat="false" ht="13" hidden="false" customHeight="true" outlineLevel="0" collapsed="false">
      <c r="O1599" s="97" t="e">
        <f aca="false">NA()</f>
        <v>#N/A</v>
      </c>
    </row>
    <row r="1600" customFormat="false" ht="13" hidden="false" customHeight="true" outlineLevel="0" collapsed="false">
      <c r="O1600" s="97" t="e">
        <f aca="false">NA()</f>
        <v>#N/A</v>
      </c>
    </row>
    <row r="1601" customFormat="false" ht="13" hidden="false" customHeight="true" outlineLevel="0" collapsed="false">
      <c r="O1601" s="97" t="e">
        <f aca="false">NA()</f>
        <v>#N/A</v>
      </c>
    </row>
    <row r="1602" customFormat="false" ht="13" hidden="false" customHeight="true" outlineLevel="0" collapsed="false">
      <c r="O1602" s="97" t="e">
        <f aca="false">NA()</f>
        <v>#N/A</v>
      </c>
    </row>
    <row r="1603" customFormat="false" ht="13" hidden="false" customHeight="true" outlineLevel="0" collapsed="false">
      <c r="O1603" s="97" t="e">
        <f aca="false">NA()</f>
        <v>#N/A</v>
      </c>
    </row>
    <row r="1604" customFormat="false" ht="13" hidden="false" customHeight="true" outlineLevel="0" collapsed="false">
      <c r="O1604" s="97" t="e">
        <f aca="false">NA()</f>
        <v>#N/A</v>
      </c>
    </row>
    <row r="1605" customFormat="false" ht="13" hidden="false" customHeight="true" outlineLevel="0" collapsed="false">
      <c r="O1605" s="97" t="e">
        <f aca="false">NA()</f>
        <v>#N/A</v>
      </c>
    </row>
    <row r="1606" customFormat="false" ht="13" hidden="false" customHeight="true" outlineLevel="0" collapsed="false">
      <c r="O1606" s="97" t="e">
        <f aca="false">NA()</f>
        <v>#N/A</v>
      </c>
    </row>
    <row r="1607" customFormat="false" ht="13" hidden="false" customHeight="true" outlineLevel="0" collapsed="false">
      <c r="O1607" s="97" t="e">
        <f aca="false">NA()</f>
        <v>#N/A</v>
      </c>
    </row>
    <row r="1608" customFormat="false" ht="13" hidden="false" customHeight="true" outlineLevel="0" collapsed="false">
      <c r="O1608" s="97" t="e">
        <f aca="false">NA()</f>
        <v>#N/A</v>
      </c>
    </row>
    <row r="1609" customFormat="false" ht="13" hidden="false" customHeight="true" outlineLevel="0" collapsed="false">
      <c r="O1609" s="97" t="e">
        <f aca="false">NA()</f>
        <v>#N/A</v>
      </c>
    </row>
    <row r="1610" customFormat="false" ht="13" hidden="false" customHeight="true" outlineLevel="0" collapsed="false">
      <c r="O1610" s="97" t="e">
        <f aca="false">NA()</f>
        <v>#N/A</v>
      </c>
    </row>
    <row r="1611" customFormat="false" ht="13" hidden="false" customHeight="true" outlineLevel="0" collapsed="false">
      <c r="O1611" s="97" t="e">
        <f aca="false">NA()</f>
        <v>#N/A</v>
      </c>
    </row>
    <row r="1612" customFormat="false" ht="13" hidden="false" customHeight="true" outlineLevel="0" collapsed="false">
      <c r="O1612" s="97" t="e">
        <f aca="false">NA()</f>
        <v>#N/A</v>
      </c>
    </row>
    <row r="1613" customFormat="false" ht="13" hidden="false" customHeight="true" outlineLevel="0" collapsed="false">
      <c r="O1613" s="97" t="e">
        <f aca="false">NA()</f>
        <v>#N/A</v>
      </c>
    </row>
    <row r="1614" customFormat="false" ht="13" hidden="false" customHeight="true" outlineLevel="0" collapsed="false">
      <c r="O1614" s="97" t="e">
        <f aca="false">NA()</f>
        <v>#N/A</v>
      </c>
    </row>
    <row r="1615" customFormat="false" ht="13" hidden="false" customHeight="true" outlineLevel="0" collapsed="false">
      <c r="O1615" s="97" t="e">
        <f aca="false">NA()</f>
        <v>#N/A</v>
      </c>
    </row>
    <row r="1616" customFormat="false" ht="13" hidden="false" customHeight="true" outlineLevel="0" collapsed="false">
      <c r="O1616" s="97" t="e">
        <f aca="false">NA()</f>
        <v>#N/A</v>
      </c>
    </row>
    <row r="1617" customFormat="false" ht="13" hidden="false" customHeight="true" outlineLevel="0" collapsed="false">
      <c r="O1617" s="97" t="e">
        <f aca="false">NA()</f>
        <v>#N/A</v>
      </c>
    </row>
    <row r="1618" customFormat="false" ht="13" hidden="false" customHeight="true" outlineLevel="0" collapsed="false">
      <c r="O1618" s="97" t="e">
        <f aca="false">NA()</f>
        <v>#N/A</v>
      </c>
    </row>
    <row r="1619" customFormat="false" ht="13" hidden="false" customHeight="true" outlineLevel="0" collapsed="false">
      <c r="O1619" s="97" t="e">
        <f aca="false">NA()</f>
        <v>#N/A</v>
      </c>
    </row>
    <row r="1620" customFormat="false" ht="13" hidden="false" customHeight="true" outlineLevel="0" collapsed="false">
      <c r="O1620" s="97" t="e">
        <f aca="false">NA()</f>
        <v>#N/A</v>
      </c>
    </row>
    <row r="1621" customFormat="false" ht="13" hidden="false" customHeight="true" outlineLevel="0" collapsed="false">
      <c r="O1621" s="97" t="e">
        <f aca="false">NA()</f>
        <v>#N/A</v>
      </c>
    </row>
    <row r="1622" customFormat="false" ht="13" hidden="false" customHeight="true" outlineLevel="0" collapsed="false">
      <c r="O1622" s="97" t="e">
        <f aca="false">NA()</f>
        <v>#N/A</v>
      </c>
    </row>
    <row r="1623" customFormat="false" ht="13" hidden="false" customHeight="true" outlineLevel="0" collapsed="false">
      <c r="O1623" s="97" t="e">
        <f aca="false">NA()</f>
        <v>#N/A</v>
      </c>
    </row>
    <row r="1624" customFormat="false" ht="13" hidden="false" customHeight="true" outlineLevel="0" collapsed="false">
      <c r="O1624" s="97" t="e">
        <f aca="false">NA()</f>
        <v>#N/A</v>
      </c>
    </row>
    <row r="1625" customFormat="false" ht="13" hidden="false" customHeight="true" outlineLevel="0" collapsed="false">
      <c r="O1625" s="97" t="e">
        <f aca="false">NA()</f>
        <v>#N/A</v>
      </c>
    </row>
    <row r="1626" customFormat="false" ht="13" hidden="false" customHeight="true" outlineLevel="0" collapsed="false">
      <c r="O1626" s="97" t="e">
        <f aca="false">NA()</f>
        <v>#N/A</v>
      </c>
    </row>
    <row r="1627" customFormat="false" ht="13" hidden="false" customHeight="true" outlineLevel="0" collapsed="false">
      <c r="O1627" s="97" t="e">
        <f aca="false">NA()</f>
        <v>#N/A</v>
      </c>
    </row>
    <row r="1628" customFormat="false" ht="13" hidden="false" customHeight="true" outlineLevel="0" collapsed="false">
      <c r="O1628" s="97" t="e">
        <f aca="false">NA()</f>
        <v>#N/A</v>
      </c>
    </row>
    <row r="1629" customFormat="false" ht="13" hidden="false" customHeight="true" outlineLevel="0" collapsed="false">
      <c r="O1629" s="97" t="e">
        <f aca="false">NA()</f>
        <v>#N/A</v>
      </c>
    </row>
    <row r="1630" customFormat="false" ht="13" hidden="false" customHeight="true" outlineLevel="0" collapsed="false">
      <c r="O1630" s="97" t="e">
        <f aca="false">NA()</f>
        <v>#N/A</v>
      </c>
    </row>
    <row r="1631" customFormat="false" ht="13" hidden="false" customHeight="true" outlineLevel="0" collapsed="false">
      <c r="O1631" s="97" t="e">
        <f aca="false">NA()</f>
        <v>#N/A</v>
      </c>
    </row>
    <row r="1632" customFormat="false" ht="13" hidden="false" customHeight="true" outlineLevel="0" collapsed="false">
      <c r="O1632" s="97" t="e">
        <f aca="false">NA()</f>
        <v>#N/A</v>
      </c>
    </row>
    <row r="1633" customFormat="false" ht="13" hidden="false" customHeight="true" outlineLevel="0" collapsed="false">
      <c r="O1633" s="97" t="e">
        <f aca="false">NA()</f>
        <v>#N/A</v>
      </c>
    </row>
    <row r="1634" customFormat="false" ht="13" hidden="false" customHeight="true" outlineLevel="0" collapsed="false">
      <c r="O1634" s="97" t="e">
        <f aca="false">NA()</f>
        <v>#N/A</v>
      </c>
    </row>
    <row r="1635" customFormat="false" ht="13" hidden="false" customHeight="true" outlineLevel="0" collapsed="false">
      <c r="O1635" s="97" t="e">
        <f aca="false">NA()</f>
        <v>#N/A</v>
      </c>
    </row>
    <row r="1636" customFormat="false" ht="13" hidden="false" customHeight="true" outlineLevel="0" collapsed="false">
      <c r="O1636" s="97" t="e">
        <f aca="false">NA()</f>
        <v>#N/A</v>
      </c>
    </row>
    <row r="1637" customFormat="false" ht="13" hidden="false" customHeight="true" outlineLevel="0" collapsed="false">
      <c r="O1637" s="97" t="e">
        <f aca="false">NA()</f>
        <v>#N/A</v>
      </c>
    </row>
    <row r="1638" customFormat="false" ht="13" hidden="false" customHeight="true" outlineLevel="0" collapsed="false">
      <c r="O1638" s="97" t="e">
        <f aca="false">NA()</f>
        <v>#N/A</v>
      </c>
    </row>
    <row r="1639" customFormat="false" ht="13" hidden="false" customHeight="true" outlineLevel="0" collapsed="false">
      <c r="O1639" s="97" t="e">
        <f aca="false">NA()</f>
        <v>#N/A</v>
      </c>
    </row>
    <row r="1640" customFormat="false" ht="13" hidden="false" customHeight="true" outlineLevel="0" collapsed="false">
      <c r="O1640" s="97" t="e">
        <f aca="false">NA()</f>
        <v>#N/A</v>
      </c>
    </row>
    <row r="1641" customFormat="false" ht="13" hidden="false" customHeight="true" outlineLevel="0" collapsed="false">
      <c r="O1641" s="97" t="e">
        <f aca="false">NA()</f>
        <v>#N/A</v>
      </c>
    </row>
    <row r="1642" customFormat="false" ht="13" hidden="false" customHeight="true" outlineLevel="0" collapsed="false">
      <c r="O1642" s="97" t="e">
        <f aca="false">NA()</f>
        <v>#N/A</v>
      </c>
    </row>
    <row r="1643" customFormat="false" ht="13" hidden="false" customHeight="true" outlineLevel="0" collapsed="false">
      <c r="O1643" s="97" t="e">
        <f aca="false">NA()</f>
        <v>#N/A</v>
      </c>
    </row>
    <row r="1644" customFormat="false" ht="13" hidden="false" customHeight="true" outlineLevel="0" collapsed="false">
      <c r="O1644" s="97" t="e">
        <f aca="false">NA()</f>
        <v>#N/A</v>
      </c>
    </row>
    <row r="1645" customFormat="false" ht="13" hidden="false" customHeight="true" outlineLevel="0" collapsed="false">
      <c r="O1645" s="97" t="e">
        <f aca="false">NA()</f>
        <v>#N/A</v>
      </c>
    </row>
    <row r="1646" customFormat="false" ht="13" hidden="false" customHeight="true" outlineLevel="0" collapsed="false">
      <c r="O1646" s="97" t="e">
        <f aca="false">NA()</f>
        <v>#N/A</v>
      </c>
    </row>
    <row r="1647" customFormat="false" ht="13" hidden="false" customHeight="true" outlineLevel="0" collapsed="false">
      <c r="O1647" s="97" t="e">
        <f aca="false">NA()</f>
        <v>#N/A</v>
      </c>
    </row>
    <row r="1648" customFormat="false" ht="13" hidden="false" customHeight="true" outlineLevel="0" collapsed="false">
      <c r="O1648" s="97" t="e">
        <f aca="false">NA()</f>
        <v>#N/A</v>
      </c>
    </row>
    <row r="1649" customFormat="false" ht="13" hidden="false" customHeight="true" outlineLevel="0" collapsed="false">
      <c r="O1649" s="97" t="e">
        <f aca="false">NA()</f>
        <v>#N/A</v>
      </c>
    </row>
    <row r="1650" customFormat="false" ht="13" hidden="false" customHeight="true" outlineLevel="0" collapsed="false">
      <c r="O1650" s="97" t="e">
        <f aca="false">NA()</f>
        <v>#N/A</v>
      </c>
    </row>
    <row r="1651" customFormat="false" ht="13" hidden="false" customHeight="true" outlineLevel="0" collapsed="false">
      <c r="O1651" s="97" t="e">
        <f aca="false">NA()</f>
        <v>#N/A</v>
      </c>
    </row>
    <row r="1652" customFormat="false" ht="13" hidden="false" customHeight="true" outlineLevel="0" collapsed="false">
      <c r="O1652" s="97" t="e">
        <f aca="false">NA()</f>
        <v>#N/A</v>
      </c>
    </row>
    <row r="1653" customFormat="false" ht="13" hidden="false" customHeight="true" outlineLevel="0" collapsed="false">
      <c r="O1653" s="97" t="e">
        <f aca="false">NA()</f>
        <v>#N/A</v>
      </c>
    </row>
    <row r="1654" customFormat="false" ht="13" hidden="false" customHeight="true" outlineLevel="0" collapsed="false">
      <c r="O1654" s="97" t="e">
        <f aca="false">NA()</f>
        <v>#N/A</v>
      </c>
    </row>
    <row r="1655" customFormat="false" ht="13" hidden="false" customHeight="true" outlineLevel="0" collapsed="false">
      <c r="O1655" s="97" t="e">
        <f aca="false">NA()</f>
        <v>#N/A</v>
      </c>
    </row>
    <row r="1656" customFormat="false" ht="13" hidden="false" customHeight="true" outlineLevel="0" collapsed="false">
      <c r="O1656" s="97" t="e">
        <f aca="false">NA()</f>
        <v>#N/A</v>
      </c>
    </row>
    <row r="1657" customFormat="false" ht="13" hidden="false" customHeight="true" outlineLevel="0" collapsed="false">
      <c r="O1657" s="97" t="e">
        <f aca="false">NA()</f>
        <v>#N/A</v>
      </c>
    </row>
    <row r="1658" customFormat="false" ht="13" hidden="false" customHeight="true" outlineLevel="0" collapsed="false">
      <c r="O1658" s="97" t="e">
        <f aca="false">NA()</f>
        <v>#N/A</v>
      </c>
    </row>
    <row r="1659" customFormat="false" ht="13" hidden="false" customHeight="true" outlineLevel="0" collapsed="false">
      <c r="O1659" s="97" t="e">
        <f aca="false">NA()</f>
        <v>#N/A</v>
      </c>
    </row>
    <row r="1660" customFormat="false" ht="13" hidden="false" customHeight="true" outlineLevel="0" collapsed="false">
      <c r="O1660" s="97" t="e">
        <f aca="false">NA()</f>
        <v>#N/A</v>
      </c>
    </row>
    <row r="1661" customFormat="false" ht="13" hidden="false" customHeight="true" outlineLevel="0" collapsed="false">
      <c r="O1661" s="97" t="e">
        <f aca="false">NA()</f>
        <v>#N/A</v>
      </c>
    </row>
    <row r="1662" customFormat="false" ht="13" hidden="false" customHeight="true" outlineLevel="0" collapsed="false">
      <c r="O1662" s="97" t="e">
        <f aca="false">NA()</f>
        <v>#N/A</v>
      </c>
    </row>
    <row r="1663" customFormat="false" ht="13" hidden="false" customHeight="true" outlineLevel="0" collapsed="false">
      <c r="O1663" s="97" t="e">
        <f aca="false">NA()</f>
        <v>#N/A</v>
      </c>
    </row>
    <row r="1664" customFormat="false" ht="13" hidden="false" customHeight="true" outlineLevel="0" collapsed="false">
      <c r="O1664" s="97" t="e">
        <f aca="false">NA()</f>
        <v>#N/A</v>
      </c>
    </row>
    <row r="1665" customFormat="false" ht="13" hidden="false" customHeight="true" outlineLevel="0" collapsed="false">
      <c r="O1665" s="97" t="e">
        <f aca="false">NA()</f>
        <v>#N/A</v>
      </c>
    </row>
    <row r="1666" customFormat="false" ht="13" hidden="false" customHeight="true" outlineLevel="0" collapsed="false">
      <c r="O1666" s="97" t="e">
        <f aca="false">NA()</f>
        <v>#N/A</v>
      </c>
    </row>
    <row r="1667" customFormat="false" ht="13" hidden="false" customHeight="true" outlineLevel="0" collapsed="false">
      <c r="O1667" s="97" t="e">
        <f aca="false">NA()</f>
        <v>#N/A</v>
      </c>
    </row>
    <row r="1668" customFormat="false" ht="13" hidden="false" customHeight="true" outlineLevel="0" collapsed="false">
      <c r="O1668" s="97" t="e">
        <f aca="false">NA()</f>
        <v>#N/A</v>
      </c>
    </row>
    <row r="1669" customFormat="false" ht="13" hidden="false" customHeight="true" outlineLevel="0" collapsed="false">
      <c r="O1669" s="97" t="e">
        <f aca="false">NA()</f>
        <v>#N/A</v>
      </c>
    </row>
    <row r="1670" customFormat="false" ht="13" hidden="false" customHeight="true" outlineLevel="0" collapsed="false">
      <c r="O1670" s="97" t="e">
        <f aca="false">NA()</f>
        <v>#N/A</v>
      </c>
    </row>
    <row r="1671" customFormat="false" ht="13" hidden="false" customHeight="true" outlineLevel="0" collapsed="false">
      <c r="O1671" s="97" t="e">
        <f aca="false">NA()</f>
        <v>#N/A</v>
      </c>
    </row>
    <row r="1672" customFormat="false" ht="13" hidden="false" customHeight="true" outlineLevel="0" collapsed="false">
      <c r="O1672" s="97" t="e">
        <f aca="false">NA()</f>
        <v>#N/A</v>
      </c>
    </row>
    <row r="1673" customFormat="false" ht="13" hidden="false" customHeight="true" outlineLevel="0" collapsed="false">
      <c r="O1673" s="97" t="e">
        <f aca="false">NA()</f>
        <v>#N/A</v>
      </c>
    </row>
    <row r="1674" customFormat="false" ht="13" hidden="false" customHeight="true" outlineLevel="0" collapsed="false">
      <c r="O1674" s="97" t="e">
        <f aca="false">NA()</f>
        <v>#N/A</v>
      </c>
    </row>
    <row r="1675" customFormat="false" ht="13" hidden="false" customHeight="true" outlineLevel="0" collapsed="false">
      <c r="O1675" s="97" t="e">
        <f aca="false">NA()</f>
        <v>#N/A</v>
      </c>
    </row>
    <row r="1676" customFormat="false" ht="13" hidden="false" customHeight="true" outlineLevel="0" collapsed="false">
      <c r="O1676" s="97" t="e">
        <f aca="false">NA()</f>
        <v>#N/A</v>
      </c>
    </row>
    <row r="1677" customFormat="false" ht="13" hidden="false" customHeight="true" outlineLevel="0" collapsed="false">
      <c r="O1677" s="97" t="e">
        <f aca="false">NA()</f>
        <v>#N/A</v>
      </c>
    </row>
    <row r="1678" customFormat="false" ht="13" hidden="false" customHeight="true" outlineLevel="0" collapsed="false">
      <c r="O1678" s="97" t="e">
        <f aca="false">NA()</f>
        <v>#N/A</v>
      </c>
    </row>
    <row r="1679" customFormat="false" ht="13" hidden="false" customHeight="true" outlineLevel="0" collapsed="false">
      <c r="O1679" s="97" t="e">
        <f aca="false">NA()</f>
        <v>#N/A</v>
      </c>
    </row>
    <row r="1680" customFormat="false" ht="13" hidden="false" customHeight="true" outlineLevel="0" collapsed="false">
      <c r="O1680" s="97" t="e">
        <f aca="false">NA()</f>
        <v>#N/A</v>
      </c>
    </row>
    <row r="1681" customFormat="false" ht="13" hidden="false" customHeight="true" outlineLevel="0" collapsed="false">
      <c r="O1681" s="97" t="e">
        <f aca="false">NA()</f>
        <v>#N/A</v>
      </c>
    </row>
    <row r="1682" customFormat="false" ht="13" hidden="false" customHeight="true" outlineLevel="0" collapsed="false">
      <c r="O1682" s="97" t="e">
        <f aca="false">NA()</f>
        <v>#N/A</v>
      </c>
    </row>
    <row r="1683" customFormat="false" ht="13" hidden="false" customHeight="true" outlineLevel="0" collapsed="false">
      <c r="O1683" s="97" t="e">
        <f aca="false">NA()</f>
        <v>#N/A</v>
      </c>
    </row>
    <row r="1684" customFormat="false" ht="13" hidden="false" customHeight="true" outlineLevel="0" collapsed="false">
      <c r="O1684" s="97" t="e">
        <f aca="false">NA()</f>
        <v>#N/A</v>
      </c>
    </row>
    <row r="1685" customFormat="false" ht="13" hidden="false" customHeight="true" outlineLevel="0" collapsed="false">
      <c r="O1685" s="97" t="e">
        <f aca="false">NA()</f>
        <v>#N/A</v>
      </c>
    </row>
    <row r="1686" customFormat="false" ht="13" hidden="false" customHeight="true" outlineLevel="0" collapsed="false">
      <c r="O1686" s="97" t="e">
        <f aca="false">NA()</f>
        <v>#N/A</v>
      </c>
    </row>
    <row r="1687" customFormat="false" ht="13" hidden="false" customHeight="true" outlineLevel="0" collapsed="false">
      <c r="O1687" s="97" t="e">
        <f aca="false">NA()</f>
        <v>#N/A</v>
      </c>
    </row>
    <row r="1688" customFormat="false" ht="13" hidden="false" customHeight="true" outlineLevel="0" collapsed="false">
      <c r="O1688" s="97" t="e">
        <f aca="false">NA()</f>
        <v>#N/A</v>
      </c>
    </row>
    <row r="1689" customFormat="false" ht="13" hidden="false" customHeight="true" outlineLevel="0" collapsed="false">
      <c r="O1689" s="97" t="e">
        <f aca="false">NA()</f>
        <v>#N/A</v>
      </c>
    </row>
    <row r="1690" customFormat="false" ht="13" hidden="false" customHeight="true" outlineLevel="0" collapsed="false">
      <c r="O1690" s="97" t="e">
        <f aca="false">NA()</f>
        <v>#N/A</v>
      </c>
    </row>
    <row r="1691" customFormat="false" ht="13" hidden="false" customHeight="true" outlineLevel="0" collapsed="false">
      <c r="O1691" s="97" t="e">
        <f aca="false">NA()</f>
        <v>#N/A</v>
      </c>
    </row>
    <row r="1692" customFormat="false" ht="13" hidden="false" customHeight="true" outlineLevel="0" collapsed="false">
      <c r="O1692" s="97" t="e">
        <f aca="false">NA()</f>
        <v>#N/A</v>
      </c>
    </row>
    <row r="1693" customFormat="false" ht="13" hidden="false" customHeight="true" outlineLevel="0" collapsed="false">
      <c r="O1693" s="97" t="e">
        <f aca="false">NA()</f>
        <v>#N/A</v>
      </c>
    </row>
    <row r="1694" customFormat="false" ht="13" hidden="false" customHeight="true" outlineLevel="0" collapsed="false">
      <c r="O1694" s="97" t="e">
        <f aca="false">NA()</f>
        <v>#N/A</v>
      </c>
    </row>
    <row r="1695" customFormat="false" ht="13" hidden="false" customHeight="true" outlineLevel="0" collapsed="false">
      <c r="O1695" s="97" t="e">
        <f aca="false">NA()</f>
        <v>#N/A</v>
      </c>
    </row>
    <row r="1696" customFormat="false" ht="13" hidden="false" customHeight="true" outlineLevel="0" collapsed="false">
      <c r="O1696" s="97" t="e">
        <f aca="false">NA()</f>
        <v>#N/A</v>
      </c>
    </row>
    <row r="1697" customFormat="false" ht="13" hidden="false" customHeight="true" outlineLevel="0" collapsed="false">
      <c r="O1697" s="97" t="e">
        <f aca="false">NA()</f>
        <v>#N/A</v>
      </c>
    </row>
    <row r="1698" customFormat="false" ht="13" hidden="false" customHeight="true" outlineLevel="0" collapsed="false">
      <c r="O1698" s="97" t="e">
        <f aca="false">NA()</f>
        <v>#N/A</v>
      </c>
    </row>
    <row r="1699" customFormat="false" ht="13" hidden="false" customHeight="true" outlineLevel="0" collapsed="false">
      <c r="O1699" s="97" t="e">
        <f aca="false">NA()</f>
        <v>#N/A</v>
      </c>
    </row>
    <row r="1700" customFormat="false" ht="13" hidden="false" customHeight="true" outlineLevel="0" collapsed="false">
      <c r="O1700" s="97" t="e">
        <f aca="false">NA()</f>
        <v>#N/A</v>
      </c>
    </row>
    <row r="1701" customFormat="false" ht="13" hidden="false" customHeight="true" outlineLevel="0" collapsed="false">
      <c r="O1701" s="97" t="e">
        <f aca="false">NA()</f>
        <v>#N/A</v>
      </c>
    </row>
    <row r="1702" customFormat="false" ht="13" hidden="false" customHeight="true" outlineLevel="0" collapsed="false">
      <c r="O1702" s="97" t="e">
        <f aca="false">NA()</f>
        <v>#N/A</v>
      </c>
    </row>
    <row r="1703" customFormat="false" ht="13" hidden="false" customHeight="true" outlineLevel="0" collapsed="false">
      <c r="O1703" s="97" t="e">
        <f aca="false">NA()</f>
        <v>#N/A</v>
      </c>
    </row>
    <row r="1704" customFormat="false" ht="13" hidden="false" customHeight="true" outlineLevel="0" collapsed="false">
      <c r="O1704" s="97" t="e">
        <f aca="false">NA()</f>
        <v>#N/A</v>
      </c>
    </row>
    <row r="1705" customFormat="false" ht="13" hidden="false" customHeight="true" outlineLevel="0" collapsed="false">
      <c r="O1705" s="97" t="e">
        <f aca="false">NA()</f>
        <v>#N/A</v>
      </c>
    </row>
    <row r="1706" customFormat="false" ht="13" hidden="false" customHeight="true" outlineLevel="0" collapsed="false">
      <c r="O1706" s="97" t="e">
        <f aca="false">NA()</f>
        <v>#N/A</v>
      </c>
    </row>
    <row r="1707" customFormat="false" ht="13" hidden="false" customHeight="true" outlineLevel="0" collapsed="false">
      <c r="O1707" s="97" t="e">
        <f aca="false">NA()</f>
        <v>#N/A</v>
      </c>
    </row>
    <row r="1708" customFormat="false" ht="13" hidden="false" customHeight="true" outlineLevel="0" collapsed="false">
      <c r="O1708" s="97" t="e">
        <f aca="false">NA()</f>
        <v>#N/A</v>
      </c>
    </row>
    <row r="1709" customFormat="false" ht="13" hidden="false" customHeight="true" outlineLevel="0" collapsed="false">
      <c r="O1709" s="97" t="e">
        <f aca="false">NA()</f>
        <v>#N/A</v>
      </c>
    </row>
    <row r="1710" customFormat="false" ht="13" hidden="false" customHeight="true" outlineLevel="0" collapsed="false">
      <c r="O1710" s="97" t="e">
        <f aca="false">NA()</f>
        <v>#N/A</v>
      </c>
    </row>
    <row r="1711" customFormat="false" ht="13" hidden="false" customHeight="true" outlineLevel="0" collapsed="false">
      <c r="O1711" s="97" t="e">
        <f aca="false">NA()</f>
        <v>#N/A</v>
      </c>
    </row>
    <row r="1712" customFormat="false" ht="13" hidden="false" customHeight="true" outlineLevel="0" collapsed="false">
      <c r="O1712" s="97" t="e">
        <f aca="false">NA()</f>
        <v>#N/A</v>
      </c>
    </row>
    <row r="1713" customFormat="false" ht="13" hidden="false" customHeight="true" outlineLevel="0" collapsed="false">
      <c r="O1713" s="97" t="e">
        <f aca="false">NA()</f>
        <v>#N/A</v>
      </c>
    </row>
    <row r="1714" customFormat="false" ht="13" hidden="false" customHeight="true" outlineLevel="0" collapsed="false">
      <c r="O1714" s="97" t="e">
        <f aca="false">NA()</f>
        <v>#N/A</v>
      </c>
    </row>
    <row r="1715" customFormat="false" ht="13" hidden="false" customHeight="true" outlineLevel="0" collapsed="false">
      <c r="O1715" s="97" t="e">
        <f aca="false">NA()</f>
        <v>#N/A</v>
      </c>
    </row>
    <row r="1716" customFormat="false" ht="13" hidden="false" customHeight="true" outlineLevel="0" collapsed="false">
      <c r="O1716" s="97" t="e">
        <f aca="false">NA()</f>
        <v>#N/A</v>
      </c>
    </row>
    <row r="1717" customFormat="false" ht="13" hidden="false" customHeight="true" outlineLevel="0" collapsed="false">
      <c r="O1717" s="97" t="e">
        <f aca="false">NA()</f>
        <v>#N/A</v>
      </c>
    </row>
    <row r="1718" customFormat="false" ht="13" hidden="false" customHeight="true" outlineLevel="0" collapsed="false">
      <c r="O1718" s="97" t="e">
        <f aca="false">NA()</f>
        <v>#N/A</v>
      </c>
    </row>
    <row r="1719" customFormat="false" ht="13" hidden="false" customHeight="true" outlineLevel="0" collapsed="false">
      <c r="O1719" s="97" t="e">
        <f aca="false">NA()</f>
        <v>#N/A</v>
      </c>
    </row>
    <row r="1720" customFormat="false" ht="13" hidden="false" customHeight="true" outlineLevel="0" collapsed="false">
      <c r="O1720" s="97" t="e">
        <f aca="false">NA()</f>
        <v>#N/A</v>
      </c>
    </row>
    <row r="1721" customFormat="false" ht="13" hidden="false" customHeight="true" outlineLevel="0" collapsed="false">
      <c r="O1721" s="97" t="e">
        <f aca="false">NA()</f>
        <v>#N/A</v>
      </c>
    </row>
    <row r="1722" customFormat="false" ht="13" hidden="false" customHeight="true" outlineLevel="0" collapsed="false">
      <c r="O1722" s="97" t="e">
        <f aca="false">NA()</f>
        <v>#N/A</v>
      </c>
    </row>
    <row r="1723" customFormat="false" ht="13" hidden="false" customHeight="true" outlineLevel="0" collapsed="false">
      <c r="O1723" s="97" t="e">
        <f aca="false">NA()</f>
        <v>#N/A</v>
      </c>
    </row>
    <row r="1724" customFormat="false" ht="13" hidden="false" customHeight="true" outlineLevel="0" collapsed="false">
      <c r="O1724" s="97" t="e">
        <f aca="false">NA()</f>
        <v>#N/A</v>
      </c>
    </row>
    <row r="1725" customFormat="false" ht="13" hidden="false" customHeight="true" outlineLevel="0" collapsed="false">
      <c r="O1725" s="97" t="e">
        <f aca="false">NA()</f>
        <v>#N/A</v>
      </c>
    </row>
    <row r="1726" customFormat="false" ht="13" hidden="false" customHeight="true" outlineLevel="0" collapsed="false">
      <c r="O1726" s="97" t="e">
        <f aca="false">NA()</f>
        <v>#N/A</v>
      </c>
    </row>
    <row r="1727" customFormat="false" ht="13" hidden="false" customHeight="true" outlineLevel="0" collapsed="false">
      <c r="O1727" s="97" t="e">
        <f aca="false">NA()</f>
        <v>#N/A</v>
      </c>
    </row>
    <row r="1728" customFormat="false" ht="13" hidden="false" customHeight="true" outlineLevel="0" collapsed="false">
      <c r="O1728" s="97" t="e">
        <f aca="false">NA()</f>
        <v>#N/A</v>
      </c>
    </row>
    <row r="1729" customFormat="false" ht="13" hidden="false" customHeight="true" outlineLevel="0" collapsed="false">
      <c r="O1729" s="97" t="e">
        <f aca="false">NA()</f>
        <v>#N/A</v>
      </c>
    </row>
    <row r="1730" customFormat="false" ht="13" hidden="false" customHeight="true" outlineLevel="0" collapsed="false">
      <c r="O1730" s="97" t="e">
        <f aca="false">NA()</f>
        <v>#N/A</v>
      </c>
    </row>
    <row r="1731" customFormat="false" ht="13" hidden="false" customHeight="true" outlineLevel="0" collapsed="false">
      <c r="O1731" s="97" t="e">
        <f aca="false">NA()</f>
        <v>#N/A</v>
      </c>
    </row>
    <row r="1732" customFormat="false" ht="13" hidden="false" customHeight="true" outlineLevel="0" collapsed="false">
      <c r="O1732" s="97" t="e">
        <f aca="false">NA()</f>
        <v>#N/A</v>
      </c>
    </row>
    <row r="1733" customFormat="false" ht="13" hidden="false" customHeight="true" outlineLevel="0" collapsed="false">
      <c r="O1733" s="97" t="e">
        <f aca="false">NA()</f>
        <v>#N/A</v>
      </c>
    </row>
    <row r="1734" customFormat="false" ht="13" hidden="false" customHeight="true" outlineLevel="0" collapsed="false">
      <c r="O1734" s="97" t="e">
        <f aca="false">NA()</f>
        <v>#N/A</v>
      </c>
    </row>
    <row r="1735" customFormat="false" ht="13" hidden="false" customHeight="true" outlineLevel="0" collapsed="false">
      <c r="O1735" s="97" t="e">
        <f aca="false">NA()</f>
        <v>#N/A</v>
      </c>
    </row>
    <row r="1736" customFormat="false" ht="13" hidden="false" customHeight="true" outlineLevel="0" collapsed="false">
      <c r="O1736" s="97" t="e">
        <f aca="false">NA()</f>
        <v>#N/A</v>
      </c>
    </row>
    <row r="1737" customFormat="false" ht="13" hidden="false" customHeight="true" outlineLevel="0" collapsed="false">
      <c r="O1737" s="97" t="e">
        <f aca="false">NA()</f>
        <v>#N/A</v>
      </c>
    </row>
    <row r="1738" customFormat="false" ht="13" hidden="false" customHeight="true" outlineLevel="0" collapsed="false">
      <c r="O1738" s="97" t="e">
        <f aca="false">NA()</f>
        <v>#N/A</v>
      </c>
    </row>
    <row r="1739" customFormat="false" ht="13" hidden="false" customHeight="true" outlineLevel="0" collapsed="false">
      <c r="O1739" s="97" t="e">
        <f aca="false">NA()</f>
        <v>#N/A</v>
      </c>
    </row>
    <row r="1740" customFormat="false" ht="13" hidden="false" customHeight="true" outlineLevel="0" collapsed="false">
      <c r="O1740" s="97" t="e">
        <f aca="false">NA()</f>
        <v>#N/A</v>
      </c>
    </row>
    <row r="1741" customFormat="false" ht="13" hidden="false" customHeight="true" outlineLevel="0" collapsed="false">
      <c r="O1741" s="97" t="e">
        <f aca="false">NA()</f>
        <v>#N/A</v>
      </c>
    </row>
    <row r="1742" customFormat="false" ht="13" hidden="false" customHeight="true" outlineLevel="0" collapsed="false">
      <c r="O1742" s="97" t="e">
        <f aca="false">NA()</f>
        <v>#N/A</v>
      </c>
    </row>
    <row r="1743" customFormat="false" ht="13" hidden="false" customHeight="true" outlineLevel="0" collapsed="false">
      <c r="O1743" s="97" t="e">
        <f aca="false">NA()</f>
        <v>#N/A</v>
      </c>
    </row>
    <row r="1744" customFormat="false" ht="13" hidden="false" customHeight="true" outlineLevel="0" collapsed="false">
      <c r="O1744" s="97" t="e">
        <f aca="false">NA()</f>
        <v>#N/A</v>
      </c>
    </row>
    <row r="1745" customFormat="false" ht="13" hidden="false" customHeight="true" outlineLevel="0" collapsed="false">
      <c r="O1745" s="97" t="e">
        <f aca="false">NA()</f>
        <v>#N/A</v>
      </c>
    </row>
    <row r="1746" customFormat="false" ht="13" hidden="false" customHeight="true" outlineLevel="0" collapsed="false">
      <c r="O1746" s="97" t="e">
        <f aca="false">NA()</f>
        <v>#N/A</v>
      </c>
    </row>
    <row r="1747" customFormat="false" ht="13" hidden="false" customHeight="true" outlineLevel="0" collapsed="false">
      <c r="O1747" s="97" t="e">
        <f aca="false">NA()</f>
        <v>#N/A</v>
      </c>
    </row>
    <row r="1748" customFormat="false" ht="13" hidden="false" customHeight="true" outlineLevel="0" collapsed="false">
      <c r="O1748" s="97" t="e">
        <f aca="false">NA()</f>
        <v>#N/A</v>
      </c>
    </row>
    <row r="1749" customFormat="false" ht="13" hidden="false" customHeight="true" outlineLevel="0" collapsed="false">
      <c r="O1749" s="97" t="e">
        <f aca="false">NA()</f>
        <v>#N/A</v>
      </c>
    </row>
    <row r="1750" customFormat="false" ht="13" hidden="false" customHeight="true" outlineLevel="0" collapsed="false">
      <c r="O1750" s="97" t="e">
        <f aca="false">NA()</f>
        <v>#N/A</v>
      </c>
    </row>
    <row r="1751" customFormat="false" ht="13" hidden="false" customHeight="true" outlineLevel="0" collapsed="false">
      <c r="O1751" s="97" t="e">
        <f aca="false">NA()</f>
        <v>#N/A</v>
      </c>
    </row>
    <row r="1752" customFormat="false" ht="13" hidden="false" customHeight="true" outlineLevel="0" collapsed="false">
      <c r="O1752" s="97" t="e">
        <f aca="false">NA()</f>
        <v>#N/A</v>
      </c>
    </row>
    <row r="1753" customFormat="false" ht="13" hidden="false" customHeight="true" outlineLevel="0" collapsed="false">
      <c r="O1753" s="97" t="e">
        <f aca="false">NA()</f>
        <v>#N/A</v>
      </c>
    </row>
    <row r="1754" customFormat="false" ht="13" hidden="false" customHeight="true" outlineLevel="0" collapsed="false">
      <c r="O1754" s="97" t="e">
        <f aca="false">NA()</f>
        <v>#N/A</v>
      </c>
    </row>
    <row r="1755" customFormat="false" ht="13" hidden="false" customHeight="true" outlineLevel="0" collapsed="false">
      <c r="O1755" s="97" t="e">
        <f aca="false">NA()</f>
        <v>#N/A</v>
      </c>
    </row>
    <row r="1756" customFormat="false" ht="13" hidden="false" customHeight="true" outlineLevel="0" collapsed="false">
      <c r="O1756" s="97" t="e">
        <f aca="false">NA()</f>
        <v>#N/A</v>
      </c>
    </row>
    <row r="1757" customFormat="false" ht="13" hidden="false" customHeight="true" outlineLevel="0" collapsed="false">
      <c r="O1757" s="97" t="e">
        <f aca="false">NA()</f>
        <v>#N/A</v>
      </c>
    </row>
    <row r="1758" customFormat="false" ht="13" hidden="false" customHeight="true" outlineLevel="0" collapsed="false">
      <c r="O1758" s="97" t="e">
        <f aca="false">NA()</f>
        <v>#N/A</v>
      </c>
    </row>
    <row r="1759" customFormat="false" ht="13" hidden="false" customHeight="true" outlineLevel="0" collapsed="false">
      <c r="O1759" s="97" t="e">
        <f aca="false">NA()</f>
        <v>#N/A</v>
      </c>
    </row>
    <row r="1760" customFormat="false" ht="13" hidden="false" customHeight="true" outlineLevel="0" collapsed="false">
      <c r="O1760" s="97" t="e">
        <f aca="false">NA()</f>
        <v>#N/A</v>
      </c>
    </row>
    <row r="1761" customFormat="false" ht="13" hidden="false" customHeight="true" outlineLevel="0" collapsed="false">
      <c r="O1761" s="97" t="e">
        <f aca="false">NA()</f>
        <v>#N/A</v>
      </c>
    </row>
    <row r="1762" customFormat="false" ht="13" hidden="false" customHeight="true" outlineLevel="0" collapsed="false">
      <c r="O1762" s="97" t="e">
        <f aca="false">NA()</f>
        <v>#N/A</v>
      </c>
    </row>
    <row r="1763" customFormat="false" ht="13" hidden="false" customHeight="true" outlineLevel="0" collapsed="false">
      <c r="O1763" s="97" t="e">
        <f aca="false">NA()</f>
        <v>#N/A</v>
      </c>
    </row>
    <row r="1764" customFormat="false" ht="13" hidden="false" customHeight="true" outlineLevel="0" collapsed="false">
      <c r="O1764" s="97" t="e">
        <f aca="false">NA()</f>
        <v>#N/A</v>
      </c>
    </row>
    <row r="1765" customFormat="false" ht="13" hidden="false" customHeight="true" outlineLevel="0" collapsed="false">
      <c r="O1765" s="97" t="e">
        <f aca="false">NA()</f>
        <v>#N/A</v>
      </c>
    </row>
    <row r="1766" customFormat="false" ht="13" hidden="false" customHeight="true" outlineLevel="0" collapsed="false">
      <c r="O1766" s="97" t="e">
        <f aca="false">NA()</f>
        <v>#N/A</v>
      </c>
    </row>
    <row r="1767" customFormat="false" ht="13" hidden="false" customHeight="true" outlineLevel="0" collapsed="false">
      <c r="O1767" s="97" t="e">
        <f aca="false">NA()</f>
        <v>#N/A</v>
      </c>
    </row>
    <row r="1768" customFormat="false" ht="13" hidden="false" customHeight="true" outlineLevel="0" collapsed="false">
      <c r="O1768" s="97" t="e">
        <f aca="false">NA()</f>
        <v>#N/A</v>
      </c>
    </row>
    <row r="1769" customFormat="false" ht="13" hidden="false" customHeight="true" outlineLevel="0" collapsed="false">
      <c r="O1769" s="97" t="e">
        <f aca="false">NA()</f>
        <v>#N/A</v>
      </c>
    </row>
    <row r="1770" customFormat="false" ht="13" hidden="false" customHeight="true" outlineLevel="0" collapsed="false">
      <c r="O1770" s="97" t="e">
        <f aca="false">NA()</f>
        <v>#N/A</v>
      </c>
    </row>
    <row r="1771" customFormat="false" ht="13" hidden="false" customHeight="true" outlineLevel="0" collapsed="false">
      <c r="O1771" s="97" t="e">
        <f aca="false">NA()</f>
        <v>#N/A</v>
      </c>
    </row>
    <row r="1772" customFormat="false" ht="13" hidden="false" customHeight="true" outlineLevel="0" collapsed="false">
      <c r="O1772" s="97" t="e">
        <f aca="false">NA()</f>
        <v>#N/A</v>
      </c>
    </row>
    <row r="1773" customFormat="false" ht="13" hidden="false" customHeight="true" outlineLevel="0" collapsed="false">
      <c r="O1773" s="97" t="e">
        <f aca="false">NA()</f>
        <v>#N/A</v>
      </c>
    </row>
    <row r="1774" customFormat="false" ht="13" hidden="false" customHeight="true" outlineLevel="0" collapsed="false">
      <c r="O1774" s="97" t="e">
        <f aca="false">NA()</f>
        <v>#N/A</v>
      </c>
    </row>
    <row r="1775" customFormat="false" ht="13" hidden="false" customHeight="true" outlineLevel="0" collapsed="false">
      <c r="O1775" s="97" t="e">
        <f aca="false">NA()</f>
        <v>#N/A</v>
      </c>
    </row>
    <row r="1776" customFormat="false" ht="13" hidden="false" customHeight="true" outlineLevel="0" collapsed="false">
      <c r="O1776" s="97" t="e">
        <f aca="false">NA()</f>
        <v>#N/A</v>
      </c>
    </row>
    <row r="1777" customFormat="false" ht="13" hidden="false" customHeight="true" outlineLevel="0" collapsed="false">
      <c r="O1777" s="97" t="e">
        <f aca="false">NA()</f>
        <v>#N/A</v>
      </c>
    </row>
    <row r="1778" customFormat="false" ht="13" hidden="false" customHeight="true" outlineLevel="0" collapsed="false">
      <c r="O1778" s="97" t="e">
        <f aca="false">NA()</f>
        <v>#N/A</v>
      </c>
    </row>
    <row r="1779" customFormat="false" ht="13" hidden="false" customHeight="true" outlineLevel="0" collapsed="false">
      <c r="O1779" s="97" t="e">
        <f aca="false">NA()</f>
        <v>#N/A</v>
      </c>
    </row>
    <row r="1780" customFormat="false" ht="13" hidden="false" customHeight="true" outlineLevel="0" collapsed="false">
      <c r="O1780" s="97" t="e">
        <f aca="false">NA()</f>
        <v>#N/A</v>
      </c>
    </row>
    <row r="1781" customFormat="false" ht="13" hidden="false" customHeight="true" outlineLevel="0" collapsed="false">
      <c r="O1781" s="97" t="e">
        <f aca="false">NA()</f>
        <v>#N/A</v>
      </c>
    </row>
    <row r="1782" customFormat="false" ht="13" hidden="false" customHeight="true" outlineLevel="0" collapsed="false">
      <c r="O1782" s="97" t="e">
        <f aca="false">NA()</f>
        <v>#N/A</v>
      </c>
    </row>
    <row r="1783" customFormat="false" ht="13" hidden="false" customHeight="true" outlineLevel="0" collapsed="false">
      <c r="O1783" s="97" t="e">
        <f aca="false">NA()</f>
        <v>#N/A</v>
      </c>
    </row>
    <row r="1784" customFormat="false" ht="13" hidden="false" customHeight="true" outlineLevel="0" collapsed="false">
      <c r="O1784" s="97" t="e">
        <f aca="false">NA()</f>
        <v>#N/A</v>
      </c>
    </row>
    <row r="1785" customFormat="false" ht="13" hidden="false" customHeight="true" outlineLevel="0" collapsed="false">
      <c r="O1785" s="97" t="e">
        <f aca="false">NA()</f>
        <v>#N/A</v>
      </c>
    </row>
    <row r="1786" customFormat="false" ht="13" hidden="false" customHeight="true" outlineLevel="0" collapsed="false">
      <c r="O1786" s="97" t="e">
        <f aca="false">NA()</f>
        <v>#N/A</v>
      </c>
    </row>
    <row r="1787" customFormat="false" ht="13" hidden="false" customHeight="true" outlineLevel="0" collapsed="false">
      <c r="O1787" s="97" t="e">
        <f aca="false">NA()</f>
        <v>#N/A</v>
      </c>
    </row>
    <row r="1788" customFormat="false" ht="13" hidden="false" customHeight="true" outlineLevel="0" collapsed="false">
      <c r="O1788" s="97" t="e">
        <f aca="false">NA()</f>
        <v>#N/A</v>
      </c>
    </row>
    <row r="1789" customFormat="false" ht="13" hidden="false" customHeight="true" outlineLevel="0" collapsed="false">
      <c r="O1789" s="97" t="e">
        <f aca="false">NA()</f>
        <v>#N/A</v>
      </c>
    </row>
    <row r="1790" customFormat="false" ht="13" hidden="false" customHeight="true" outlineLevel="0" collapsed="false">
      <c r="O1790" s="97" t="e">
        <f aca="false">NA()</f>
        <v>#N/A</v>
      </c>
    </row>
    <row r="1791" customFormat="false" ht="13" hidden="false" customHeight="true" outlineLevel="0" collapsed="false">
      <c r="O1791" s="97" t="e">
        <f aca="false">NA()</f>
        <v>#N/A</v>
      </c>
    </row>
    <row r="1792" customFormat="false" ht="13" hidden="false" customHeight="true" outlineLevel="0" collapsed="false">
      <c r="O1792" s="97" t="e">
        <f aca="false">NA()</f>
        <v>#N/A</v>
      </c>
    </row>
    <row r="1793" customFormat="false" ht="13" hidden="false" customHeight="true" outlineLevel="0" collapsed="false">
      <c r="O1793" s="97" t="e">
        <f aca="false">NA()</f>
        <v>#N/A</v>
      </c>
    </row>
    <row r="1794" customFormat="false" ht="13" hidden="false" customHeight="true" outlineLevel="0" collapsed="false">
      <c r="O1794" s="97" t="e">
        <f aca="false">NA()</f>
        <v>#N/A</v>
      </c>
    </row>
    <row r="1795" customFormat="false" ht="13" hidden="false" customHeight="true" outlineLevel="0" collapsed="false">
      <c r="O1795" s="97" t="e">
        <f aca="false">NA()</f>
        <v>#N/A</v>
      </c>
    </row>
    <row r="1796" customFormat="false" ht="13" hidden="false" customHeight="true" outlineLevel="0" collapsed="false">
      <c r="O1796" s="97" t="e">
        <f aca="false">NA()</f>
        <v>#N/A</v>
      </c>
    </row>
    <row r="1797" customFormat="false" ht="13" hidden="false" customHeight="true" outlineLevel="0" collapsed="false">
      <c r="O1797" s="97" t="e">
        <f aca="false">NA()</f>
        <v>#N/A</v>
      </c>
    </row>
    <row r="1798" customFormat="false" ht="13" hidden="false" customHeight="true" outlineLevel="0" collapsed="false">
      <c r="O1798" s="97" t="e">
        <f aca="false">NA()</f>
        <v>#N/A</v>
      </c>
    </row>
    <row r="1799" customFormat="false" ht="13" hidden="false" customHeight="true" outlineLevel="0" collapsed="false">
      <c r="O1799" s="97" t="e">
        <f aca="false">NA()</f>
        <v>#N/A</v>
      </c>
    </row>
    <row r="1800" customFormat="false" ht="13" hidden="false" customHeight="true" outlineLevel="0" collapsed="false">
      <c r="O1800" s="97" t="e">
        <f aca="false">NA()</f>
        <v>#N/A</v>
      </c>
    </row>
    <row r="1801" customFormat="false" ht="13" hidden="false" customHeight="true" outlineLevel="0" collapsed="false">
      <c r="O1801" s="97" t="e">
        <f aca="false">NA()</f>
        <v>#N/A</v>
      </c>
    </row>
    <row r="1802" customFormat="false" ht="13" hidden="false" customHeight="true" outlineLevel="0" collapsed="false">
      <c r="O1802" s="97" t="e">
        <f aca="false">NA()</f>
        <v>#N/A</v>
      </c>
    </row>
    <row r="1803" customFormat="false" ht="13" hidden="false" customHeight="true" outlineLevel="0" collapsed="false">
      <c r="O1803" s="97" t="e">
        <f aca="false">NA()</f>
        <v>#N/A</v>
      </c>
    </row>
    <row r="1804" customFormat="false" ht="13" hidden="false" customHeight="true" outlineLevel="0" collapsed="false">
      <c r="O1804" s="97" t="e">
        <f aca="false">NA()</f>
        <v>#N/A</v>
      </c>
    </row>
    <row r="1805" customFormat="false" ht="13" hidden="false" customHeight="true" outlineLevel="0" collapsed="false">
      <c r="O1805" s="97" t="e">
        <f aca="false">NA()</f>
        <v>#N/A</v>
      </c>
    </row>
    <row r="1806" customFormat="false" ht="13" hidden="false" customHeight="true" outlineLevel="0" collapsed="false">
      <c r="O1806" s="97" t="e">
        <f aca="false">NA()</f>
        <v>#N/A</v>
      </c>
    </row>
    <row r="1807" customFormat="false" ht="13" hidden="false" customHeight="true" outlineLevel="0" collapsed="false">
      <c r="O1807" s="97" t="e">
        <f aca="false">NA()</f>
        <v>#N/A</v>
      </c>
    </row>
    <row r="1808" customFormat="false" ht="13" hidden="false" customHeight="true" outlineLevel="0" collapsed="false">
      <c r="O1808" s="97" t="e">
        <f aca="false">NA()</f>
        <v>#N/A</v>
      </c>
    </row>
    <row r="1809" customFormat="false" ht="13" hidden="false" customHeight="true" outlineLevel="0" collapsed="false">
      <c r="O1809" s="97" t="e">
        <f aca="false">NA()</f>
        <v>#N/A</v>
      </c>
    </row>
    <row r="1810" customFormat="false" ht="13" hidden="false" customHeight="true" outlineLevel="0" collapsed="false">
      <c r="O1810" s="97" t="e">
        <f aca="false">NA()</f>
        <v>#N/A</v>
      </c>
    </row>
    <row r="1811" customFormat="false" ht="13" hidden="false" customHeight="true" outlineLevel="0" collapsed="false">
      <c r="O1811" s="97" t="e">
        <f aca="false">NA()</f>
        <v>#N/A</v>
      </c>
    </row>
    <row r="1812" customFormat="false" ht="13" hidden="false" customHeight="true" outlineLevel="0" collapsed="false">
      <c r="O1812" s="97" t="e">
        <f aca="false">NA()</f>
        <v>#N/A</v>
      </c>
    </row>
    <row r="1813" customFormat="false" ht="13" hidden="false" customHeight="true" outlineLevel="0" collapsed="false">
      <c r="O1813" s="97" t="e">
        <f aca="false">NA()</f>
        <v>#N/A</v>
      </c>
    </row>
    <row r="1814" customFormat="false" ht="13" hidden="false" customHeight="true" outlineLevel="0" collapsed="false">
      <c r="O1814" s="97" t="e">
        <f aca="false">NA()</f>
        <v>#N/A</v>
      </c>
    </row>
    <row r="1815" customFormat="false" ht="13" hidden="false" customHeight="true" outlineLevel="0" collapsed="false">
      <c r="O1815" s="97" t="e">
        <f aca="false">NA()</f>
        <v>#N/A</v>
      </c>
    </row>
    <row r="1816" customFormat="false" ht="13" hidden="false" customHeight="true" outlineLevel="0" collapsed="false">
      <c r="O1816" s="97" t="e">
        <f aca="false">NA()</f>
        <v>#N/A</v>
      </c>
    </row>
    <row r="1817" customFormat="false" ht="13" hidden="false" customHeight="true" outlineLevel="0" collapsed="false">
      <c r="O1817" s="97" t="e">
        <f aca="false">NA()</f>
        <v>#N/A</v>
      </c>
    </row>
    <row r="1818" customFormat="false" ht="13" hidden="false" customHeight="true" outlineLevel="0" collapsed="false">
      <c r="O1818" s="97" t="e">
        <f aca="false">NA()</f>
        <v>#N/A</v>
      </c>
    </row>
    <row r="1819" customFormat="false" ht="13" hidden="false" customHeight="true" outlineLevel="0" collapsed="false">
      <c r="O1819" s="97" t="e">
        <f aca="false">NA()</f>
        <v>#N/A</v>
      </c>
    </row>
    <row r="1820" customFormat="false" ht="13" hidden="false" customHeight="true" outlineLevel="0" collapsed="false">
      <c r="O1820" s="97" t="e">
        <f aca="false">NA()</f>
        <v>#N/A</v>
      </c>
    </row>
    <row r="1821" customFormat="false" ht="13" hidden="false" customHeight="true" outlineLevel="0" collapsed="false">
      <c r="O1821" s="97" t="e">
        <f aca="false">NA()</f>
        <v>#N/A</v>
      </c>
    </row>
    <row r="1822" customFormat="false" ht="13" hidden="false" customHeight="true" outlineLevel="0" collapsed="false">
      <c r="O1822" s="97" t="e">
        <f aca="false">NA()</f>
        <v>#N/A</v>
      </c>
    </row>
    <row r="1823" customFormat="false" ht="13" hidden="false" customHeight="true" outlineLevel="0" collapsed="false">
      <c r="O1823" s="97" t="e">
        <f aca="false">NA()</f>
        <v>#N/A</v>
      </c>
    </row>
    <row r="1824" customFormat="false" ht="13" hidden="false" customHeight="true" outlineLevel="0" collapsed="false">
      <c r="O1824" s="97" t="e">
        <f aca="false">NA()</f>
        <v>#N/A</v>
      </c>
    </row>
    <row r="1825" customFormat="false" ht="13" hidden="false" customHeight="true" outlineLevel="0" collapsed="false">
      <c r="O1825" s="97" t="e">
        <f aca="false">NA()</f>
        <v>#N/A</v>
      </c>
    </row>
    <row r="1826" customFormat="false" ht="13" hidden="false" customHeight="true" outlineLevel="0" collapsed="false">
      <c r="O1826" s="97" t="e">
        <f aca="false">NA()</f>
        <v>#N/A</v>
      </c>
    </row>
    <row r="1827" customFormat="false" ht="13" hidden="false" customHeight="true" outlineLevel="0" collapsed="false">
      <c r="O1827" s="97" t="e">
        <f aca="false">NA()</f>
        <v>#N/A</v>
      </c>
    </row>
    <row r="1828" customFormat="false" ht="13" hidden="false" customHeight="true" outlineLevel="0" collapsed="false">
      <c r="O1828" s="97" t="e">
        <f aca="false">NA()</f>
        <v>#N/A</v>
      </c>
    </row>
    <row r="1829" customFormat="false" ht="13" hidden="false" customHeight="true" outlineLevel="0" collapsed="false">
      <c r="O1829" s="97" t="e">
        <f aca="false">NA()</f>
        <v>#N/A</v>
      </c>
    </row>
    <row r="1830" customFormat="false" ht="13" hidden="false" customHeight="true" outlineLevel="0" collapsed="false">
      <c r="O1830" s="97" t="e">
        <f aca="false">NA()</f>
        <v>#N/A</v>
      </c>
    </row>
    <row r="1831" customFormat="false" ht="13" hidden="false" customHeight="true" outlineLevel="0" collapsed="false">
      <c r="O1831" s="97" t="e">
        <f aca="false">NA()</f>
        <v>#N/A</v>
      </c>
    </row>
    <row r="1832" customFormat="false" ht="13" hidden="false" customHeight="true" outlineLevel="0" collapsed="false">
      <c r="O1832" s="97" t="e">
        <f aca="false">NA()</f>
        <v>#N/A</v>
      </c>
    </row>
    <row r="1833" customFormat="false" ht="13" hidden="false" customHeight="true" outlineLevel="0" collapsed="false">
      <c r="O1833" s="97" t="e">
        <f aca="false">NA()</f>
        <v>#N/A</v>
      </c>
    </row>
    <row r="1834" customFormat="false" ht="13" hidden="false" customHeight="true" outlineLevel="0" collapsed="false">
      <c r="O1834" s="97" t="e">
        <f aca="false">NA()</f>
        <v>#N/A</v>
      </c>
    </row>
    <row r="1835" customFormat="false" ht="13" hidden="false" customHeight="true" outlineLevel="0" collapsed="false">
      <c r="O1835" s="97" t="e">
        <f aca="false">NA()</f>
        <v>#N/A</v>
      </c>
    </row>
    <row r="1836" customFormat="false" ht="13" hidden="false" customHeight="true" outlineLevel="0" collapsed="false">
      <c r="O1836" s="97" t="e">
        <f aca="false">NA()</f>
        <v>#N/A</v>
      </c>
    </row>
    <row r="1837" customFormat="false" ht="13" hidden="false" customHeight="true" outlineLevel="0" collapsed="false">
      <c r="O1837" s="97" t="e">
        <f aca="false">NA()</f>
        <v>#N/A</v>
      </c>
    </row>
    <row r="1838" customFormat="false" ht="13" hidden="false" customHeight="true" outlineLevel="0" collapsed="false">
      <c r="O1838" s="97" t="e">
        <f aca="false">NA()</f>
        <v>#N/A</v>
      </c>
    </row>
    <row r="1839" customFormat="false" ht="13" hidden="false" customHeight="true" outlineLevel="0" collapsed="false">
      <c r="O1839" s="97" t="e">
        <f aca="false">NA()</f>
        <v>#N/A</v>
      </c>
    </row>
    <row r="1840" customFormat="false" ht="13" hidden="false" customHeight="true" outlineLevel="0" collapsed="false">
      <c r="O1840" s="97" t="e">
        <f aca="false">NA()</f>
        <v>#N/A</v>
      </c>
    </row>
    <row r="1841" customFormat="false" ht="13" hidden="false" customHeight="true" outlineLevel="0" collapsed="false">
      <c r="O1841" s="97" t="e">
        <f aca="false">NA()</f>
        <v>#N/A</v>
      </c>
    </row>
    <row r="1842" customFormat="false" ht="13" hidden="false" customHeight="true" outlineLevel="0" collapsed="false">
      <c r="O1842" s="97" t="e">
        <f aca="false">NA()</f>
        <v>#N/A</v>
      </c>
    </row>
    <row r="1843" customFormat="false" ht="13" hidden="false" customHeight="true" outlineLevel="0" collapsed="false">
      <c r="O1843" s="97" t="e">
        <f aca="false">NA()</f>
        <v>#N/A</v>
      </c>
    </row>
    <row r="1844" customFormat="false" ht="13" hidden="false" customHeight="true" outlineLevel="0" collapsed="false">
      <c r="O1844" s="97" t="e">
        <f aca="false">NA()</f>
        <v>#N/A</v>
      </c>
    </row>
    <row r="1845" customFormat="false" ht="13" hidden="false" customHeight="true" outlineLevel="0" collapsed="false">
      <c r="O1845" s="97" t="e">
        <f aca="false">NA()</f>
        <v>#N/A</v>
      </c>
    </row>
    <row r="1846" customFormat="false" ht="13" hidden="false" customHeight="true" outlineLevel="0" collapsed="false">
      <c r="O1846" s="97" t="e">
        <f aca="false">NA()</f>
        <v>#N/A</v>
      </c>
    </row>
    <row r="1847" customFormat="false" ht="13" hidden="false" customHeight="true" outlineLevel="0" collapsed="false">
      <c r="O1847" s="97" t="e">
        <f aca="false">NA()</f>
        <v>#N/A</v>
      </c>
    </row>
    <row r="1848" customFormat="false" ht="13" hidden="false" customHeight="true" outlineLevel="0" collapsed="false">
      <c r="O1848" s="97" t="e">
        <f aca="false">NA()</f>
        <v>#N/A</v>
      </c>
    </row>
    <row r="1849" customFormat="false" ht="13" hidden="false" customHeight="true" outlineLevel="0" collapsed="false">
      <c r="O1849" s="97" t="e">
        <f aca="false">NA()</f>
        <v>#N/A</v>
      </c>
    </row>
    <row r="1850" customFormat="false" ht="13" hidden="false" customHeight="true" outlineLevel="0" collapsed="false">
      <c r="O1850" s="97" t="e">
        <f aca="false">NA()</f>
        <v>#N/A</v>
      </c>
    </row>
    <row r="1851" customFormat="false" ht="13" hidden="false" customHeight="true" outlineLevel="0" collapsed="false">
      <c r="O1851" s="97" t="e">
        <f aca="false">NA()</f>
        <v>#N/A</v>
      </c>
    </row>
    <row r="1852" customFormat="false" ht="13" hidden="false" customHeight="true" outlineLevel="0" collapsed="false">
      <c r="O1852" s="97" t="e">
        <f aca="false">NA()</f>
        <v>#N/A</v>
      </c>
    </row>
    <row r="1853" customFormat="false" ht="13" hidden="false" customHeight="true" outlineLevel="0" collapsed="false">
      <c r="O1853" s="97" t="e">
        <f aca="false">NA()</f>
        <v>#N/A</v>
      </c>
    </row>
    <row r="1854" customFormat="false" ht="13" hidden="false" customHeight="true" outlineLevel="0" collapsed="false">
      <c r="O1854" s="97" t="e">
        <f aca="false">NA()</f>
        <v>#N/A</v>
      </c>
    </row>
    <row r="1855" customFormat="false" ht="13" hidden="false" customHeight="true" outlineLevel="0" collapsed="false">
      <c r="O1855" s="97" t="e">
        <f aca="false">NA()</f>
        <v>#N/A</v>
      </c>
    </row>
    <row r="1856" customFormat="false" ht="13" hidden="false" customHeight="true" outlineLevel="0" collapsed="false">
      <c r="O1856" s="97" t="e">
        <f aca="false">NA()</f>
        <v>#N/A</v>
      </c>
    </row>
    <row r="1857" customFormat="false" ht="13" hidden="false" customHeight="true" outlineLevel="0" collapsed="false">
      <c r="O1857" s="97" t="e">
        <f aca="false">NA()</f>
        <v>#N/A</v>
      </c>
    </row>
    <row r="1858" customFormat="false" ht="13" hidden="false" customHeight="true" outlineLevel="0" collapsed="false">
      <c r="O1858" s="97" t="e">
        <f aca="false">NA()</f>
        <v>#N/A</v>
      </c>
    </row>
    <row r="1859" customFormat="false" ht="13" hidden="false" customHeight="true" outlineLevel="0" collapsed="false">
      <c r="O1859" s="97" t="e">
        <f aca="false">NA()</f>
        <v>#N/A</v>
      </c>
    </row>
    <row r="1860" customFormat="false" ht="13" hidden="false" customHeight="true" outlineLevel="0" collapsed="false">
      <c r="O1860" s="97" t="e">
        <f aca="false">NA()</f>
        <v>#N/A</v>
      </c>
    </row>
    <row r="1861" customFormat="false" ht="13" hidden="false" customHeight="true" outlineLevel="0" collapsed="false">
      <c r="O1861" s="97" t="e">
        <f aca="false">NA()</f>
        <v>#N/A</v>
      </c>
    </row>
    <row r="1862" customFormat="false" ht="13" hidden="false" customHeight="true" outlineLevel="0" collapsed="false">
      <c r="O1862" s="97" t="e">
        <f aca="false">NA()</f>
        <v>#N/A</v>
      </c>
    </row>
    <row r="1863" customFormat="false" ht="13" hidden="false" customHeight="true" outlineLevel="0" collapsed="false">
      <c r="O1863" s="97" t="e">
        <f aca="false">NA()</f>
        <v>#N/A</v>
      </c>
    </row>
    <row r="1864" customFormat="false" ht="13" hidden="false" customHeight="true" outlineLevel="0" collapsed="false">
      <c r="O1864" s="97" t="e">
        <f aca="false">NA()</f>
        <v>#N/A</v>
      </c>
    </row>
    <row r="1865" customFormat="false" ht="13" hidden="false" customHeight="true" outlineLevel="0" collapsed="false">
      <c r="O1865" s="97" t="e">
        <f aca="false">NA()</f>
        <v>#N/A</v>
      </c>
    </row>
    <row r="1866" customFormat="false" ht="13" hidden="false" customHeight="true" outlineLevel="0" collapsed="false">
      <c r="O1866" s="97" t="e">
        <f aca="false">NA()</f>
        <v>#N/A</v>
      </c>
    </row>
    <row r="1867" customFormat="false" ht="13" hidden="false" customHeight="true" outlineLevel="0" collapsed="false">
      <c r="O1867" s="97" t="e">
        <f aca="false">NA()</f>
        <v>#N/A</v>
      </c>
    </row>
    <row r="1868" customFormat="false" ht="13" hidden="false" customHeight="true" outlineLevel="0" collapsed="false">
      <c r="O1868" s="97" t="e">
        <f aca="false">NA()</f>
        <v>#N/A</v>
      </c>
    </row>
    <row r="1869" customFormat="false" ht="13" hidden="false" customHeight="true" outlineLevel="0" collapsed="false">
      <c r="O1869" s="97" t="e">
        <f aca="false">NA()</f>
        <v>#N/A</v>
      </c>
    </row>
    <row r="1870" customFormat="false" ht="13" hidden="false" customHeight="true" outlineLevel="0" collapsed="false">
      <c r="O1870" s="97" t="e">
        <f aca="false">NA()</f>
        <v>#N/A</v>
      </c>
    </row>
    <row r="1871" customFormat="false" ht="13" hidden="false" customHeight="true" outlineLevel="0" collapsed="false">
      <c r="O1871" s="97" t="e">
        <f aca="false">NA()</f>
        <v>#N/A</v>
      </c>
    </row>
    <row r="1872" customFormat="false" ht="13" hidden="false" customHeight="true" outlineLevel="0" collapsed="false">
      <c r="O1872" s="97" t="e">
        <f aca="false">NA()</f>
        <v>#N/A</v>
      </c>
    </row>
    <row r="1873" customFormat="false" ht="13" hidden="false" customHeight="true" outlineLevel="0" collapsed="false">
      <c r="O1873" s="97" t="e">
        <f aca="false">NA()</f>
        <v>#N/A</v>
      </c>
    </row>
    <row r="1874" customFormat="false" ht="13" hidden="false" customHeight="true" outlineLevel="0" collapsed="false">
      <c r="O1874" s="97" t="e">
        <f aca="false">NA()</f>
        <v>#N/A</v>
      </c>
    </row>
    <row r="1875" customFormat="false" ht="13" hidden="false" customHeight="true" outlineLevel="0" collapsed="false">
      <c r="O1875" s="97" t="e">
        <f aca="false">NA()</f>
        <v>#N/A</v>
      </c>
    </row>
    <row r="1876" customFormat="false" ht="13" hidden="false" customHeight="true" outlineLevel="0" collapsed="false">
      <c r="O1876" s="97" t="e">
        <f aca="false">NA()</f>
        <v>#N/A</v>
      </c>
    </row>
    <row r="1877" customFormat="false" ht="13" hidden="false" customHeight="true" outlineLevel="0" collapsed="false">
      <c r="O1877" s="97" t="e">
        <f aca="false">NA()</f>
        <v>#N/A</v>
      </c>
    </row>
    <row r="1878" customFormat="false" ht="13" hidden="false" customHeight="true" outlineLevel="0" collapsed="false">
      <c r="O1878" s="97" t="e">
        <f aca="false">NA()</f>
        <v>#N/A</v>
      </c>
    </row>
    <row r="1879" customFormat="false" ht="13" hidden="false" customHeight="true" outlineLevel="0" collapsed="false">
      <c r="O1879" s="97" t="e">
        <f aca="false">NA()</f>
        <v>#N/A</v>
      </c>
    </row>
    <row r="1880" customFormat="false" ht="13" hidden="false" customHeight="true" outlineLevel="0" collapsed="false">
      <c r="O1880" s="97" t="e">
        <f aca="false">NA()</f>
        <v>#N/A</v>
      </c>
    </row>
    <row r="1881" customFormat="false" ht="13" hidden="false" customHeight="true" outlineLevel="0" collapsed="false">
      <c r="O1881" s="97" t="e">
        <f aca="false">NA()</f>
        <v>#N/A</v>
      </c>
    </row>
    <row r="1882" customFormat="false" ht="13" hidden="false" customHeight="true" outlineLevel="0" collapsed="false">
      <c r="O1882" s="97" t="e">
        <f aca="false">NA()</f>
        <v>#N/A</v>
      </c>
    </row>
    <row r="1883" customFormat="false" ht="13" hidden="false" customHeight="true" outlineLevel="0" collapsed="false">
      <c r="O1883" s="97" t="e">
        <f aca="false">NA()</f>
        <v>#N/A</v>
      </c>
    </row>
    <row r="1884" customFormat="false" ht="13" hidden="false" customHeight="true" outlineLevel="0" collapsed="false">
      <c r="O1884" s="97" t="e">
        <f aca="false">NA()</f>
        <v>#N/A</v>
      </c>
    </row>
    <row r="1885" customFormat="false" ht="13" hidden="false" customHeight="true" outlineLevel="0" collapsed="false">
      <c r="O1885" s="97" t="e">
        <f aca="false">NA()</f>
        <v>#N/A</v>
      </c>
    </row>
    <row r="1886" customFormat="false" ht="13" hidden="false" customHeight="true" outlineLevel="0" collapsed="false">
      <c r="O1886" s="97" t="e">
        <f aca="false">NA()</f>
        <v>#N/A</v>
      </c>
    </row>
    <row r="1887" customFormat="false" ht="13" hidden="false" customHeight="true" outlineLevel="0" collapsed="false">
      <c r="O1887" s="97" t="e">
        <f aca="false">NA()</f>
        <v>#N/A</v>
      </c>
    </row>
    <row r="1888" customFormat="false" ht="13" hidden="false" customHeight="true" outlineLevel="0" collapsed="false">
      <c r="O1888" s="97" t="e">
        <f aca="false">NA()</f>
        <v>#N/A</v>
      </c>
    </row>
    <row r="1889" customFormat="false" ht="13" hidden="false" customHeight="true" outlineLevel="0" collapsed="false">
      <c r="O1889" s="97" t="e">
        <f aca="false">NA()</f>
        <v>#N/A</v>
      </c>
    </row>
    <row r="1890" customFormat="false" ht="13" hidden="false" customHeight="true" outlineLevel="0" collapsed="false">
      <c r="O1890" s="97" t="e">
        <f aca="false">NA()</f>
        <v>#N/A</v>
      </c>
    </row>
    <row r="1891" customFormat="false" ht="13" hidden="false" customHeight="true" outlineLevel="0" collapsed="false">
      <c r="O1891" s="97" t="e">
        <f aca="false">NA()</f>
        <v>#N/A</v>
      </c>
    </row>
    <row r="1892" customFormat="false" ht="13" hidden="false" customHeight="true" outlineLevel="0" collapsed="false">
      <c r="O1892" s="97" t="e">
        <f aca="false">NA()</f>
        <v>#N/A</v>
      </c>
    </row>
    <row r="1893" customFormat="false" ht="13" hidden="false" customHeight="true" outlineLevel="0" collapsed="false">
      <c r="O1893" s="97" t="e">
        <f aca="false">NA()</f>
        <v>#N/A</v>
      </c>
    </row>
    <row r="1894" customFormat="false" ht="13" hidden="false" customHeight="true" outlineLevel="0" collapsed="false">
      <c r="O1894" s="97" t="e">
        <f aca="false">NA()</f>
        <v>#N/A</v>
      </c>
    </row>
    <row r="1895" customFormat="false" ht="13" hidden="false" customHeight="true" outlineLevel="0" collapsed="false">
      <c r="O1895" s="97" t="e">
        <f aca="false">NA()</f>
        <v>#N/A</v>
      </c>
    </row>
    <row r="1896" customFormat="false" ht="13" hidden="false" customHeight="true" outlineLevel="0" collapsed="false">
      <c r="O1896" s="97" t="e">
        <f aca="false">NA()</f>
        <v>#N/A</v>
      </c>
    </row>
    <row r="1897" customFormat="false" ht="13" hidden="false" customHeight="true" outlineLevel="0" collapsed="false">
      <c r="O1897" s="97" t="e">
        <f aca="false">NA()</f>
        <v>#N/A</v>
      </c>
    </row>
    <row r="1898" customFormat="false" ht="13" hidden="false" customHeight="true" outlineLevel="0" collapsed="false">
      <c r="O1898" s="97" t="e">
        <f aca="false">NA()</f>
        <v>#N/A</v>
      </c>
    </row>
    <row r="1899" customFormat="false" ht="13" hidden="false" customHeight="true" outlineLevel="0" collapsed="false">
      <c r="O1899" s="97" t="e">
        <f aca="false">NA()</f>
        <v>#N/A</v>
      </c>
    </row>
    <row r="1900" customFormat="false" ht="13" hidden="false" customHeight="true" outlineLevel="0" collapsed="false">
      <c r="O1900" s="97" t="e">
        <f aca="false">NA()</f>
        <v>#N/A</v>
      </c>
    </row>
    <row r="1901" customFormat="false" ht="13" hidden="false" customHeight="true" outlineLevel="0" collapsed="false">
      <c r="O1901" s="97" t="e">
        <f aca="false">NA()</f>
        <v>#N/A</v>
      </c>
    </row>
    <row r="1902" customFormat="false" ht="13" hidden="false" customHeight="true" outlineLevel="0" collapsed="false">
      <c r="O1902" s="97" t="e">
        <f aca="false">NA()</f>
        <v>#N/A</v>
      </c>
    </row>
    <row r="1903" customFormat="false" ht="13" hidden="false" customHeight="true" outlineLevel="0" collapsed="false">
      <c r="O1903" s="97" t="e">
        <f aca="false">NA()</f>
        <v>#N/A</v>
      </c>
    </row>
    <row r="1904" customFormat="false" ht="13" hidden="false" customHeight="true" outlineLevel="0" collapsed="false">
      <c r="O1904" s="97" t="e">
        <f aca="false">NA()</f>
        <v>#N/A</v>
      </c>
    </row>
    <row r="1905" customFormat="false" ht="13" hidden="false" customHeight="true" outlineLevel="0" collapsed="false">
      <c r="O1905" s="97" t="e">
        <f aca="false">NA()</f>
        <v>#N/A</v>
      </c>
    </row>
    <row r="1906" customFormat="false" ht="13" hidden="false" customHeight="true" outlineLevel="0" collapsed="false">
      <c r="O1906" s="97" t="e">
        <f aca="false">NA()</f>
        <v>#N/A</v>
      </c>
    </row>
    <row r="1907" customFormat="false" ht="13" hidden="false" customHeight="true" outlineLevel="0" collapsed="false">
      <c r="O1907" s="97" t="e">
        <f aca="false">NA()</f>
        <v>#N/A</v>
      </c>
    </row>
    <row r="1908" customFormat="false" ht="13" hidden="false" customHeight="true" outlineLevel="0" collapsed="false">
      <c r="O1908" s="97" t="e">
        <f aca="false">NA()</f>
        <v>#N/A</v>
      </c>
    </row>
    <row r="1909" customFormat="false" ht="13" hidden="false" customHeight="true" outlineLevel="0" collapsed="false">
      <c r="O1909" s="97" t="e">
        <f aca="false">NA()</f>
        <v>#N/A</v>
      </c>
    </row>
    <row r="1910" customFormat="false" ht="13" hidden="false" customHeight="true" outlineLevel="0" collapsed="false">
      <c r="O1910" s="97" t="e">
        <f aca="false">NA()</f>
        <v>#N/A</v>
      </c>
    </row>
    <row r="1911" customFormat="false" ht="13" hidden="false" customHeight="true" outlineLevel="0" collapsed="false">
      <c r="O1911" s="97" t="e">
        <f aca="false">NA()</f>
        <v>#N/A</v>
      </c>
    </row>
    <row r="1912" customFormat="false" ht="13" hidden="false" customHeight="true" outlineLevel="0" collapsed="false">
      <c r="O1912" s="97" t="e">
        <f aca="false">NA()</f>
        <v>#N/A</v>
      </c>
    </row>
    <row r="1913" customFormat="false" ht="13" hidden="false" customHeight="true" outlineLevel="0" collapsed="false">
      <c r="O1913" s="97" t="e">
        <f aca="false">NA()</f>
        <v>#N/A</v>
      </c>
    </row>
    <row r="1914" customFormat="false" ht="13" hidden="false" customHeight="true" outlineLevel="0" collapsed="false">
      <c r="O1914" s="97" t="e">
        <f aca="false">NA()</f>
        <v>#N/A</v>
      </c>
    </row>
    <row r="1915" customFormat="false" ht="13" hidden="false" customHeight="true" outlineLevel="0" collapsed="false">
      <c r="O1915" s="97" t="e">
        <f aca="false">NA()</f>
        <v>#N/A</v>
      </c>
    </row>
    <row r="1916" customFormat="false" ht="13" hidden="false" customHeight="true" outlineLevel="0" collapsed="false">
      <c r="O1916" s="97" t="e">
        <f aca="false">NA()</f>
        <v>#N/A</v>
      </c>
    </row>
    <row r="1917" customFormat="false" ht="13" hidden="false" customHeight="true" outlineLevel="0" collapsed="false">
      <c r="O1917" s="97" t="e">
        <f aca="false">NA()</f>
        <v>#N/A</v>
      </c>
    </row>
    <row r="1918" customFormat="false" ht="13" hidden="false" customHeight="true" outlineLevel="0" collapsed="false">
      <c r="O1918" s="97" t="e">
        <f aca="false">NA()</f>
        <v>#N/A</v>
      </c>
    </row>
    <row r="1919" customFormat="false" ht="13" hidden="false" customHeight="true" outlineLevel="0" collapsed="false">
      <c r="O1919" s="97" t="e">
        <f aca="false">NA()</f>
        <v>#N/A</v>
      </c>
    </row>
    <row r="1920" customFormat="false" ht="13" hidden="false" customHeight="true" outlineLevel="0" collapsed="false">
      <c r="O1920" s="97" t="e">
        <f aca="false">NA()</f>
        <v>#N/A</v>
      </c>
    </row>
    <row r="1921" customFormat="false" ht="13" hidden="false" customHeight="true" outlineLevel="0" collapsed="false">
      <c r="O1921" s="97" t="e">
        <f aca="false">NA()</f>
        <v>#N/A</v>
      </c>
    </row>
    <row r="1922" customFormat="false" ht="13" hidden="false" customHeight="true" outlineLevel="0" collapsed="false">
      <c r="O1922" s="97" t="e">
        <f aca="false">NA()</f>
        <v>#N/A</v>
      </c>
    </row>
    <row r="1923" customFormat="false" ht="13" hidden="false" customHeight="true" outlineLevel="0" collapsed="false">
      <c r="O1923" s="97" t="e">
        <f aca="false">NA()</f>
        <v>#N/A</v>
      </c>
    </row>
    <row r="1924" customFormat="false" ht="13" hidden="false" customHeight="true" outlineLevel="0" collapsed="false">
      <c r="O1924" s="97" t="e">
        <f aca="false">NA()</f>
        <v>#N/A</v>
      </c>
    </row>
    <row r="1925" customFormat="false" ht="13" hidden="false" customHeight="true" outlineLevel="0" collapsed="false">
      <c r="O1925" s="97" t="e">
        <f aca="false">NA()</f>
        <v>#N/A</v>
      </c>
    </row>
    <row r="1926" customFormat="false" ht="13" hidden="false" customHeight="true" outlineLevel="0" collapsed="false">
      <c r="O1926" s="97" t="e">
        <f aca="false">NA()</f>
        <v>#N/A</v>
      </c>
    </row>
    <row r="1927" customFormat="false" ht="13" hidden="false" customHeight="true" outlineLevel="0" collapsed="false">
      <c r="O1927" s="97" t="e">
        <f aca="false">NA()</f>
        <v>#N/A</v>
      </c>
    </row>
    <row r="1928" customFormat="false" ht="13" hidden="false" customHeight="true" outlineLevel="0" collapsed="false">
      <c r="O1928" s="97" t="e">
        <f aca="false">NA()</f>
        <v>#N/A</v>
      </c>
    </row>
    <row r="1929" customFormat="false" ht="13" hidden="false" customHeight="true" outlineLevel="0" collapsed="false">
      <c r="O1929" s="97" t="e">
        <f aca="false">NA()</f>
        <v>#N/A</v>
      </c>
    </row>
    <row r="1930" customFormat="false" ht="13" hidden="false" customHeight="true" outlineLevel="0" collapsed="false">
      <c r="O1930" s="97" t="e">
        <f aca="false">NA()</f>
        <v>#N/A</v>
      </c>
    </row>
    <row r="1931" customFormat="false" ht="13" hidden="false" customHeight="true" outlineLevel="0" collapsed="false">
      <c r="O1931" s="97" t="e">
        <f aca="false">NA()</f>
        <v>#N/A</v>
      </c>
    </row>
    <row r="1932" customFormat="false" ht="13" hidden="false" customHeight="true" outlineLevel="0" collapsed="false">
      <c r="O1932" s="97" t="e">
        <f aca="false">NA()</f>
        <v>#N/A</v>
      </c>
    </row>
    <row r="1933" customFormat="false" ht="13" hidden="false" customHeight="true" outlineLevel="0" collapsed="false">
      <c r="O1933" s="97" t="e">
        <f aca="false">NA()</f>
        <v>#N/A</v>
      </c>
    </row>
    <row r="1934" customFormat="false" ht="13" hidden="false" customHeight="true" outlineLevel="0" collapsed="false">
      <c r="O1934" s="97" t="e">
        <f aca="false">NA()</f>
        <v>#N/A</v>
      </c>
    </row>
    <row r="1935" customFormat="false" ht="13" hidden="false" customHeight="true" outlineLevel="0" collapsed="false">
      <c r="O1935" s="97" t="e">
        <f aca="false">NA()</f>
        <v>#N/A</v>
      </c>
    </row>
    <row r="1936" customFormat="false" ht="13" hidden="false" customHeight="true" outlineLevel="0" collapsed="false">
      <c r="O1936" s="97" t="e">
        <f aca="false">NA()</f>
        <v>#N/A</v>
      </c>
    </row>
    <row r="1937" customFormat="false" ht="13" hidden="false" customHeight="true" outlineLevel="0" collapsed="false">
      <c r="O1937" s="97" t="e">
        <f aca="false">NA()</f>
        <v>#N/A</v>
      </c>
    </row>
    <row r="1938" customFormat="false" ht="13" hidden="false" customHeight="true" outlineLevel="0" collapsed="false">
      <c r="O1938" s="97" t="e">
        <f aca="false">NA()</f>
        <v>#N/A</v>
      </c>
    </row>
    <row r="1939" customFormat="false" ht="13" hidden="false" customHeight="true" outlineLevel="0" collapsed="false">
      <c r="O1939" s="97" t="e">
        <f aca="false">NA()</f>
        <v>#N/A</v>
      </c>
    </row>
    <row r="1940" customFormat="false" ht="13" hidden="false" customHeight="true" outlineLevel="0" collapsed="false">
      <c r="O1940" s="97" t="e">
        <f aca="false">NA()</f>
        <v>#N/A</v>
      </c>
    </row>
    <row r="1941" customFormat="false" ht="13" hidden="false" customHeight="true" outlineLevel="0" collapsed="false">
      <c r="O1941" s="97" t="e">
        <f aca="false">NA()</f>
        <v>#N/A</v>
      </c>
    </row>
    <row r="1942" customFormat="false" ht="13" hidden="false" customHeight="true" outlineLevel="0" collapsed="false">
      <c r="O1942" s="97" t="e">
        <f aca="false">NA()</f>
        <v>#N/A</v>
      </c>
    </row>
    <row r="1943" customFormat="false" ht="13" hidden="false" customHeight="true" outlineLevel="0" collapsed="false">
      <c r="O1943" s="97" t="e">
        <f aca="false">NA()</f>
        <v>#N/A</v>
      </c>
    </row>
    <row r="1944" customFormat="false" ht="13" hidden="false" customHeight="true" outlineLevel="0" collapsed="false">
      <c r="O1944" s="97" t="e">
        <f aca="false">NA()</f>
        <v>#N/A</v>
      </c>
    </row>
    <row r="1945" customFormat="false" ht="13" hidden="false" customHeight="true" outlineLevel="0" collapsed="false">
      <c r="O1945" s="97" t="e">
        <f aca="false">NA()</f>
        <v>#N/A</v>
      </c>
    </row>
    <row r="1946" customFormat="false" ht="13" hidden="false" customHeight="true" outlineLevel="0" collapsed="false">
      <c r="O1946" s="97" t="e">
        <f aca="false">NA()</f>
        <v>#N/A</v>
      </c>
    </row>
    <row r="1947" customFormat="false" ht="13" hidden="false" customHeight="true" outlineLevel="0" collapsed="false">
      <c r="O1947" s="97" t="e">
        <f aca="false">NA()</f>
        <v>#N/A</v>
      </c>
    </row>
    <row r="1948" customFormat="false" ht="13" hidden="false" customHeight="true" outlineLevel="0" collapsed="false">
      <c r="O1948" s="97" t="e">
        <f aca="false">NA()</f>
        <v>#N/A</v>
      </c>
    </row>
    <row r="1949" customFormat="false" ht="13" hidden="false" customHeight="true" outlineLevel="0" collapsed="false">
      <c r="O1949" s="97" t="e">
        <f aca="false">NA()</f>
        <v>#N/A</v>
      </c>
    </row>
    <row r="1950" customFormat="false" ht="13" hidden="false" customHeight="true" outlineLevel="0" collapsed="false">
      <c r="O1950" s="97" t="e">
        <f aca="false">NA()</f>
        <v>#N/A</v>
      </c>
    </row>
    <row r="1951" customFormat="false" ht="13" hidden="false" customHeight="true" outlineLevel="0" collapsed="false">
      <c r="O1951" s="97" t="e">
        <f aca="false">NA()</f>
        <v>#N/A</v>
      </c>
    </row>
    <row r="1952" customFormat="false" ht="13" hidden="false" customHeight="true" outlineLevel="0" collapsed="false">
      <c r="O1952" s="97" t="e">
        <f aca="false">NA()</f>
        <v>#N/A</v>
      </c>
    </row>
    <row r="1953" customFormat="false" ht="13" hidden="false" customHeight="true" outlineLevel="0" collapsed="false">
      <c r="O1953" s="97" t="e">
        <f aca="false">NA()</f>
        <v>#N/A</v>
      </c>
    </row>
    <row r="1954" customFormat="false" ht="13" hidden="false" customHeight="true" outlineLevel="0" collapsed="false">
      <c r="O1954" s="97" t="e">
        <f aca="false">NA()</f>
        <v>#N/A</v>
      </c>
    </row>
    <row r="1955" customFormat="false" ht="13" hidden="false" customHeight="true" outlineLevel="0" collapsed="false">
      <c r="O1955" s="97" t="e">
        <f aca="false">NA()</f>
        <v>#N/A</v>
      </c>
    </row>
    <row r="1956" customFormat="false" ht="13" hidden="false" customHeight="true" outlineLevel="0" collapsed="false">
      <c r="O1956" s="97" t="e">
        <f aca="false">NA()</f>
        <v>#N/A</v>
      </c>
    </row>
    <row r="1957" customFormat="false" ht="13" hidden="false" customHeight="true" outlineLevel="0" collapsed="false">
      <c r="O1957" s="97" t="e">
        <f aca="false">NA()</f>
        <v>#N/A</v>
      </c>
    </row>
    <row r="1958" customFormat="false" ht="13" hidden="false" customHeight="true" outlineLevel="0" collapsed="false">
      <c r="O1958" s="97" t="e">
        <f aca="false">NA()</f>
        <v>#N/A</v>
      </c>
    </row>
    <row r="1959" customFormat="false" ht="13" hidden="false" customHeight="true" outlineLevel="0" collapsed="false">
      <c r="O1959" s="97" t="e">
        <f aca="false">NA()</f>
        <v>#N/A</v>
      </c>
    </row>
    <row r="1960" customFormat="false" ht="13" hidden="false" customHeight="true" outlineLevel="0" collapsed="false">
      <c r="O1960" s="97" t="e">
        <f aca="false">NA()</f>
        <v>#N/A</v>
      </c>
    </row>
    <row r="1961" customFormat="false" ht="13" hidden="false" customHeight="true" outlineLevel="0" collapsed="false">
      <c r="O1961" s="97" t="e">
        <f aca="false">NA()</f>
        <v>#N/A</v>
      </c>
    </row>
    <row r="1962" customFormat="false" ht="13" hidden="false" customHeight="true" outlineLevel="0" collapsed="false">
      <c r="O1962" s="97" t="e">
        <f aca="false">NA()</f>
        <v>#N/A</v>
      </c>
    </row>
    <row r="1963" customFormat="false" ht="13" hidden="false" customHeight="true" outlineLevel="0" collapsed="false">
      <c r="O1963" s="97" t="e">
        <f aca="false">NA()</f>
        <v>#N/A</v>
      </c>
    </row>
    <row r="1964" customFormat="false" ht="13" hidden="false" customHeight="true" outlineLevel="0" collapsed="false">
      <c r="O1964" s="97" t="e">
        <f aca="false">NA()</f>
        <v>#N/A</v>
      </c>
    </row>
    <row r="1965" customFormat="false" ht="13" hidden="false" customHeight="true" outlineLevel="0" collapsed="false">
      <c r="O1965" s="97" t="e">
        <f aca="false">NA()</f>
        <v>#N/A</v>
      </c>
    </row>
    <row r="1966" customFormat="false" ht="13" hidden="false" customHeight="true" outlineLevel="0" collapsed="false">
      <c r="O1966" s="97" t="e">
        <f aca="false">NA()</f>
        <v>#N/A</v>
      </c>
    </row>
    <row r="1967" customFormat="false" ht="13" hidden="false" customHeight="true" outlineLevel="0" collapsed="false">
      <c r="O1967" s="97" t="e">
        <f aca="false">NA()</f>
        <v>#N/A</v>
      </c>
    </row>
    <row r="1968" customFormat="false" ht="13" hidden="false" customHeight="true" outlineLevel="0" collapsed="false">
      <c r="O1968" s="97" t="e">
        <f aca="false">NA()</f>
        <v>#N/A</v>
      </c>
    </row>
    <row r="1969" customFormat="false" ht="13" hidden="false" customHeight="true" outlineLevel="0" collapsed="false">
      <c r="O1969" s="97" t="e">
        <f aca="false">NA()</f>
        <v>#N/A</v>
      </c>
    </row>
    <row r="1970" customFormat="false" ht="13" hidden="false" customHeight="true" outlineLevel="0" collapsed="false">
      <c r="O1970" s="97" t="e">
        <f aca="false">NA()</f>
        <v>#N/A</v>
      </c>
    </row>
    <row r="1971" customFormat="false" ht="13" hidden="false" customHeight="true" outlineLevel="0" collapsed="false">
      <c r="O1971" s="97" t="e">
        <f aca="false">NA()</f>
        <v>#N/A</v>
      </c>
    </row>
    <row r="1972" customFormat="false" ht="13" hidden="false" customHeight="true" outlineLevel="0" collapsed="false">
      <c r="O1972" s="97" t="e">
        <f aca="false">NA()</f>
        <v>#N/A</v>
      </c>
    </row>
    <row r="1973" customFormat="false" ht="13" hidden="false" customHeight="true" outlineLevel="0" collapsed="false">
      <c r="O1973" s="97" t="e">
        <f aca="false">NA()</f>
        <v>#N/A</v>
      </c>
    </row>
    <row r="1974" customFormat="false" ht="13" hidden="false" customHeight="true" outlineLevel="0" collapsed="false">
      <c r="O1974" s="97" t="e">
        <f aca="false">NA()</f>
        <v>#N/A</v>
      </c>
    </row>
    <row r="1975" customFormat="false" ht="13" hidden="false" customHeight="true" outlineLevel="0" collapsed="false">
      <c r="O1975" s="97" t="e">
        <f aca="false">NA()</f>
        <v>#N/A</v>
      </c>
    </row>
    <row r="1976" customFormat="false" ht="13" hidden="false" customHeight="true" outlineLevel="0" collapsed="false">
      <c r="O1976" s="97" t="e">
        <f aca="false">NA()</f>
        <v>#N/A</v>
      </c>
    </row>
    <row r="1977" customFormat="false" ht="13" hidden="false" customHeight="true" outlineLevel="0" collapsed="false">
      <c r="O1977" s="97" t="e">
        <f aca="false">NA()</f>
        <v>#N/A</v>
      </c>
    </row>
    <row r="1978" customFormat="false" ht="13" hidden="false" customHeight="true" outlineLevel="0" collapsed="false">
      <c r="O1978" s="97" t="e">
        <f aca="false">NA()</f>
        <v>#N/A</v>
      </c>
    </row>
    <row r="1979" customFormat="false" ht="13" hidden="false" customHeight="true" outlineLevel="0" collapsed="false">
      <c r="O1979" s="97" t="e">
        <f aca="false">NA()</f>
        <v>#N/A</v>
      </c>
    </row>
    <row r="1980" customFormat="false" ht="13" hidden="false" customHeight="true" outlineLevel="0" collapsed="false">
      <c r="O1980" s="97" t="e">
        <f aca="false">NA()</f>
        <v>#N/A</v>
      </c>
    </row>
    <row r="1981" customFormat="false" ht="13" hidden="false" customHeight="true" outlineLevel="0" collapsed="false">
      <c r="O1981" s="97" t="e">
        <f aca="false">NA()</f>
        <v>#N/A</v>
      </c>
    </row>
    <row r="1982" customFormat="false" ht="13" hidden="false" customHeight="true" outlineLevel="0" collapsed="false">
      <c r="O1982" s="97" t="e">
        <f aca="false">NA()</f>
        <v>#N/A</v>
      </c>
    </row>
    <row r="1983" customFormat="false" ht="13" hidden="false" customHeight="true" outlineLevel="0" collapsed="false">
      <c r="O1983" s="97" t="e">
        <f aca="false">NA()</f>
        <v>#N/A</v>
      </c>
    </row>
    <row r="1984" customFormat="false" ht="13" hidden="false" customHeight="true" outlineLevel="0" collapsed="false">
      <c r="O1984" s="97" t="e">
        <f aca="false">NA()</f>
        <v>#N/A</v>
      </c>
    </row>
    <row r="1985" customFormat="false" ht="13" hidden="false" customHeight="true" outlineLevel="0" collapsed="false">
      <c r="O1985" s="97" t="e">
        <f aca="false">NA()</f>
        <v>#N/A</v>
      </c>
    </row>
    <row r="1986" customFormat="false" ht="13" hidden="false" customHeight="true" outlineLevel="0" collapsed="false">
      <c r="O1986" s="97" t="e">
        <f aca="false">NA()</f>
        <v>#N/A</v>
      </c>
    </row>
    <row r="1987" customFormat="false" ht="13" hidden="false" customHeight="true" outlineLevel="0" collapsed="false">
      <c r="O1987" s="97" t="e">
        <f aca="false">NA()</f>
        <v>#N/A</v>
      </c>
    </row>
    <row r="1988" customFormat="false" ht="13" hidden="false" customHeight="true" outlineLevel="0" collapsed="false">
      <c r="O1988" s="97" t="e">
        <f aca="false">NA()</f>
        <v>#N/A</v>
      </c>
    </row>
    <row r="1989" customFormat="false" ht="13" hidden="false" customHeight="true" outlineLevel="0" collapsed="false">
      <c r="O1989" s="97" t="e">
        <f aca="false">NA()</f>
        <v>#N/A</v>
      </c>
    </row>
    <row r="1990" customFormat="false" ht="13" hidden="false" customHeight="true" outlineLevel="0" collapsed="false">
      <c r="O1990" s="97" t="e">
        <f aca="false">NA()</f>
        <v>#N/A</v>
      </c>
    </row>
    <row r="1991" customFormat="false" ht="13" hidden="false" customHeight="true" outlineLevel="0" collapsed="false">
      <c r="O1991" s="97" t="e">
        <f aca="false">NA()</f>
        <v>#N/A</v>
      </c>
    </row>
    <row r="1992" customFormat="false" ht="13" hidden="false" customHeight="true" outlineLevel="0" collapsed="false">
      <c r="O1992" s="97" t="e">
        <f aca="false">NA()</f>
        <v>#N/A</v>
      </c>
    </row>
    <row r="1993" customFormat="false" ht="13" hidden="false" customHeight="true" outlineLevel="0" collapsed="false">
      <c r="O1993" s="97" t="e">
        <f aca="false">NA()</f>
        <v>#N/A</v>
      </c>
    </row>
    <row r="1994" customFormat="false" ht="13" hidden="false" customHeight="true" outlineLevel="0" collapsed="false">
      <c r="O1994" s="97" t="e">
        <f aca="false">NA()</f>
        <v>#N/A</v>
      </c>
    </row>
    <row r="1995" customFormat="false" ht="13" hidden="false" customHeight="true" outlineLevel="0" collapsed="false">
      <c r="O1995" s="97" t="e">
        <f aca="false">NA()</f>
        <v>#N/A</v>
      </c>
    </row>
    <row r="1996" customFormat="false" ht="13" hidden="false" customHeight="true" outlineLevel="0" collapsed="false">
      <c r="O1996" s="97" t="e">
        <f aca="false">NA()</f>
        <v>#N/A</v>
      </c>
    </row>
    <row r="1997" customFormat="false" ht="13" hidden="false" customHeight="true" outlineLevel="0" collapsed="false">
      <c r="O1997" s="97" t="e">
        <f aca="false">NA()</f>
        <v>#N/A</v>
      </c>
    </row>
    <row r="1998" customFormat="false" ht="13" hidden="false" customHeight="true" outlineLevel="0" collapsed="false">
      <c r="O1998" s="97" t="e">
        <f aca="false">NA()</f>
        <v>#N/A</v>
      </c>
    </row>
    <row r="1999" customFormat="false" ht="13" hidden="false" customHeight="true" outlineLevel="0" collapsed="false">
      <c r="O1999" s="97" t="e">
        <f aca="false">NA()</f>
        <v>#N/A</v>
      </c>
    </row>
    <row r="2000" customFormat="false" ht="13" hidden="false" customHeight="true" outlineLevel="0" collapsed="false">
      <c r="O2000" s="97" t="e">
        <f aca="false">NA()</f>
        <v>#N/A</v>
      </c>
    </row>
    <row r="2001" customFormat="false" ht="13" hidden="false" customHeight="true" outlineLevel="0" collapsed="false">
      <c r="O2001" s="97" t="e">
        <f aca="false">NA()</f>
        <v>#N/A</v>
      </c>
    </row>
    <row r="2002" customFormat="false" ht="13" hidden="false" customHeight="true" outlineLevel="0" collapsed="false">
      <c r="O2002" s="97" t="e">
        <f aca="false">NA()</f>
        <v>#N/A</v>
      </c>
    </row>
    <row r="2003" customFormat="false" ht="13" hidden="false" customHeight="true" outlineLevel="0" collapsed="false">
      <c r="O2003" s="97" t="e">
        <f aca="false">NA()</f>
        <v>#N/A</v>
      </c>
    </row>
    <row r="2004" customFormat="false" ht="13" hidden="false" customHeight="true" outlineLevel="0" collapsed="false">
      <c r="O2004" s="97" t="e">
        <f aca="false">NA()</f>
        <v>#N/A</v>
      </c>
    </row>
    <row r="2005" customFormat="false" ht="13" hidden="false" customHeight="true" outlineLevel="0" collapsed="false">
      <c r="O2005" s="97" t="e">
        <f aca="false">NA()</f>
        <v>#N/A</v>
      </c>
    </row>
    <row r="2006" customFormat="false" ht="13" hidden="false" customHeight="true" outlineLevel="0" collapsed="false">
      <c r="O2006" s="97" t="e">
        <f aca="false">NA()</f>
        <v>#N/A</v>
      </c>
    </row>
    <row r="2007" customFormat="false" ht="13" hidden="false" customHeight="true" outlineLevel="0" collapsed="false">
      <c r="O2007" s="97" t="e">
        <f aca="false">NA()</f>
        <v>#N/A</v>
      </c>
    </row>
    <row r="2008" customFormat="false" ht="13" hidden="false" customHeight="true" outlineLevel="0" collapsed="false">
      <c r="O2008" s="97" t="e">
        <f aca="false">NA()</f>
        <v>#N/A</v>
      </c>
    </row>
    <row r="2009" customFormat="false" ht="13" hidden="false" customHeight="true" outlineLevel="0" collapsed="false">
      <c r="O2009" s="97" t="e">
        <f aca="false">NA()</f>
        <v>#N/A</v>
      </c>
    </row>
    <row r="2010" customFormat="false" ht="13" hidden="false" customHeight="true" outlineLevel="0" collapsed="false">
      <c r="O2010" s="97" t="e">
        <f aca="false">NA()</f>
        <v>#N/A</v>
      </c>
    </row>
    <row r="2011" customFormat="false" ht="13" hidden="false" customHeight="true" outlineLevel="0" collapsed="false">
      <c r="O2011" s="97" t="e">
        <f aca="false">NA()</f>
        <v>#N/A</v>
      </c>
    </row>
    <row r="2012" customFormat="false" ht="13" hidden="false" customHeight="true" outlineLevel="0" collapsed="false">
      <c r="O2012" s="97" t="e">
        <f aca="false">NA()</f>
        <v>#N/A</v>
      </c>
    </row>
    <row r="2013" customFormat="false" ht="13" hidden="false" customHeight="true" outlineLevel="0" collapsed="false">
      <c r="O2013" s="97" t="e">
        <f aca="false">NA()</f>
        <v>#N/A</v>
      </c>
    </row>
    <row r="2014" customFormat="false" ht="13" hidden="false" customHeight="true" outlineLevel="0" collapsed="false">
      <c r="O2014" s="97" t="e">
        <f aca="false">NA()</f>
        <v>#N/A</v>
      </c>
    </row>
    <row r="2015" customFormat="false" ht="13" hidden="false" customHeight="true" outlineLevel="0" collapsed="false">
      <c r="O2015" s="97" t="e">
        <f aca="false">NA()</f>
        <v>#N/A</v>
      </c>
    </row>
    <row r="2016" customFormat="false" ht="13" hidden="false" customHeight="true" outlineLevel="0" collapsed="false">
      <c r="O2016" s="97" t="e">
        <f aca="false">NA()</f>
        <v>#N/A</v>
      </c>
    </row>
    <row r="2017" customFormat="false" ht="13" hidden="false" customHeight="true" outlineLevel="0" collapsed="false">
      <c r="O2017" s="97" t="e">
        <f aca="false">NA()</f>
        <v>#N/A</v>
      </c>
    </row>
    <row r="2018" customFormat="false" ht="13" hidden="false" customHeight="true" outlineLevel="0" collapsed="false">
      <c r="O2018" s="97" t="e">
        <f aca="false">NA()</f>
        <v>#N/A</v>
      </c>
    </row>
    <row r="2019" customFormat="false" ht="13" hidden="false" customHeight="true" outlineLevel="0" collapsed="false">
      <c r="O2019" s="97" t="e">
        <f aca="false">NA()</f>
        <v>#N/A</v>
      </c>
    </row>
    <row r="2020" customFormat="false" ht="13" hidden="false" customHeight="true" outlineLevel="0" collapsed="false">
      <c r="O2020" s="97" t="e">
        <f aca="false">NA()</f>
        <v>#N/A</v>
      </c>
    </row>
    <row r="2021" customFormat="false" ht="13" hidden="false" customHeight="true" outlineLevel="0" collapsed="false">
      <c r="O2021" s="97" t="e">
        <f aca="false">NA()</f>
        <v>#N/A</v>
      </c>
    </row>
    <row r="2022" customFormat="false" ht="13" hidden="false" customHeight="true" outlineLevel="0" collapsed="false">
      <c r="O2022" s="97" t="e">
        <f aca="false">NA()</f>
        <v>#N/A</v>
      </c>
    </row>
    <row r="2023" customFormat="false" ht="13" hidden="false" customHeight="true" outlineLevel="0" collapsed="false">
      <c r="O2023" s="97" t="e">
        <f aca="false">NA()</f>
        <v>#N/A</v>
      </c>
    </row>
    <row r="2024" customFormat="false" ht="13" hidden="false" customHeight="true" outlineLevel="0" collapsed="false">
      <c r="O2024" s="97" t="e">
        <f aca="false">NA()</f>
        <v>#N/A</v>
      </c>
    </row>
    <row r="2025" customFormat="false" ht="13" hidden="false" customHeight="true" outlineLevel="0" collapsed="false">
      <c r="O2025" s="97" t="e">
        <f aca="false">NA()</f>
        <v>#N/A</v>
      </c>
    </row>
    <row r="2026" customFormat="false" ht="13" hidden="false" customHeight="true" outlineLevel="0" collapsed="false">
      <c r="O2026" s="97" t="e">
        <f aca="false">NA()</f>
        <v>#N/A</v>
      </c>
    </row>
    <row r="2027" customFormat="false" ht="13" hidden="false" customHeight="true" outlineLevel="0" collapsed="false">
      <c r="O2027" s="97" t="e">
        <f aca="false">NA()</f>
        <v>#N/A</v>
      </c>
    </row>
    <row r="2028" customFormat="false" ht="13" hidden="false" customHeight="true" outlineLevel="0" collapsed="false">
      <c r="O2028" s="97" t="e">
        <f aca="false">NA()</f>
        <v>#N/A</v>
      </c>
    </row>
    <row r="2029" customFormat="false" ht="13" hidden="false" customHeight="true" outlineLevel="0" collapsed="false">
      <c r="O2029" s="97" t="e">
        <f aca="false">NA()</f>
        <v>#N/A</v>
      </c>
    </row>
    <row r="2030" customFormat="false" ht="13" hidden="false" customHeight="true" outlineLevel="0" collapsed="false">
      <c r="O2030" s="97" t="e">
        <f aca="false">NA()</f>
        <v>#N/A</v>
      </c>
    </row>
    <row r="2031" customFormat="false" ht="13" hidden="false" customHeight="true" outlineLevel="0" collapsed="false">
      <c r="O2031" s="97" t="e">
        <f aca="false">NA()</f>
        <v>#N/A</v>
      </c>
    </row>
    <row r="2032" customFormat="false" ht="13" hidden="false" customHeight="true" outlineLevel="0" collapsed="false">
      <c r="O2032" s="97" t="e">
        <f aca="false">NA()</f>
        <v>#N/A</v>
      </c>
    </row>
    <row r="2033" customFormat="false" ht="13" hidden="false" customHeight="true" outlineLevel="0" collapsed="false">
      <c r="O2033" s="97" t="e">
        <f aca="false">NA()</f>
        <v>#N/A</v>
      </c>
    </row>
    <row r="2034" customFormat="false" ht="13" hidden="false" customHeight="true" outlineLevel="0" collapsed="false">
      <c r="O2034" s="97" t="e">
        <f aca="false">NA()</f>
        <v>#N/A</v>
      </c>
    </row>
    <row r="2035" customFormat="false" ht="13" hidden="false" customHeight="true" outlineLevel="0" collapsed="false">
      <c r="O2035" s="97" t="e">
        <f aca="false">NA()</f>
        <v>#N/A</v>
      </c>
    </row>
    <row r="2036" customFormat="false" ht="13" hidden="false" customHeight="true" outlineLevel="0" collapsed="false">
      <c r="O2036" s="97" t="e">
        <f aca="false">NA()</f>
        <v>#N/A</v>
      </c>
    </row>
    <row r="2037" customFormat="false" ht="13" hidden="false" customHeight="true" outlineLevel="0" collapsed="false">
      <c r="O2037" s="97" t="e">
        <f aca="false">NA()</f>
        <v>#N/A</v>
      </c>
    </row>
    <row r="2038" customFormat="false" ht="13" hidden="false" customHeight="true" outlineLevel="0" collapsed="false">
      <c r="O2038" s="97" t="e">
        <f aca="false">NA()</f>
        <v>#N/A</v>
      </c>
    </row>
    <row r="2039" customFormat="false" ht="13" hidden="false" customHeight="true" outlineLevel="0" collapsed="false">
      <c r="O2039" s="97" t="e">
        <f aca="false">NA()</f>
        <v>#N/A</v>
      </c>
    </row>
    <row r="2040" customFormat="false" ht="13" hidden="false" customHeight="true" outlineLevel="0" collapsed="false">
      <c r="O2040" s="97" t="e">
        <f aca="false">NA()</f>
        <v>#N/A</v>
      </c>
    </row>
    <row r="2041" customFormat="false" ht="13" hidden="false" customHeight="true" outlineLevel="0" collapsed="false">
      <c r="O2041" s="97" t="e">
        <f aca="false">NA()</f>
        <v>#N/A</v>
      </c>
    </row>
    <row r="2042" customFormat="false" ht="13" hidden="false" customHeight="true" outlineLevel="0" collapsed="false">
      <c r="O2042" s="97" t="e">
        <f aca="false">NA()</f>
        <v>#N/A</v>
      </c>
    </row>
    <row r="2043" customFormat="false" ht="13" hidden="false" customHeight="true" outlineLevel="0" collapsed="false">
      <c r="O2043" s="97" t="e">
        <f aca="false">NA()</f>
        <v>#N/A</v>
      </c>
    </row>
    <row r="2044" customFormat="false" ht="13" hidden="false" customHeight="true" outlineLevel="0" collapsed="false">
      <c r="O2044" s="97" t="e">
        <f aca="false">NA()</f>
        <v>#N/A</v>
      </c>
    </row>
    <row r="2045" customFormat="false" ht="13" hidden="false" customHeight="true" outlineLevel="0" collapsed="false">
      <c r="O2045" s="97" t="e">
        <f aca="false">NA()</f>
        <v>#N/A</v>
      </c>
    </row>
    <row r="2046" customFormat="false" ht="13" hidden="false" customHeight="true" outlineLevel="0" collapsed="false">
      <c r="O2046" s="97" t="e">
        <f aca="false">NA()</f>
        <v>#N/A</v>
      </c>
    </row>
    <row r="2047" customFormat="false" ht="13" hidden="false" customHeight="true" outlineLevel="0" collapsed="false">
      <c r="O2047" s="97" t="e">
        <f aca="false">NA()</f>
        <v>#N/A</v>
      </c>
    </row>
    <row r="2048" customFormat="false" ht="13" hidden="false" customHeight="true" outlineLevel="0" collapsed="false">
      <c r="O2048" s="97" t="e">
        <f aca="false">NA()</f>
        <v>#N/A</v>
      </c>
    </row>
    <row r="2049" customFormat="false" ht="13" hidden="false" customHeight="true" outlineLevel="0" collapsed="false">
      <c r="O2049" s="97" t="e">
        <f aca="false">NA()</f>
        <v>#N/A</v>
      </c>
    </row>
    <row r="2050" customFormat="false" ht="13" hidden="false" customHeight="true" outlineLevel="0" collapsed="false">
      <c r="O2050" s="97" t="e">
        <f aca="false">NA()</f>
        <v>#N/A</v>
      </c>
    </row>
    <row r="2051" customFormat="false" ht="13" hidden="false" customHeight="true" outlineLevel="0" collapsed="false">
      <c r="O2051" s="97" t="e">
        <f aca="false">NA()</f>
        <v>#N/A</v>
      </c>
    </row>
    <row r="2052" customFormat="false" ht="13" hidden="false" customHeight="true" outlineLevel="0" collapsed="false">
      <c r="O2052" s="97" t="e">
        <f aca="false">NA()</f>
        <v>#N/A</v>
      </c>
    </row>
    <row r="2053" customFormat="false" ht="13" hidden="false" customHeight="true" outlineLevel="0" collapsed="false">
      <c r="O2053" s="97" t="e">
        <f aca="false">NA()</f>
        <v>#N/A</v>
      </c>
    </row>
    <row r="2054" customFormat="false" ht="13" hidden="false" customHeight="true" outlineLevel="0" collapsed="false">
      <c r="O2054" s="97" t="e">
        <f aca="false">NA()</f>
        <v>#N/A</v>
      </c>
    </row>
    <row r="2055" customFormat="false" ht="13" hidden="false" customHeight="true" outlineLevel="0" collapsed="false">
      <c r="O2055" s="97" t="e">
        <f aca="false">NA()</f>
        <v>#N/A</v>
      </c>
    </row>
    <row r="2056" customFormat="false" ht="13" hidden="false" customHeight="true" outlineLevel="0" collapsed="false">
      <c r="O2056" s="97" t="e">
        <f aca="false">NA()</f>
        <v>#N/A</v>
      </c>
    </row>
    <row r="2057" customFormat="false" ht="13" hidden="false" customHeight="true" outlineLevel="0" collapsed="false">
      <c r="O2057" s="97" t="e">
        <f aca="false">NA()</f>
        <v>#N/A</v>
      </c>
    </row>
    <row r="2058" customFormat="false" ht="13" hidden="false" customHeight="true" outlineLevel="0" collapsed="false">
      <c r="O2058" s="97" t="e">
        <f aca="false">NA()</f>
        <v>#N/A</v>
      </c>
    </row>
    <row r="2059" customFormat="false" ht="13" hidden="false" customHeight="true" outlineLevel="0" collapsed="false">
      <c r="O2059" s="97" t="e">
        <f aca="false">NA()</f>
        <v>#N/A</v>
      </c>
    </row>
    <row r="2060" customFormat="false" ht="13" hidden="false" customHeight="true" outlineLevel="0" collapsed="false">
      <c r="O2060" s="97" t="e">
        <f aca="false">NA()</f>
        <v>#N/A</v>
      </c>
    </row>
    <row r="2061" customFormat="false" ht="13" hidden="false" customHeight="true" outlineLevel="0" collapsed="false">
      <c r="O2061" s="97" t="e">
        <f aca="false">NA()</f>
        <v>#N/A</v>
      </c>
    </row>
    <row r="2062" customFormat="false" ht="13" hidden="false" customHeight="true" outlineLevel="0" collapsed="false">
      <c r="O2062" s="97" t="e">
        <f aca="false">NA()</f>
        <v>#N/A</v>
      </c>
    </row>
    <row r="2063" customFormat="false" ht="13" hidden="false" customHeight="true" outlineLevel="0" collapsed="false">
      <c r="O2063" s="97" t="e">
        <f aca="false">NA()</f>
        <v>#N/A</v>
      </c>
    </row>
    <row r="2064" customFormat="false" ht="13" hidden="false" customHeight="true" outlineLevel="0" collapsed="false">
      <c r="O2064" s="97" t="e">
        <f aca="false">NA()</f>
        <v>#N/A</v>
      </c>
    </row>
    <row r="2065" customFormat="false" ht="13" hidden="false" customHeight="true" outlineLevel="0" collapsed="false">
      <c r="O2065" s="97" t="e">
        <f aca="false">NA()</f>
        <v>#N/A</v>
      </c>
    </row>
    <row r="2066" customFormat="false" ht="13" hidden="false" customHeight="true" outlineLevel="0" collapsed="false">
      <c r="O2066" s="97" t="e">
        <f aca="false">NA()</f>
        <v>#N/A</v>
      </c>
    </row>
    <row r="2067" customFormat="false" ht="13" hidden="false" customHeight="true" outlineLevel="0" collapsed="false">
      <c r="O2067" s="97" t="e">
        <f aca="false">NA()</f>
        <v>#N/A</v>
      </c>
    </row>
    <row r="2068" customFormat="false" ht="13" hidden="false" customHeight="true" outlineLevel="0" collapsed="false">
      <c r="O2068" s="97" t="e">
        <f aca="false">NA()</f>
        <v>#N/A</v>
      </c>
    </row>
    <row r="2069" customFormat="false" ht="13" hidden="false" customHeight="true" outlineLevel="0" collapsed="false">
      <c r="O2069" s="97" t="e">
        <f aca="false">NA()</f>
        <v>#N/A</v>
      </c>
    </row>
    <row r="2070" customFormat="false" ht="13" hidden="false" customHeight="true" outlineLevel="0" collapsed="false">
      <c r="O2070" s="97" t="e">
        <f aca="false">NA()</f>
        <v>#N/A</v>
      </c>
    </row>
    <row r="2071" customFormat="false" ht="13" hidden="false" customHeight="true" outlineLevel="0" collapsed="false">
      <c r="O2071" s="97" t="e">
        <f aca="false">NA()</f>
        <v>#N/A</v>
      </c>
    </row>
    <row r="2072" customFormat="false" ht="13" hidden="false" customHeight="true" outlineLevel="0" collapsed="false">
      <c r="O2072" s="97" t="e">
        <f aca="false">NA()</f>
        <v>#N/A</v>
      </c>
    </row>
    <row r="2073" customFormat="false" ht="13" hidden="false" customHeight="true" outlineLevel="0" collapsed="false">
      <c r="O2073" s="97" t="e">
        <f aca="false">NA()</f>
        <v>#N/A</v>
      </c>
    </row>
    <row r="2074" customFormat="false" ht="13" hidden="false" customHeight="true" outlineLevel="0" collapsed="false">
      <c r="O2074" s="97" t="e">
        <f aca="false">NA()</f>
        <v>#N/A</v>
      </c>
    </row>
    <row r="2075" customFormat="false" ht="13" hidden="false" customHeight="true" outlineLevel="0" collapsed="false">
      <c r="O2075" s="97" t="e">
        <f aca="false">NA()</f>
        <v>#N/A</v>
      </c>
    </row>
    <row r="2076" customFormat="false" ht="13" hidden="false" customHeight="true" outlineLevel="0" collapsed="false">
      <c r="O2076" s="97" t="e">
        <f aca="false">NA()</f>
        <v>#N/A</v>
      </c>
    </row>
    <row r="2077" customFormat="false" ht="13" hidden="false" customHeight="true" outlineLevel="0" collapsed="false">
      <c r="O2077" s="97" t="e">
        <f aca="false">NA()</f>
        <v>#N/A</v>
      </c>
    </row>
    <row r="2078" customFormat="false" ht="13" hidden="false" customHeight="true" outlineLevel="0" collapsed="false">
      <c r="O2078" s="97" t="e">
        <f aca="false">NA()</f>
        <v>#N/A</v>
      </c>
    </row>
    <row r="2079" customFormat="false" ht="13" hidden="false" customHeight="true" outlineLevel="0" collapsed="false">
      <c r="O2079" s="97" t="e">
        <f aca="false">NA()</f>
        <v>#N/A</v>
      </c>
    </row>
    <row r="2080" customFormat="false" ht="13" hidden="false" customHeight="true" outlineLevel="0" collapsed="false">
      <c r="O2080" s="97" t="e">
        <f aca="false">NA()</f>
        <v>#N/A</v>
      </c>
    </row>
    <row r="2081" customFormat="false" ht="13" hidden="false" customHeight="true" outlineLevel="0" collapsed="false">
      <c r="O2081" s="97" t="e">
        <f aca="false">NA()</f>
        <v>#N/A</v>
      </c>
    </row>
    <row r="2082" customFormat="false" ht="13" hidden="false" customHeight="true" outlineLevel="0" collapsed="false">
      <c r="O2082" s="97" t="e">
        <f aca="false">NA()</f>
        <v>#N/A</v>
      </c>
    </row>
    <row r="2083" customFormat="false" ht="13" hidden="false" customHeight="true" outlineLevel="0" collapsed="false">
      <c r="O2083" s="97" t="e">
        <f aca="false">NA()</f>
        <v>#N/A</v>
      </c>
    </row>
    <row r="2084" customFormat="false" ht="13" hidden="false" customHeight="true" outlineLevel="0" collapsed="false">
      <c r="O2084" s="97" t="e">
        <f aca="false">NA()</f>
        <v>#N/A</v>
      </c>
    </row>
    <row r="2085" customFormat="false" ht="13" hidden="false" customHeight="true" outlineLevel="0" collapsed="false">
      <c r="O2085" s="97" t="e">
        <f aca="false">NA()</f>
        <v>#N/A</v>
      </c>
    </row>
    <row r="2086" customFormat="false" ht="13" hidden="false" customHeight="true" outlineLevel="0" collapsed="false">
      <c r="O2086" s="97" t="e">
        <f aca="false">NA()</f>
        <v>#N/A</v>
      </c>
    </row>
    <row r="2087" customFormat="false" ht="13" hidden="false" customHeight="true" outlineLevel="0" collapsed="false">
      <c r="O2087" s="97" t="e">
        <f aca="false">NA()</f>
        <v>#N/A</v>
      </c>
    </row>
    <row r="2088" customFormat="false" ht="13" hidden="false" customHeight="true" outlineLevel="0" collapsed="false">
      <c r="O2088" s="97" t="e">
        <f aca="false">NA()</f>
        <v>#N/A</v>
      </c>
    </row>
    <row r="2089" customFormat="false" ht="13" hidden="false" customHeight="true" outlineLevel="0" collapsed="false">
      <c r="O2089" s="97" t="e">
        <f aca="false">NA()</f>
        <v>#N/A</v>
      </c>
    </row>
    <row r="2090" customFormat="false" ht="13" hidden="false" customHeight="true" outlineLevel="0" collapsed="false">
      <c r="O2090" s="97" t="e">
        <f aca="false">NA()</f>
        <v>#N/A</v>
      </c>
    </row>
    <row r="2091" customFormat="false" ht="13" hidden="false" customHeight="true" outlineLevel="0" collapsed="false">
      <c r="O2091" s="97" t="e">
        <f aca="false">NA()</f>
        <v>#N/A</v>
      </c>
    </row>
    <row r="2092" customFormat="false" ht="13" hidden="false" customHeight="true" outlineLevel="0" collapsed="false">
      <c r="O2092" s="97" t="e">
        <f aca="false">NA()</f>
        <v>#N/A</v>
      </c>
    </row>
    <row r="2093" customFormat="false" ht="13" hidden="false" customHeight="true" outlineLevel="0" collapsed="false">
      <c r="O2093" s="97" t="e">
        <f aca="false">NA()</f>
        <v>#N/A</v>
      </c>
    </row>
    <row r="2094" customFormat="false" ht="13" hidden="false" customHeight="true" outlineLevel="0" collapsed="false">
      <c r="O2094" s="97" t="e">
        <f aca="false">NA()</f>
        <v>#N/A</v>
      </c>
    </row>
    <row r="2095" customFormat="false" ht="13" hidden="false" customHeight="true" outlineLevel="0" collapsed="false">
      <c r="O2095" s="97" t="e">
        <f aca="false">NA()</f>
        <v>#N/A</v>
      </c>
    </row>
    <row r="2096" customFormat="false" ht="13" hidden="false" customHeight="true" outlineLevel="0" collapsed="false">
      <c r="O2096" s="97" t="e">
        <f aca="false">NA()</f>
        <v>#N/A</v>
      </c>
    </row>
    <row r="2097" customFormat="false" ht="13" hidden="false" customHeight="true" outlineLevel="0" collapsed="false">
      <c r="O2097" s="97" t="e">
        <f aca="false">NA()</f>
        <v>#N/A</v>
      </c>
    </row>
    <row r="2098" customFormat="false" ht="13" hidden="false" customHeight="true" outlineLevel="0" collapsed="false">
      <c r="O2098" s="97" t="e">
        <f aca="false">NA()</f>
        <v>#N/A</v>
      </c>
    </row>
    <row r="2099" customFormat="false" ht="13" hidden="false" customHeight="true" outlineLevel="0" collapsed="false">
      <c r="O2099" s="97" t="e">
        <f aca="false">NA()</f>
        <v>#N/A</v>
      </c>
    </row>
    <row r="2100" customFormat="false" ht="13" hidden="false" customHeight="true" outlineLevel="0" collapsed="false">
      <c r="O2100" s="97" t="e">
        <f aca="false">NA()</f>
        <v>#N/A</v>
      </c>
    </row>
    <row r="2101" customFormat="false" ht="13" hidden="false" customHeight="true" outlineLevel="0" collapsed="false">
      <c r="O2101" s="97" t="e">
        <f aca="false">NA()</f>
        <v>#N/A</v>
      </c>
    </row>
    <row r="2102" customFormat="false" ht="13" hidden="false" customHeight="true" outlineLevel="0" collapsed="false">
      <c r="O2102" s="97" t="e">
        <f aca="false">NA()</f>
        <v>#N/A</v>
      </c>
    </row>
    <row r="2103" customFormat="false" ht="13" hidden="false" customHeight="true" outlineLevel="0" collapsed="false">
      <c r="O2103" s="97" t="e">
        <f aca="false">NA()</f>
        <v>#N/A</v>
      </c>
    </row>
    <row r="2104" customFormat="false" ht="13" hidden="false" customHeight="true" outlineLevel="0" collapsed="false">
      <c r="O2104" s="97" t="e">
        <f aca="false">NA()</f>
        <v>#N/A</v>
      </c>
    </row>
    <row r="2105" customFormat="false" ht="13" hidden="false" customHeight="true" outlineLevel="0" collapsed="false">
      <c r="O2105" s="97" t="e">
        <f aca="false">NA()</f>
        <v>#N/A</v>
      </c>
    </row>
    <row r="2106" customFormat="false" ht="13" hidden="false" customHeight="true" outlineLevel="0" collapsed="false">
      <c r="O2106" s="97" t="e">
        <f aca="false">NA()</f>
        <v>#N/A</v>
      </c>
    </row>
    <row r="2107" customFormat="false" ht="13" hidden="false" customHeight="true" outlineLevel="0" collapsed="false">
      <c r="O2107" s="97" t="e">
        <f aca="false">NA()</f>
        <v>#N/A</v>
      </c>
    </row>
    <row r="2108" customFormat="false" ht="13" hidden="false" customHeight="true" outlineLevel="0" collapsed="false">
      <c r="O2108" s="97" t="e">
        <f aca="false">NA()</f>
        <v>#N/A</v>
      </c>
    </row>
    <row r="2109" customFormat="false" ht="13" hidden="false" customHeight="true" outlineLevel="0" collapsed="false">
      <c r="O2109" s="97" t="e">
        <f aca="false">NA()</f>
        <v>#N/A</v>
      </c>
    </row>
    <row r="2110" customFormat="false" ht="13" hidden="false" customHeight="true" outlineLevel="0" collapsed="false">
      <c r="O2110" s="97" t="e">
        <f aca="false">NA()</f>
        <v>#N/A</v>
      </c>
    </row>
    <row r="2111" customFormat="false" ht="13" hidden="false" customHeight="true" outlineLevel="0" collapsed="false">
      <c r="O2111" s="97" t="e">
        <f aca="false">NA()</f>
        <v>#N/A</v>
      </c>
    </row>
    <row r="2112" customFormat="false" ht="13" hidden="false" customHeight="true" outlineLevel="0" collapsed="false">
      <c r="O2112" s="97" t="e">
        <f aca="false">NA()</f>
        <v>#N/A</v>
      </c>
    </row>
    <row r="2113" customFormat="false" ht="13" hidden="false" customHeight="true" outlineLevel="0" collapsed="false">
      <c r="O2113" s="97" t="e">
        <f aca="false">NA()</f>
        <v>#N/A</v>
      </c>
    </row>
    <row r="2114" customFormat="false" ht="13" hidden="false" customHeight="true" outlineLevel="0" collapsed="false">
      <c r="O2114" s="97" t="e">
        <f aca="false">NA()</f>
        <v>#N/A</v>
      </c>
    </row>
    <row r="2115" customFormat="false" ht="13" hidden="false" customHeight="true" outlineLevel="0" collapsed="false">
      <c r="O2115" s="97" t="e">
        <f aca="false">NA()</f>
        <v>#N/A</v>
      </c>
    </row>
    <row r="2116" customFormat="false" ht="13" hidden="false" customHeight="true" outlineLevel="0" collapsed="false">
      <c r="O2116" s="97" t="e">
        <f aca="false">NA()</f>
        <v>#N/A</v>
      </c>
    </row>
    <row r="2117" customFormat="false" ht="13" hidden="false" customHeight="true" outlineLevel="0" collapsed="false">
      <c r="O2117" s="97" t="e">
        <f aca="false">NA()</f>
        <v>#N/A</v>
      </c>
    </row>
    <row r="2118" customFormat="false" ht="13" hidden="false" customHeight="true" outlineLevel="0" collapsed="false">
      <c r="O2118" s="97" t="e">
        <f aca="false">NA()</f>
        <v>#N/A</v>
      </c>
    </row>
    <row r="2119" customFormat="false" ht="13" hidden="false" customHeight="true" outlineLevel="0" collapsed="false">
      <c r="O2119" s="97" t="e">
        <f aca="false">NA()</f>
        <v>#N/A</v>
      </c>
    </row>
    <row r="2120" customFormat="false" ht="13" hidden="false" customHeight="true" outlineLevel="0" collapsed="false">
      <c r="O2120" s="97" t="e">
        <f aca="false">NA()</f>
        <v>#N/A</v>
      </c>
    </row>
    <row r="2121" customFormat="false" ht="13" hidden="false" customHeight="true" outlineLevel="0" collapsed="false">
      <c r="O2121" s="97" t="e">
        <f aca="false">NA()</f>
        <v>#N/A</v>
      </c>
    </row>
    <row r="2122" customFormat="false" ht="13" hidden="false" customHeight="true" outlineLevel="0" collapsed="false">
      <c r="O2122" s="97" t="e">
        <f aca="false">NA()</f>
        <v>#N/A</v>
      </c>
    </row>
    <row r="2123" customFormat="false" ht="13" hidden="false" customHeight="true" outlineLevel="0" collapsed="false">
      <c r="O2123" s="97" t="e">
        <f aca="false">NA()</f>
        <v>#N/A</v>
      </c>
    </row>
    <row r="2124" customFormat="false" ht="13" hidden="false" customHeight="true" outlineLevel="0" collapsed="false">
      <c r="O2124" s="97" t="e">
        <f aca="false">NA()</f>
        <v>#N/A</v>
      </c>
    </row>
    <row r="2125" customFormat="false" ht="13" hidden="false" customHeight="true" outlineLevel="0" collapsed="false">
      <c r="O2125" s="97" t="e">
        <f aca="false">NA()</f>
        <v>#N/A</v>
      </c>
    </row>
    <row r="2126" customFormat="false" ht="13" hidden="false" customHeight="true" outlineLevel="0" collapsed="false">
      <c r="O2126" s="97" t="e">
        <f aca="false">NA()</f>
        <v>#N/A</v>
      </c>
    </row>
    <row r="2127" customFormat="false" ht="13" hidden="false" customHeight="true" outlineLevel="0" collapsed="false">
      <c r="O2127" s="97" t="e">
        <f aca="false">NA()</f>
        <v>#N/A</v>
      </c>
    </row>
    <row r="2128" customFormat="false" ht="13" hidden="false" customHeight="true" outlineLevel="0" collapsed="false">
      <c r="O2128" s="97" t="e">
        <f aca="false">NA()</f>
        <v>#N/A</v>
      </c>
    </row>
    <row r="2129" customFormat="false" ht="13" hidden="false" customHeight="true" outlineLevel="0" collapsed="false">
      <c r="O2129" s="97" t="e">
        <f aca="false">NA()</f>
        <v>#N/A</v>
      </c>
    </row>
    <row r="2130" customFormat="false" ht="13" hidden="false" customHeight="true" outlineLevel="0" collapsed="false">
      <c r="O2130" s="97" t="e">
        <f aca="false">NA()</f>
        <v>#N/A</v>
      </c>
    </row>
    <row r="2131" customFormat="false" ht="13" hidden="false" customHeight="true" outlineLevel="0" collapsed="false">
      <c r="O2131" s="97" t="e">
        <f aca="false">NA()</f>
        <v>#N/A</v>
      </c>
    </row>
    <row r="2132" customFormat="false" ht="13" hidden="false" customHeight="true" outlineLevel="0" collapsed="false">
      <c r="O2132" s="97" t="e">
        <f aca="false">NA()</f>
        <v>#N/A</v>
      </c>
    </row>
    <row r="2133" customFormat="false" ht="13" hidden="false" customHeight="true" outlineLevel="0" collapsed="false">
      <c r="O2133" s="97" t="e">
        <f aca="false">NA()</f>
        <v>#N/A</v>
      </c>
    </row>
    <row r="2134" customFormat="false" ht="13" hidden="false" customHeight="true" outlineLevel="0" collapsed="false">
      <c r="O2134" s="97" t="e">
        <f aca="false">NA()</f>
        <v>#N/A</v>
      </c>
    </row>
    <row r="2135" customFormat="false" ht="13" hidden="false" customHeight="true" outlineLevel="0" collapsed="false">
      <c r="O2135" s="97" t="e">
        <f aca="false">NA()</f>
        <v>#N/A</v>
      </c>
    </row>
    <row r="2136" customFormat="false" ht="13" hidden="false" customHeight="true" outlineLevel="0" collapsed="false">
      <c r="O2136" s="97" t="e">
        <f aca="false">NA()</f>
        <v>#N/A</v>
      </c>
    </row>
    <row r="2137" customFormat="false" ht="13" hidden="false" customHeight="true" outlineLevel="0" collapsed="false">
      <c r="O2137" s="97" t="e">
        <f aca="false">NA()</f>
        <v>#N/A</v>
      </c>
    </row>
    <row r="2138" customFormat="false" ht="13" hidden="false" customHeight="true" outlineLevel="0" collapsed="false">
      <c r="O2138" s="97" t="e">
        <f aca="false">NA()</f>
        <v>#N/A</v>
      </c>
    </row>
    <row r="2139" customFormat="false" ht="13" hidden="false" customHeight="true" outlineLevel="0" collapsed="false">
      <c r="O2139" s="97" t="e">
        <f aca="false">NA()</f>
        <v>#N/A</v>
      </c>
    </row>
    <row r="2140" customFormat="false" ht="13" hidden="false" customHeight="true" outlineLevel="0" collapsed="false">
      <c r="O2140" s="97" t="e">
        <f aca="false">NA()</f>
        <v>#N/A</v>
      </c>
    </row>
    <row r="2141" customFormat="false" ht="13" hidden="false" customHeight="true" outlineLevel="0" collapsed="false">
      <c r="O2141" s="97" t="e">
        <f aca="false">NA()</f>
        <v>#N/A</v>
      </c>
    </row>
    <row r="2142" customFormat="false" ht="13" hidden="false" customHeight="true" outlineLevel="0" collapsed="false">
      <c r="O2142" s="97" t="e">
        <f aca="false">NA()</f>
        <v>#N/A</v>
      </c>
    </row>
    <row r="2143" customFormat="false" ht="13" hidden="false" customHeight="true" outlineLevel="0" collapsed="false">
      <c r="O2143" s="97" t="e">
        <f aca="false">NA()</f>
        <v>#N/A</v>
      </c>
    </row>
    <row r="2144" customFormat="false" ht="13" hidden="false" customHeight="true" outlineLevel="0" collapsed="false">
      <c r="O2144" s="97" t="e">
        <f aca="false">NA()</f>
        <v>#N/A</v>
      </c>
    </row>
    <row r="2145" customFormat="false" ht="13" hidden="false" customHeight="true" outlineLevel="0" collapsed="false">
      <c r="O2145" s="97" t="e">
        <f aca="false">NA()</f>
        <v>#N/A</v>
      </c>
    </row>
    <row r="2146" customFormat="false" ht="13" hidden="false" customHeight="true" outlineLevel="0" collapsed="false">
      <c r="O2146" s="97" t="e">
        <f aca="false">NA()</f>
        <v>#N/A</v>
      </c>
    </row>
    <row r="2147" customFormat="false" ht="13" hidden="false" customHeight="true" outlineLevel="0" collapsed="false">
      <c r="O2147" s="97" t="e">
        <f aca="false">NA()</f>
        <v>#N/A</v>
      </c>
    </row>
    <row r="2148" customFormat="false" ht="13" hidden="false" customHeight="true" outlineLevel="0" collapsed="false">
      <c r="O2148" s="97" t="e">
        <f aca="false">NA()</f>
        <v>#N/A</v>
      </c>
    </row>
    <row r="2149" customFormat="false" ht="13" hidden="false" customHeight="true" outlineLevel="0" collapsed="false">
      <c r="O2149" s="97" t="e">
        <f aca="false">NA()</f>
        <v>#N/A</v>
      </c>
    </row>
    <row r="2150" customFormat="false" ht="13" hidden="false" customHeight="true" outlineLevel="0" collapsed="false">
      <c r="O2150" s="97" t="e">
        <f aca="false">NA()</f>
        <v>#N/A</v>
      </c>
    </row>
    <row r="2151" customFormat="false" ht="13" hidden="false" customHeight="true" outlineLevel="0" collapsed="false">
      <c r="O2151" s="97" t="e">
        <f aca="false">NA()</f>
        <v>#N/A</v>
      </c>
    </row>
    <row r="2152" customFormat="false" ht="13" hidden="false" customHeight="true" outlineLevel="0" collapsed="false">
      <c r="O2152" s="97" t="e">
        <f aca="false">NA()</f>
        <v>#N/A</v>
      </c>
    </row>
    <row r="2153" customFormat="false" ht="13" hidden="false" customHeight="true" outlineLevel="0" collapsed="false">
      <c r="O2153" s="97" t="e">
        <f aca="false">NA()</f>
        <v>#N/A</v>
      </c>
    </row>
    <row r="2154" customFormat="false" ht="13" hidden="false" customHeight="true" outlineLevel="0" collapsed="false">
      <c r="O2154" s="97" t="e">
        <f aca="false">NA()</f>
        <v>#N/A</v>
      </c>
    </row>
    <row r="2155" customFormat="false" ht="13" hidden="false" customHeight="true" outlineLevel="0" collapsed="false">
      <c r="O2155" s="97" t="e">
        <f aca="false">NA()</f>
        <v>#N/A</v>
      </c>
    </row>
    <row r="2156" customFormat="false" ht="13" hidden="false" customHeight="true" outlineLevel="0" collapsed="false">
      <c r="O2156" s="97" t="e">
        <f aca="false">NA()</f>
        <v>#N/A</v>
      </c>
    </row>
    <row r="2157" customFormat="false" ht="13" hidden="false" customHeight="true" outlineLevel="0" collapsed="false">
      <c r="O2157" s="97" t="e">
        <f aca="false">NA()</f>
        <v>#N/A</v>
      </c>
    </row>
    <row r="2158" customFormat="false" ht="13" hidden="false" customHeight="true" outlineLevel="0" collapsed="false">
      <c r="O2158" s="97" t="e">
        <f aca="false">NA()</f>
        <v>#N/A</v>
      </c>
    </row>
    <row r="2159" customFormat="false" ht="13" hidden="false" customHeight="true" outlineLevel="0" collapsed="false">
      <c r="O2159" s="97" t="e">
        <f aca="false">NA()</f>
        <v>#N/A</v>
      </c>
    </row>
    <row r="2160" customFormat="false" ht="13" hidden="false" customHeight="true" outlineLevel="0" collapsed="false">
      <c r="O2160" s="97" t="e">
        <f aca="false">NA()</f>
        <v>#N/A</v>
      </c>
    </row>
    <row r="2161" customFormat="false" ht="13" hidden="false" customHeight="true" outlineLevel="0" collapsed="false">
      <c r="O2161" s="97" t="e">
        <f aca="false">NA()</f>
        <v>#N/A</v>
      </c>
    </row>
    <row r="2162" customFormat="false" ht="13" hidden="false" customHeight="true" outlineLevel="0" collapsed="false">
      <c r="O2162" s="97" t="e">
        <f aca="false">NA()</f>
        <v>#N/A</v>
      </c>
    </row>
    <row r="2163" customFormat="false" ht="13" hidden="false" customHeight="true" outlineLevel="0" collapsed="false">
      <c r="O2163" s="97" t="e">
        <f aca="false">NA()</f>
        <v>#N/A</v>
      </c>
    </row>
    <row r="2164" customFormat="false" ht="13" hidden="false" customHeight="true" outlineLevel="0" collapsed="false">
      <c r="O2164" s="97" t="e">
        <f aca="false">NA()</f>
        <v>#N/A</v>
      </c>
    </row>
    <row r="2165" customFormat="false" ht="13" hidden="false" customHeight="true" outlineLevel="0" collapsed="false">
      <c r="O2165" s="97" t="e">
        <f aca="false">NA()</f>
        <v>#N/A</v>
      </c>
    </row>
    <row r="2166" customFormat="false" ht="13" hidden="false" customHeight="true" outlineLevel="0" collapsed="false">
      <c r="O2166" s="97" t="e">
        <f aca="false">NA()</f>
        <v>#N/A</v>
      </c>
    </row>
    <row r="2167" customFormat="false" ht="13" hidden="false" customHeight="true" outlineLevel="0" collapsed="false">
      <c r="O2167" s="97" t="e">
        <f aca="false">NA()</f>
        <v>#N/A</v>
      </c>
    </row>
    <row r="2168" customFormat="false" ht="13" hidden="false" customHeight="true" outlineLevel="0" collapsed="false">
      <c r="O2168" s="97" t="e">
        <f aca="false">NA()</f>
        <v>#N/A</v>
      </c>
    </row>
    <row r="2169" customFormat="false" ht="13" hidden="false" customHeight="true" outlineLevel="0" collapsed="false">
      <c r="O2169" s="97" t="e">
        <f aca="false">NA()</f>
        <v>#N/A</v>
      </c>
    </row>
    <row r="2170" customFormat="false" ht="13" hidden="false" customHeight="true" outlineLevel="0" collapsed="false">
      <c r="O2170" s="97" t="e">
        <f aca="false">NA()</f>
        <v>#N/A</v>
      </c>
    </row>
    <row r="2171" customFormat="false" ht="13" hidden="false" customHeight="true" outlineLevel="0" collapsed="false">
      <c r="O2171" s="97" t="e">
        <f aca="false">NA()</f>
        <v>#N/A</v>
      </c>
    </row>
    <row r="2172" customFormat="false" ht="13" hidden="false" customHeight="true" outlineLevel="0" collapsed="false">
      <c r="O2172" s="97" t="e">
        <f aca="false">NA()</f>
        <v>#N/A</v>
      </c>
    </row>
    <row r="2173" customFormat="false" ht="13" hidden="false" customHeight="true" outlineLevel="0" collapsed="false">
      <c r="O2173" s="97" t="e">
        <f aca="false">NA()</f>
        <v>#N/A</v>
      </c>
    </row>
    <row r="2174" customFormat="false" ht="13" hidden="false" customHeight="true" outlineLevel="0" collapsed="false">
      <c r="O2174" s="97" t="e">
        <f aca="false">NA()</f>
        <v>#N/A</v>
      </c>
    </row>
    <row r="2175" customFormat="false" ht="13" hidden="false" customHeight="true" outlineLevel="0" collapsed="false">
      <c r="O2175" s="97" t="e">
        <f aca="false">NA()</f>
        <v>#N/A</v>
      </c>
    </row>
    <row r="2176" customFormat="false" ht="13" hidden="false" customHeight="true" outlineLevel="0" collapsed="false">
      <c r="O2176" s="97" t="e">
        <f aca="false">NA()</f>
        <v>#N/A</v>
      </c>
    </row>
    <row r="2177" customFormat="false" ht="13" hidden="false" customHeight="true" outlineLevel="0" collapsed="false">
      <c r="O2177" s="97" t="e">
        <f aca="false">NA()</f>
        <v>#N/A</v>
      </c>
    </row>
    <row r="2178" customFormat="false" ht="13" hidden="false" customHeight="true" outlineLevel="0" collapsed="false">
      <c r="O2178" s="97" t="e">
        <f aca="false">NA()</f>
        <v>#N/A</v>
      </c>
    </row>
    <row r="2179" customFormat="false" ht="13" hidden="false" customHeight="true" outlineLevel="0" collapsed="false">
      <c r="O2179" s="97" t="e">
        <f aca="false">NA()</f>
        <v>#N/A</v>
      </c>
    </row>
    <row r="2180" customFormat="false" ht="13" hidden="false" customHeight="true" outlineLevel="0" collapsed="false">
      <c r="O2180" s="97" t="e">
        <f aca="false">NA()</f>
        <v>#N/A</v>
      </c>
    </row>
    <row r="2181" customFormat="false" ht="13" hidden="false" customHeight="true" outlineLevel="0" collapsed="false">
      <c r="O2181" s="97" t="e">
        <f aca="false">NA()</f>
        <v>#N/A</v>
      </c>
    </row>
    <row r="2182" customFormat="false" ht="13" hidden="false" customHeight="true" outlineLevel="0" collapsed="false">
      <c r="O2182" s="97" t="e">
        <f aca="false">NA()</f>
        <v>#N/A</v>
      </c>
    </row>
    <row r="2183" customFormat="false" ht="13" hidden="false" customHeight="true" outlineLevel="0" collapsed="false">
      <c r="O2183" s="97" t="e">
        <f aca="false">NA()</f>
        <v>#N/A</v>
      </c>
    </row>
    <row r="2184" customFormat="false" ht="13" hidden="false" customHeight="true" outlineLevel="0" collapsed="false">
      <c r="O2184" s="97" t="e">
        <f aca="false">NA()</f>
        <v>#N/A</v>
      </c>
    </row>
    <row r="2185" customFormat="false" ht="13" hidden="false" customHeight="true" outlineLevel="0" collapsed="false">
      <c r="O2185" s="97" t="e">
        <f aca="false">NA()</f>
        <v>#N/A</v>
      </c>
    </row>
    <row r="2186" customFormat="false" ht="13" hidden="false" customHeight="true" outlineLevel="0" collapsed="false">
      <c r="O2186" s="97" t="e">
        <f aca="false">NA()</f>
        <v>#N/A</v>
      </c>
    </row>
    <row r="2187" customFormat="false" ht="13" hidden="false" customHeight="true" outlineLevel="0" collapsed="false">
      <c r="O2187" s="97" t="e">
        <f aca="false">NA()</f>
        <v>#N/A</v>
      </c>
    </row>
    <row r="2188" customFormat="false" ht="13" hidden="false" customHeight="true" outlineLevel="0" collapsed="false">
      <c r="O2188" s="97" t="e">
        <f aca="false">NA()</f>
        <v>#N/A</v>
      </c>
    </row>
    <row r="2189" customFormat="false" ht="13" hidden="false" customHeight="true" outlineLevel="0" collapsed="false">
      <c r="O2189" s="97" t="e">
        <f aca="false">NA()</f>
        <v>#N/A</v>
      </c>
    </row>
    <row r="2190" customFormat="false" ht="13" hidden="false" customHeight="true" outlineLevel="0" collapsed="false">
      <c r="O2190" s="97" t="e">
        <f aca="false">NA()</f>
        <v>#N/A</v>
      </c>
    </row>
    <row r="2191" customFormat="false" ht="13" hidden="false" customHeight="true" outlineLevel="0" collapsed="false">
      <c r="O2191" s="97" t="e">
        <f aca="false">NA()</f>
        <v>#N/A</v>
      </c>
    </row>
    <row r="2192" customFormat="false" ht="13" hidden="false" customHeight="true" outlineLevel="0" collapsed="false">
      <c r="O2192" s="97" t="e">
        <f aca="false">NA()</f>
        <v>#N/A</v>
      </c>
    </row>
    <row r="2193" customFormat="false" ht="13" hidden="false" customHeight="true" outlineLevel="0" collapsed="false">
      <c r="O2193" s="97" t="e">
        <f aca="false">NA()</f>
        <v>#N/A</v>
      </c>
    </row>
    <row r="2194" customFormat="false" ht="13" hidden="false" customHeight="true" outlineLevel="0" collapsed="false">
      <c r="O2194" s="97" t="e">
        <f aca="false">NA()</f>
        <v>#N/A</v>
      </c>
    </row>
    <row r="2195" customFormat="false" ht="13" hidden="false" customHeight="true" outlineLevel="0" collapsed="false">
      <c r="O2195" s="97" t="e">
        <f aca="false">NA()</f>
        <v>#N/A</v>
      </c>
    </row>
    <row r="2196" customFormat="false" ht="13" hidden="false" customHeight="true" outlineLevel="0" collapsed="false">
      <c r="O2196" s="97" t="e">
        <f aca="false">NA()</f>
        <v>#N/A</v>
      </c>
    </row>
    <row r="2197" customFormat="false" ht="13" hidden="false" customHeight="true" outlineLevel="0" collapsed="false">
      <c r="O2197" s="97" t="e">
        <f aca="false">NA()</f>
        <v>#N/A</v>
      </c>
    </row>
    <row r="2198" customFormat="false" ht="13" hidden="false" customHeight="true" outlineLevel="0" collapsed="false">
      <c r="O2198" s="97" t="e">
        <f aca="false">NA()</f>
        <v>#N/A</v>
      </c>
    </row>
    <row r="2199" customFormat="false" ht="13" hidden="false" customHeight="true" outlineLevel="0" collapsed="false">
      <c r="O2199" s="97" t="e">
        <f aca="false">NA()</f>
        <v>#N/A</v>
      </c>
    </row>
    <row r="2200" customFormat="false" ht="13" hidden="false" customHeight="true" outlineLevel="0" collapsed="false">
      <c r="O2200" s="97" t="e">
        <f aca="false">NA()</f>
        <v>#N/A</v>
      </c>
    </row>
    <row r="2201" customFormat="false" ht="13" hidden="false" customHeight="true" outlineLevel="0" collapsed="false">
      <c r="O2201" s="97" t="e">
        <f aca="false">NA()</f>
        <v>#N/A</v>
      </c>
    </row>
    <row r="2202" customFormat="false" ht="13" hidden="false" customHeight="true" outlineLevel="0" collapsed="false">
      <c r="O2202" s="97" t="e">
        <f aca="false">NA()</f>
        <v>#N/A</v>
      </c>
    </row>
    <row r="2203" customFormat="false" ht="13" hidden="false" customHeight="true" outlineLevel="0" collapsed="false">
      <c r="O2203" s="97" t="e">
        <f aca="false">NA()</f>
        <v>#N/A</v>
      </c>
    </row>
    <row r="2204" customFormat="false" ht="13" hidden="false" customHeight="true" outlineLevel="0" collapsed="false">
      <c r="O2204" s="97" t="e">
        <f aca="false">NA()</f>
        <v>#N/A</v>
      </c>
    </row>
    <row r="2205" customFormat="false" ht="13" hidden="false" customHeight="true" outlineLevel="0" collapsed="false">
      <c r="O2205" s="97" t="e">
        <f aca="false">NA()</f>
        <v>#N/A</v>
      </c>
    </row>
    <row r="2206" customFormat="false" ht="13" hidden="false" customHeight="true" outlineLevel="0" collapsed="false">
      <c r="O2206" s="97" t="e">
        <f aca="false">NA()</f>
        <v>#N/A</v>
      </c>
    </row>
    <row r="2207" customFormat="false" ht="13" hidden="false" customHeight="true" outlineLevel="0" collapsed="false">
      <c r="O2207" s="97" t="e">
        <f aca="false">NA()</f>
        <v>#N/A</v>
      </c>
    </row>
    <row r="2208" customFormat="false" ht="13" hidden="false" customHeight="true" outlineLevel="0" collapsed="false">
      <c r="O2208" s="97" t="e">
        <f aca="false">NA()</f>
        <v>#N/A</v>
      </c>
    </row>
    <row r="2209" customFormat="false" ht="13" hidden="false" customHeight="true" outlineLevel="0" collapsed="false">
      <c r="O2209" s="97" t="e">
        <f aca="false">NA()</f>
        <v>#N/A</v>
      </c>
    </row>
    <row r="2210" customFormat="false" ht="13" hidden="false" customHeight="true" outlineLevel="0" collapsed="false">
      <c r="O2210" s="97" t="e">
        <f aca="false">NA()</f>
        <v>#N/A</v>
      </c>
    </row>
    <row r="2211" customFormat="false" ht="13" hidden="false" customHeight="true" outlineLevel="0" collapsed="false">
      <c r="O2211" s="97" t="e">
        <f aca="false">NA()</f>
        <v>#N/A</v>
      </c>
    </row>
    <row r="2212" customFormat="false" ht="13" hidden="false" customHeight="true" outlineLevel="0" collapsed="false">
      <c r="O2212" s="97" t="e">
        <f aca="false">NA()</f>
        <v>#N/A</v>
      </c>
    </row>
    <row r="2213" customFormat="false" ht="13" hidden="false" customHeight="true" outlineLevel="0" collapsed="false">
      <c r="O2213" s="97" t="e">
        <f aca="false">NA()</f>
        <v>#N/A</v>
      </c>
    </row>
    <row r="2214" customFormat="false" ht="13" hidden="false" customHeight="true" outlineLevel="0" collapsed="false">
      <c r="O2214" s="97" t="e">
        <f aca="false">NA()</f>
        <v>#N/A</v>
      </c>
    </row>
    <row r="2215" customFormat="false" ht="13" hidden="false" customHeight="true" outlineLevel="0" collapsed="false">
      <c r="O2215" s="97" t="e">
        <f aca="false">NA()</f>
        <v>#N/A</v>
      </c>
    </row>
    <row r="2216" customFormat="false" ht="13" hidden="false" customHeight="true" outlineLevel="0" collapsed="false">
      <c r="O2216" s="97" t="e">
        <f aca="false">NA()</f>
        <v>#N/A</v>
      </c>
    </row>
    <row r="2217" customFormat="false" ht="13" hidden="false" customHeight="true" outlineLevel="0" collapsed="false">
      <c r="O2217" s="97" t="e">
        <f aca="false">NA()</f>
        <v>#N/A</v>
      </c>
    </row>
    <row r="2218" customFormat="false" ht="13" hidden="false" customHeight="true" outlineLevel="0" collapsed="false">
      <c r="O2218" s="97" t="e">
        <f aca="false">NA()</f>
        <v>#N/A</v>
      </c>
    </row>
    <row r="2219" customFormat="false" ht="13" hidden="false" customHeight="true" outlineLevel="0" collapsed="false">
      <c r="O2219" s="97" t="e">
        <f aca="false">NA()</f>
        <v>#N/A</v>
      </c>
    </row>
    <row r="2220" customFormat="false" ht="13" hidden="false" customHeight="true" outlineLevel="0" collapsed="false">
      <c r="O2220" s="97" t="e">
        <f aca="false">NA()</f>
        <v>#N/A</v>
      </c>
    </row>
    <row r="2221" customFormat="false" ht="13" hidden="false" customHeight="true" outlineLevel="0" collapsed="false">
      <c r="O2221" s="97" t="e">
        <f aca="false">NA()</f>
        <v>#N/A</v>
      </c>
    </row>
    <row r="2222" customFormat="false" ht="13" hidden="false" customHeight="true" outlineLevel="0" collapsed="false">
      <c r="O2222" s="97" t="e">
        <f aca="false">NA()</f>
        <v>#N/A</v>
      </c>
    </row>
    <row r="2223" customFormat="false" ht="13" hidden="false" customHeight="true" outlineLevel="0" collapsed="false">
      <c r="O2223" s="97" t="e">
        <f aca="false">NA()</f>
        <v>#N/A</v>
      </c>
    </row>
    <row r="2224" customFormat="false" ht="13" hidden="false" customHeight="true" outlineLevel="0" collapsed="false">
      <c r="O2224" s="97" t="e">
        <f aca="false">NA()</f>
        <v>#N/A</v>
      </c>
    </row>
    <row r="2225" customFormat="false" ht="13" hidden="false" customHeight="true" outlineLevel="0" collapsed="false">
      <c r="O2225" s="97" t="e">
        <f aca="false">NA()</f>
        <v>#N/A</v>
      </c>
    </row>
    <row r="2226" customFormat="false" ht="13" hidden="false" customHeight="true" outlineLevel="0" collapsed="false">
      <c r="O2226" s="97" t="e">
        <f aca="false">NA()</f>
        <v>#N/A</v>
      </c>
    </row>
    <row r="2227" customFormat="false" ht="13" hidden="false" customHeight="true" outlineLevel="0" collapsed="false">
      <c r="O2227" s="97" t="e">
        <f aca="false">NA()</f>
        <v>#N/A</v>
      </c>
    </row>
    <row r="2228" customFormat="false" ht="13" hidden="false" customHeight="true" outlineLevel="0" collapsed="false">
      <c r="O2228" s="97" t="e">
        <f aca="false">NA()</f>
        <v>#N/A</v>
      </c>
    </row>
    <row r="2229" customFormat="false" ht="13" hidden="false" customHeight="true" outlineLevel="0" collapsed="false">
      <c r="O2229" s="97" t="e">
        <f aca="false">NA()</f>
        <v>#N/A</v>
      </c>
    </row>
    <row r="2230" customFormat="false" ht="13" hidden="false" customHeight="true" outlineLevel="0" collapsed="false">
      <c r="O2230" s="97" t="e">
        <f aca="false">NA()</f>
        <v>#N/A</v>
      </c>
    </row>
    <row r="2231" customFormat="false" ht="13" hidden="false" customHeight="true" outlineLevel="0" collapsed="false">
      <c r="O2231" s="97" t="e">
        <f aca="false">NA()</f>
        <v>#N/A</v>
      </c>
    </row>
    <row r="2232" customFormat="false" ht="13" hidden="false" customHeight="true" outlineLevel="0" collapsed="false">
      <c r="O2232" s="97" t="e">
        <f aca="false">NA()</f>
        <v>#N/A</v>
      </c>
    </row>
    <row r="2233" customFormat="false" ht="13" hidden="false" customHeight="true" outlineLevel="0" collapsed="false">
      <c r="O2233" s="97" t="e">
        <f aca="false">NA()</f>
        <v>#N/A</v>
      </c>
    </row>
    <row r="2234" customFormat="false" ht="13" hidden="false" customHeight="true" outlineLevel="0" collapsed="false">
      <c r="O2234" s="97" t="e">
        <f aca="false">NA()</f>
        <v>#N/A</v>
      </c>
    </row>
    <row r="2235" customFormat="false" ht="13" hidden="false" customHeight="true" outlineLevel="0" collapsed="false">
      <c r="O2235" s="97" t="e">
        <f aca="false">NA()</f>
        <v>#N/A</v>
      </c>
    </row>
    <row r="2236" customFormat="false" ht="13" hidden="false" customHeight="true" outlineLevel="0" collapsed="false">
      <c r="O2236" s="97" t="e">
        <f aca="false">NA()</f>
        <v>#N/A</v>
      </c>
    </row>
    <row r="2237" customFormat="false" ht="13" hidden="false" customHeight="true" outlineLevel="0" collapsed="false">
      <c r="O2237" s="97" t="e">
        <f aca="false">NA()</f>
        <v>#N/A</v>
      </c>
    </row>
    <row r="2238" customFormat="false" ht="13" hidden="false" customHeight="true" outlineLevel="0" collapsed="false">
      <c r="O2238" s="97" t="e">
        <f aca="false">NA()</f>
        <v>#N/A</v>
      </c>
    </row>
    <row r="2239" customFormat="false" ht="13" hidden="false" customHeight="true" outlineLevel="0" collapsed="false">
      <c r="O2239" s="97" t="e">
        <f aca="false">NA()</f>
        <v>#N/A</v>
      </c>
    </row>
    <row r="2240" customFormat="false" ht="13" hidden="false" customHeight="true" outlineLevel="0" collapsed="false">
      <c r="O2240" s="97" t="e">
        <f aca="false">NA()</f>
        <v>#N/A</v>
      </c>
    </row>
    <row r="2241" customFormat="false" ht="13" hidden="false" customHeight="true" outlineLevel="0" collapsed="false">
      <c r="O2241" s="97" t="e">
        <f aca="false">NA()</f>
        <v>#N/A</v>
      </c>
    </row>
    <row r="2242" customFormat="false" ht="13" hidden="false" customHeight="true" outlineLevel="0" collapsed="false">
      <c r="O2242" s="97" t="e">
        <f aca="false">NA()</f>
        <v>#N/A</v>
      </c>
    </row>
    <row r="2243" customFormat="false" ht="13" hidden="false" customHeight="true" outlineLevel="0" collapsed="false">
      <c r="O2243" s="97" t="e">
        <f aca="false">NA()</f>
        <v>#N/A</v>
      </c>
    </row>
    <row r="2244" customFormat="false" ht="13" hidden="false" customHeight="true" outlineLevel="0" collapsed="false">
      <c r="O2244" s="97" t="e">
        <f aca="false">NA()</f>
        <v>#N/A</v>
      </c>
    </row>
    <row r="2245" customFormat="false" ht="13" hidden="false" customHeight="true" outlineLevel="0" collapsed="false">
      <c r="O2245" s="97" t="e">
        <f aca="false">NA()</f>
        <v>#N/A</v>
      </c>
    </row>
    <row r="2246" customFormat="false" ht="13" hidden="false" customHeight="true" outlineLevel="0" collapsed="false">
      <c r="O2246" s="97" t="e">
        <f aca="false">NA()</f>
        <v>#N/A</v>
      </c>
    </row>
    <row r="2247" customFormat="false" ht="13" hidden="false" customHeight="true" outlineLevel="0" collapsed="false">
      <c r="O2247" s="97" t="e">
        <f aca="false">NA()</f>
        <v>#N/A</v>
      </c>
    </row>
    <row r="2248" customFormat="false" ht="13" hidden="false" customHeight="true" outlineLevel="0" collapsed="false">
      <c r="O2248" s="97" t="e">
        <f aca="false">NA()</f>
        <v>#N/A</v>
      </c>
    </row>
    <row r="2249" customFormat="false" ht="13" hidden="false" customHeight="true" outlineLevel="0" collapsed="false">
      <c r="O2249" s="97" t="e">
        <f aca="false">NA()</f>
        <v>#N/A</v>
      </c>
    </row>
    <row r="2250" customFormat="false" ht="13" hidden="false" customHeight="true" outlineLevel="0" collapsed="false">
      <c r="O2250" s="97" t="e">
        <f aca="false">NA()</f>
        <v>#N/A</v>
      </c>
    </row>
    <row r="2251" customFormat="false" ht="13" hidden="false" customHeight="true" outlineLevel="0" collapsed="false">
      <c r="O2251" s="97" t="e">
        <f aca="false">NA()</f>
        <v>#N/A</v>
      </c>
    </row>
    <row r="2252" customFormat="false" ht="13" hidden="false" customHeight="true" outlineLevel="0" collapsed="false">
      <c r="O2252" s="97" t="e">
        <f aca="false">NA()</f>
        <v>#N/A</v>
      </c>
    </row>
    <row r="2253" customFormat="false" ht="13" hidden="false" customHeight="true" outlineLevel="0" collapsed="false">
      <c r="O2253" s="97" t="e">
        <f aca="false">NA()</f>
        <v>#N/A</v>
      </c>
    </row>
    <row r="2254" customFormat="false" ht="13" hidden="false" customHeight="true" outlineLevel="0" collapsed="false">
      <c r="O2254" s="97" t="e">
        <f aca="false">NA()</f>
        <v>#N/A</v>
      </c>
    </row>
    <row r="2255" customFormat="false" ht="13" hidden="false" customHeight="true" outlineLevel="0" collapsed="false">
      <c r="O2255" s="97" t="e">
        <f aca="false">NA()</f>
        <v>#N/A</v>
      </c>
    </row>
    <row r="2256" customFormat="false" ht="13" hidden="false" customHeight="true" outlineLevel="0" collapsed="false">
      <c r="O2256" s="97" t="e">
        <f aca="false">NA()</f>
        <v>#N/A</v>
      </c>
    </row>
    <row r="2257" customFormat="false" ht="13" hidden="false" customHeight="true" outlineLevel="0" collapsed="false">
      <c r="O2257" s="97" t="e">
        <f aca="false">NA()</f>
        <v>#N/A</v>
      </c>
    </row>
    <row r="2258" customFormat="false" ht="13" hidden="false" customHeight="true" outlineLevel="0" collapsed="false">
      <c r="O2258" s="97" t="e">
        <f aca="false">NA()</f>
        <v>#N/A</v>
      </c>
    </row>
    <row r="2259" customFormat="false" ht="13" hidden="false" customHeight="true" outlineLevel="0" collapsed="false">
      <c r="O2259" s="97" t="e">
        <f aca="false">NA()</f>
        <v>#N/A</v>
      </c>
    </row>
    <row r="2260" customFormat="false" ht="13" hidden="false" customHeight="true" outlineLevel="0" collapsed="false">
      <c r="O2260" s="97" t="e">
        <f aca="false">NA()</f>
        <v>#N/A</v>
      </c>
    </row>
    <row r="2261" customFormat="false" ht="13" hidden="false" customHeight="true" outlineLevel="0" collapsed="false">
      <c r="O2261" s="97" t="e">
        <f aca="false">NA()</f>
        <v>#N/A</v>
      </c>
    </row>
    <row r="2262" customFormat="false" ht="13" hidden="false" customHeight="true" outlineLevel="0" collapsed="false">
      <c r="O2262" s="97" t="e">
        <f aca="false">NA()</f>
        <v>#N/A</v>
      </c>
    </row>
    <row r="2263" customFormat="false" ht="13" hidden="false" customHeight="true" outlineLevel="0" collapsed="false">
      <c r="O2263" s="97" t="e">
        <f aca="false">NA()</f>
        <v>#N/A</v>
      </c>
    </row>
    <row r="2264" customFormat="false" ht="13" hidden="false" customHeight="true" outlineLevel="0" collapsed="false">
      <c r="O2264" s="97" t="e">
        <f aca="false">NA()</f>
        <v>#N/A</v>
      </c>
    </row>
    <row r="2265" customFormat="false" ht="13" hidden="false" customHeight="true" outlineLevel="0" collapsed="false">
      <c r="O2265" s="97" t="e">
        <f aca="false">NA()</f>
        <v>#N/A</v>
      </c>
    </row>
    <row r="2266" customFormat="false" ht="13" hidden="false" customHeight="true" outlineLevel="0" collapsed="false">
      <c r="O2266" s="97" t="e">
        <f aca="false">NA()</f>
        <v>#N/A</v>
      </c>
    </row>
    <row r="2267" customFormat="false" ht="13" hidden="false" customHeight="true" outlineLevel="0" collapsed="false">
      <c r="O2267" s="97" t="e">
        <f aca="false">NA()</f>
        <v>#N/A</v>
      </c>
    </row>
    <row r="2268" customFormat="false" ht="13" hidden="false" customHeight="true" outlineLevel="0" collapsed="false">
      <c r="O2268" s="97" t="e">
        <f aca="false">NA()</f>
        <v>#N/A</v>
      </c>
    </row>
    <row r="2269" customFormat="false" ht="13" hidden="false" customHeight="true" outlineLevel="0" collapsed="false">
      <c r="O2269" s="97" t="e">
        <f aca="false">NA()</f>
        <v>#N/A</v>
      </c>
    </row>
    <row r="2270" customFormat="false" ht="13" hidden="false" customHeight="true" outlineLevel="0" collapsed="false">
      <c r="O2270" s="97" t="e">
        <f aca="false">NA()</f>
        <v>#N/A</v>
      </c>
    </row>
    <row r="2271" customFormat="false" ht="13" hidden="false" customHeight="true" outlineLevel="0" collapsed="false">
      <c r="O2271" s="97" t="e">
        <f aca="false">NA()</f>
        <v>#N/A</v>
      </c>
    </row>
    <row r="2272" customFormat="false" ht="13" hidden="false" customHeight="true" outlineLevel="0" collapsed="false">
      <c r="O2272" s="97" t="e">
        <f aca="false">NA()</f>
        <v>#N/A</v>
      </c>
    </row>
    <row r="2273" customFormat="false" ht="13" hidden="false" customHeight="true" outlineLevel="0" collapsed="false">
      <c r="O2273" s="97" t="e">
        <f aca="false">NA()</f>
        <v>#N/A</v>
      </c>
    </row>
    <row r="2274" customFormat="false" ht="13" hidden="false" customHeight="true" outlineLevel="0" collapsed="false">
      <c r="O2274" s="97" t="e">
        <f aca="false">NA()</f>
        <v>#N/A</v>
      </c>
    </row>
    <row r="2275" customFormat="false" ht="13" hidden="false" customHeight="true" outlineLevel="0" collapsed="false">
      <c r="O2275" s="97" t="e">
        <f aca="false">NA()</f>
        <v>#N/A</v>
      </c>
    </row>
    <row r="2276" customFormat="false" ht="13" hidden="false" customHeight="true" outlineLevel="0" collapsed="false">
      <c r="O2276" s="97" t="e">
        <f aca="false">NA()</f>
        <v>#N/A</v>
      </c>
    </row>
    <row r="2277" customFormat="false" ht="13" hidden="false" customHeight="true" outlineLevel="0" collapsed="false">
      <c r="O2277" s="97" t="e">
        <f aca="false">NA()</f>
        <v>#N/A</v>
      </c>
    </row>
    <row r="2278" customFormat="false" ht="13" hidden="false" customHeight="true" outlineLevel="0" collapsed="false">
      <c r="O2278" s="97" t="e">
        <f aca="false">NA()</f>
        <v>#N/A</v>
      </c>
    </row>
    <row r="2279" customFormat="false" ht="13" hidden="false" customHeight="true" outlineLevel="0" collapsed="false">
      <c r="O2279" s="97" t="e">
        <f aca="false">NA()</f>
        <v>#N/A</v>
      </c>
    </row>
    <row r="2280" customFormat="false" ht="13" hidden="false" customHeight="true" outlineLevel="0" collapsed="false">
      <c r="O2280" s="97" t="e">
        <f aca="false">NA()</f>
        <v>#N/A</v>
      </c>
    </row>
    <row r="2281" customFormat="false" ht="13" hidden="false" customHeight="true" outlineLevel="0" collapsed="false">
      <c r="O2281" s="97" t="e">
        <f aca="false">NA()</f>
        <v>#N/A</v>
      </c>
    </row>
    <row r="2282" customFormat="false" ht="13" hidden="false" customHeight="true" outlineLevel="0" collapsed="false">
      <c r="O2282" s="97" t="e">
        <f aca="false">NA()</f>
        <v>#N/A</v>
      </c>
    </row>
    <row r="2283" customFormat="false" ht="13" hidden="false" customHeight="true" outlineLevel="0" collapsed="false">
      <c r="O2283" s="97" t="e">
        <f aca="false">NA()</f>
        <v>#N/A</v>
      </c>
    </row>
    <row r="2284" customFormat="false" ht="13" hidden="false" customHeight="true" outlineLevel="0" collapsed="false">
      <c r="O2284" s="97" t="e">
        <f aca="false">NA()</f>
        <v>#N/A</v>
      </c>
    </row>
    <row r="2285" customFormat="false" ht="13" hidden="false" customHeight="true" outlineLevel="0" collapsed="false">
      <c r="O2285" s="97" t="e">
        <f aca="false">NA()</f>
        <v>#N/A</v>
      </c>
    </row>
    <row r="2286" customFormat="false" ht="13" hidden="false" customHeight="true" outlineLevel="0" collapsed="false">
      <c r="O2286" s="97" t="e">
        <f aca="false">NA()</f>
        <v>#N/A</v>
      </c>
    </row>
    <row r="2287" customFormat="false" ht="13" hidden="false" customHeight="true" outlineLevel="0" collapsed="false">
      <c r="O2287" s="97" t="e">
        <f aca="false">NA()</f>
        <v>#N/A</v>
      </c>
    </row>
    <row r="2288" customFormat="false" ht="13" hidden="false" customHeight="true" outlineLevel="0" collapsed="false">
      <c r="O2288" s="97" t="e">
        <f aca="false">NA()</f>
        <v>#N/A</v>
      </c>
    </row>
    <row r="2289" customFormat="false" ht="13" hidden="false" customHeight="true" outlineLevel="0" collapsed="false">
      <c r="O2289" s="97" t="e">
        <f aca="false">NA()</f>
        <v>#N/A</v>
      </c>
    </row>
    <row r="2290" customFormat="false" ht="13" hidden="false" customHeight="true" outlineLevel="0" collapsed="false">
      <c r="O2290" s="97" t="e">
        <f aca="false">NA()</f>
        <v>#N/A</v>
      </c>
    </row>
    <row r="2291" customFormat="false" ht="13" hidden="false" customHeight="true" outlineLevel="0" collapsed="false">
      <c r="O2291" s="97" t="e">
        <f aca="false">NA()</f>
        <v>#N/A</v>
      </c>
    </row>
    <row r="2292" customFormat="false" ht="13" hidden="false" customHeight="true" outlineLevel="0" collapsed="false">
      <c r="O2292" s="97" t="e">
        <f aca="false">NA()</f>
        <v>#N/A</v>
      </c>
    </row>
    <row r="2293" customFormat="false" ht="13" hidden="false" customHeight="true" outlineLevel="0" collapsed="false">
      <c r="O2293" s="97" t="e">
        <f aca="false">NA()</f>
        <v>#N/A</v>
      </c>
    </row>
    <row r="2294" customFormat="false" ht="13" hidden="false" customHeight="true" outlineLevel="0" collapsed="false">
      <c r="O2294" s="97" t="e">
        <f aca="false">NA()</f>
        <v>#N/A</v>
      </c>
    </row>
    <row r="2295" customFormat="false" ht="13" hidden="false" customHeight="true" outlineLevel="0" collapsed="false">
      <c r="O2295" s="97" t="e">
        <f aca="false">NA()</f>
        <v>#N/A</v>
      </c>
    </row>
    <row r="2296" customFormat="false" ht="13" hidden="false" customHeight="true" outlineLevel="0" collapsed="false">
      <c r="O2296" s="97" t="e">
        <f aca="false">NA()</f>
        <v>#N/A</v>
      </c>
    </row>
    <row r="2297" customFormat="false" ht="13" hidden="false" customHeight="true" outlineLevel="0" collapsed="false">
      <c r="O2297" s="97" t="e">
        <f aca="false">NA()</f>
        <v>#N/A</v>
      </c>
    </row>
    <row r="2298" customFormat="false" ht="13" hidden="false" customHeight="true" outlineLevel="0" collapsed="false">
      <c r="O2298" s="97" t="e">
        <f aca="false">NA()</f>
        <v>#N/A</v>
      </c>
    </row>
    <row r="2299" customFormat="false" ht="13" hidden="false" customHeight="true" outlineLevel="0" collapsed="false">
      <c r="O2299" s="97" t="e">
        <f aca="false">NA()</f>
        <v>#N/A</v>
      </c>
    </row>
    <row r="2300" customFormat="false" ht="13" hidden="false" customHeight="true" outlineLevel="0" collapsed="false">
      <c r="O2300" s="97" t="e">
        <f aca="false">NA()</f>
        <v>#N/A</v>
      </c>
    </row>
    <row r="2301" customFormat="false" ht="13" hidden="false" customHeight="true" outlineLevel="0" collapsed="false">
      <c r="O2301" s="97" t="e">
        <f aca="false">NA()</f>
        <v>#N/A</v>
      </c>
    </row>
    <row r="2302" customFormat="false" ht="13" hidden="false" customHeight="true" outlineLevel="0" collapsed="false">
      <c r="O2302" s="97" t="e">
        <f aca="false">NA()</f>
        <v>#N/A</v>
      </c>
    </row>
    <row r="2303" customFormat="false" ht="13" hidden="false" customHeight="true" outlineLevel="0" collapsed="false">
      <c r="O2303" s="97" t="e">
        <f aca="false">NA()</f>
        <v>#N/A</v>
      </c>
    </row>
    <row r="2304" customFormat="false" ht="13" hidden="false" customHeight="true" outlineLevel="0" collapsed="false">
      <c r="O2304" s="97" t="e">
        <f aca="false">NA()</f>
        <v>#N/A</v>
      </c>
    </row>
    <row r="2305" customFormat="false" ht="13" hidden="false" customHeight="true" outlineLevel="0" collapsed="false">
      <c r="O2305" s="97" t="e">
        <f aca="false">NA()</f>
        <v>#N/A</v>
      </c>
    </row>
    <row r="2306" customFormat="false" ht="13" hidden="false" customHeight="true" outlineLevel="0" collapsed="false">
      <c r="O2306" s="97" t="e">
        <f aca="false">NA()</f>
        <v>#N/A</v>
      </c>
    </row>
    <row r="2307" customFormat="false" ht="13" hidden="false" customHeight="true" outlineLevel="0" collapsed="false">
      <c r="O2307" s="97" t="e">
        <f aca="false">NA()</f>
        <v>#N/A</v>
      </c>
    </row>
    <row r="2308" customFormat="false" ht="13" hidden="false" customHeight="true" outlineLevel="0" collapsed="false">
      <c r="O2308" s="97" t="e">
        <f aca="false">NA()</f>
        <v>#N/A</v>
      </c>
    </row>
    <row r="2309" customFormat="false" ht="13" hidden="false" customHeight="true" outlineLevel="0" collapsed="false">
      <c r="O2309" s="97" t="e">
        <f aca="false">NA()</f>
        <v>#N/A</v>
      </c>
    </row>
    <row r="2310" customFormat="false" ht="13" hidden="false" customHeight="true" outlineLevel="0" collapsed="false">
      <c r="O2310" s="97" t="e">
        <f aca="false">NA()</f>
        <v>#N/A</v>
      </c>
    </row>
    <row r="2311" customFormat="false" ht="13" hidden="false" customHeight="true" outlineLevel="0" collapsed="false">
      <c r="O2311" s="97" t="e">
        <f aca="false">NA()</f>
        <v>#N/A</v>
      </c>
    </row>
    <row r="2312" customFormat="false" ht="13" hidden="false" customHeight="true" outlineLevel="0" collapsed="false">
      <c r="O2312" s="97" t="e">
        <f aca="false">NA()</f>
        <v>#N/A</v>
      </c>
    </row>
    <row r="2313" customFormat="false" ht="13" hidden="false" customHeight="true" outlineLevel="0" collapsed="false">
      <c r="O2313" s="97" t="e">
        <f aca="false">NA()</f>
        <v>#N/A</v>
      </c>
    </row>
    <row r="2314" customFormat="false" ht="13" hidden="false" customHeight="true" outlineLevel="0" collapsed="false">
      <c r="O2314" s="97" t="e">
        <f aca="false">NA()</f>
        <v>#N/A</v>
      </c>
    </row>
    <row r="2315" customFormat="false" ht="13" hidden="false" customHeight="true" outlineLevel="0" collapsed="false">
      <c r="O2315" s="97" t="e">
        <f aca="false">NA()</f>
        <v>#N/A</v>
      </c>
    </row>
    <row r="2316" customFormat="false" ht="13" hidden="false" customHeight="true" outlineLevel="0" collapsed="false">
      <c r="O2316" s="97" t="e">
        <f aca="false">NA()</f>
        <v>#N/A</v>
      </c>
    </row>
    <row r="2317" customFormat="false" ht="13" hidden="false" customHeight="true" outlineLevel="0" collapsed="false">
      <c r="O2317" s="97" t="e">
        <f aca="false">NA()</f>
        <v>#N/A</v>
      </c>
    </row>
    <row r="2318" customFormat="false" ht="13" hidden="false" customHeight="true" outlineLevel="0" collapsed="false">
      <c r="O2318" s="97" t="e">
        <f aca="false">NA()</f>
        <v>#N/A</v>
      </c>
    </row>
    <row r="2319" customFormat="false" ht="13" hidden="false" customHeight="true" outlineLevel="0" collapsed="false">
      <c r="O2319" s="97" t="e">
        <f aca="false">NA()</f>
        <v>#N/A</v>
      </c>
    </row>
    <row r="2320" customFormat="false" ht="13" hidden="false" customHeight="true" outlineLevel="0" collapsed="false">
      <c r="O2320" s="97" t="e">
        <f aca="false">NA()</f>
        <v>#N/A</v>
      </c>
    </row>
    <row r="2321" customFormat="false" ht="13" hidden="false" customHeight="true" outlineLevel="0" collapsed="false">
      <c r="O2321" s="97" t="e">
        <f aca="false">NA()</f>
        <v>#N/A</v>
      </c>
    </row>
    <row r="2322" customFormat="false" ht="13" hidden="false" customHeight="true" outlineLevel="0" collapsed="false">
      <c r="O2322" s="97" t="e">
        <f aca="false">NA()</f>
        <v>#N/A</v>
      </c>
    </row>
    <row r="2323" customFormat="false" ht="13" hidden="false" customHeight="true" outlineLevel="0" collapsed="false">
      <c r="O2323" s="97" t="e">
        <f aca="false">NA()</f>
        <v>#N/A</v>
      </c>
    </row>
    <row r="2324" customFormat="false" ht="13" hidden="false" customHeight="true" outlineLevel="0" collapsed="false">
      <c r="O2324" s="97" t="e">
        <f aca="false">NA()</f>
        <v>#N/A</v>
      </c>
    </row>
    <row r="2325" customFormat="false" ht="13" hidden="false" customHeight="true" outlineLevel="0" collapsed="false">
      <c r="O2325" s="97" t="e">
        <f aca="false">NA()</f>
        <v>#N/A</v>
      </c>
    </row>
    <row r="2326" customFormat="false" ht="13" hidden="false" customHeight="true" outlineLevel="0" collapsed="false">
      <c r="O2326" s="97" t="e">
        <f aca="false">NA()</f>
        <v>#N/A</v>
      </c>
    </row>
    <row r="2327" customFormat="false" ht="13" hidden="false" customHeight="true" outlineLevel="0" collapsed="false">
      <c r="O2327" s="97" t="e">
        <f aca="false">NA()</f>
        <v>#N/A</v>
      </c>
    </row>
    <row r="2328" customFormat="false" ht="13" hidden="false" customHeight="true" outlineLevel="0" collapsed="false">
      <c r="O2328" s="97" t="e">
        <f aca="false">NA()</f>
        <v>#N/A</v>
      </c>
    </row>
    <row r="2329" customFormat="false" ht="13" hidden="false" customHeight="true" outlineLevel="0" collapsed="false">
      <c r="O2329" s="97" t="e">
        <f aca="false">NA()</f>
        <v>#N/A</v>
      </c>
    </row>
    <row r="2330" customFormat="false" ht="13" hidden="false" customHeight="true" outlineLevel="0" collapsed="false">
      <c r="O2330" s="97" t="e">
        <f aca="false">NA()</f>
        <v>#N/A</v>
      </c>
    </row>
    <row r="2331" customFormat="false" ht="13" hidden="false" customHeight="true" outlineLevel="0" collapsed="false">
      <c r="O2331" s="97" t="e">
        <f aca="false">NA()</f>
        <v>#N/A</v>
      </c>
    </row>
    <row r="2332" customFormat="false" ht="13" hidden="false" customHeight="true" outlineLevel="0" collapsed="false">
      <c r="O2332" s="97" t="e">
        <f aca="false">NA()</f>
        <v>#N/A</v>
      </c>
    </row>
    <row r="2333" customFormat="false" ht="13" hidden="false" customHeight="true" outlineLevel="0" collapsed="false">
      <c r="O2333" s="97" t="e">
        <f aca="false">NA()</f>
        <v>#N/A</v>
      </c>
    </row>
    <row r="2334" customFormat="false" ht="13" hidden="false" customHeight="true" outlineLevel="0" collapsed="false">
      <c r="O2334" s="97" t="e">
        <f aca="false">NA()</f>
        <v>#N/A</v>
      </c>
    </row>
    <row r="2335" customFormat="false" ht="13" hidden="false" customHeight="true" outlineLevel="0" collapsed="false">
      <c r="O2335" s="97" t="e">
        <f aca="false">NA()</f>
        <v>#N/A</v>
      </c>
    </row>
    <row r="2336" customFormat="false" ht="13" hidden="false" customHeight="true" outlineLevel="0" collapsed="false">
      <c r="O2336" s="97" t="e">
        <f aca="false">NA()</f>
        <v>#N/A</v>
      </c>
    </row>
    <row r="2337" customFormat="false" ht="13" hidden="false" customHeight="true" outlineLevel="0" collapsed="false">
      <c r="O2337" s="97" t="e">
        <f aca="false">NA()</f>
        <v>#N/A</v>
      </c>
    </row>
    <row r="2338" customFormat="false" ht="13" hidden="false" customHeight="true" outlineLevel="0" collapsed="false">
      <c r="O2338" s="97" t="e">
        <f aca="false">NA()</f>
        <v>#N/A</v>
      </c>
    </row>
    <row r="2339" customFormat="false" ht="13" hidden="false" customHeight="true" outlineLevel="0" collapsed="false">
      <c r="O2339" s="97" t="e">
        <f aca="false">NA()</f>
        <v>#N/A</v>
      </c>
    </row>
    <row r="2340" customFormat="false" ht="13" hidden="false" customHeight="true" outlineLevel="0" collapsed="false">
      <c r="O2340" s="97" t="e">
        <f aca="false">NA()</f>
        <v>#N/A</v>
      </c>
    </row>
    <row r="2341" customFormat="false" ht="13" hidden="false" customHeight="true" outlineLevel="0" collapsed="false">
      <c r="O2341" s="97" t="e">
        <f aca="false">NA()</f>
        <v>#N/A</v>
      </c>
    </row>
    <row r="2342" customFormat="false" ht="13" hidden="false" customHeight="true" outlineLevel="0" collapsed="false">
      <c r="O2342" s="97" t="e">
        <f aca="false">NA()</f>
        <v>#N/A</v>
      </c>
    </row>
    <row r="2343" customFormat="false" ht="13" hidden="false" customHeight="true" outlineLevel="0" collapsed="false">
      <c r="O2343" s="97" t="e">
        <f aca="false">NA()</f>
        <v>#N/A</v>
      </c>
    </row>
    <row r="2344" customFormat="false" ht="13" hidden="false" customHeight="true" outlineLevel="0" collapsed="false">
      <c r="O2344" s="97" t="e">
        <f aca="false">NA()</f>
        <v>#N/A</v>
      </c>
    </row>
    <row r="2345" customFormat="false" ht="13" hidden="false" customHeight="true" outlineLevel="0" collapsed="false">
      <c r="O2345" s="97" t="e">
        <f aca="false">NA()</f>
        <v>#N/A</v>
      </c>
    </row>
    <row r="2346" customFormat="false" ht="13" hidden="false" customHeight="true" outlineLevel="0" collapsed="false">
      <c r="O2346" s="97" t="e">
        <f aca="false">NA()</f>
        <v>#N/A</v>
      </c>
    </row>
    <row r="2347" customFormat="false" ht="13" hidden="false" customHeight="true" outlineLevel="0" collapsed="false">
      <c r="O2347" s="97" t="e">
        <f aca="false">NA()</f>
        <v>#N/A</v>
      </c>
    </row>
    <row r="2348" customFormat="false" ht="13" hidden="false" customHeight="true" outlineLevel="0" collapsed="false">
      <c r="O2348" s="97" t="e">
        <f aca="false">NA()</f>
        <v>#N/A</v>
      </c>
    </row>
    <row r="2349" customFormat="false" ht="13" hidden="false" customHeight="true" outlineLevel="0" collapsed="false">
      <c r="O2349" s="97" t="e">
        <f aca="false">NA()</f>
        <v>#N/A</v>
      </c>
    </row>
    <row r="2350" customFormat="false" ht="13" hidden="false" customHeight="true" outlineLevel="0" collapsed="false">
      <c r="O2350" s="97" t="e">
        <f aca="false">NA()</f>
        <v>#N/A</v>
      </c>
    </row>
    <row r="2351" customFormat="false" ht="13" hidden="false" customHeight="true" outlineLevel="0" collapsed="false">
      <c r="O2351" s="97" t="e">
        <f aca="false">NA()</f>
        <v>#N/A</v>
      </c>
    </row>
    <row r="2352" customFormat="false" ht="13" hidden="false" customHeight="true" outlineLevel="0" collapsed="false">
      <c r="O2352" s="97" t="e">
        <f aca="false">NA()</f>
        <v>#N/A</v>
      </c>
    </row>
    <row r="2353" customFormat="false" ht="13" hidden="false" customHeight="true" outlineLevel="0" collapsed="false">
      <c r="O2353" s="97" t="e">
        <f aca="false">NA()</f>
        <v>#N/A</v>
      </c>
    </row>
    <row r="2354" customFormat="false" ht="13" hidden="false" customHeight="true" outlineLevel="0" collapsed="false">
      <c r="O2354" s="97" t="e">
        <f aca="false">NA()</f>
        <v>#N/A</v>
      </c>
    </row>
    <row r="2355" customFormat="false" ht="13" hidden="false" customHeight="true" outlineLevel="0" collapsed="false">
      <c r="O2355" s="97" t="e">
        <f aca="false">NA()</f>
        <v>#N/A</v>
      </c>
    </row>
    <row r="2356" customFormat="false" ht="13" hidden="false" customHeight="true" outlineLevel="0" collapsed="false">
      <c r="O2356" s="97" t="e">
        <f aca="false">NA()</f>
        <v>#N/A</v>
      </c>
    </row>
    <row r="2357" customFormat="false" ht="13" hidden="false" customHeight="true" outlineLevel="0" collapsed="false">
      <c r="O2357" s="97" t="e">
        <f aca="false">NA()</f>
        <v>#N/A</v>
      </c>
    </row>
    <row r="2358" customFormat="false" ht="13" hidden="false" customHeight="true" outlineLevel="0" collapsed="false">
      <c r="O2358" s="97" t="e">
        <f aca="false">NA()</f>
        <v>#N/A</v>
      </c>
    </row>
    <row r="2359" customFormat="false" ht="13" hidden="false" customHeight="true" outlineLevel="0" collapsed="false">
      <c r="O2359" s="97" t="e">
        <f aca="false">NA()</f>
        <v>#N/A</v>
      </c>
    </row>
    <row r="2360" customFormat="false" ht="13" hidden="false" customHeight="true" outlineLevel="0" collapsed="false">
      <c r="O2360" s="97" t="e">
        <f aca="false">NA()</f>
        <v>#N/A</v>
      </c>
    </row>
    <row r="2361" customFormat="false" ht="13" hidden="false" customHeight="true" outlineLevel="0" collapsed="false">
      <c r="O2361" s="97" t="e">
        <f aca="false">NA()</f>
        <v>#N/A</v>
      </c>
    </row>
    <row r="2362" customFormat="false" ht="13" hidden="false" customHeight="true" outlineLevel="0" collapsed="false">
      <c r="O2362" s="97" t="e">
        <f aca="false">NA()</f>
        <v>#N/A</v>
      </c>
    </row>
    <row r="2363" customFormat="false" ht="13" hidden="false" customHeight="true" outlineLevel="0" collapsed="false">
      <c r="O2363" s="97" t="e">
        <f aca="false">NA()</f>
        <v>#N/A</v>
      </c>
    </row>
    <row r="2364" customFormat="false" ht="13" hidden="false" customHeight="true" outlineLevel="0" collapsed="false">
      <c r="O2364" s="97" t="e">
        <f aca="false">NA()</f>
        <v>#N/A</v>
      </c>
    </row>
    <row r="2365" customFormat="false" ht="13" hidden="false" customHeight="true" outlineLevel="0" collapsed="false">
      <c r="O2365" s="97" t="e">
        <f aca="false">NA()</f>
        <v>#N/A</v>
      </c>
    </row>
    <row r="2366" customFormat="false" ht="13" hidden="false" customHeight="true" outlineLevel="0" collapsed="false">
      <c r="O2366" s="97" t="e">
        <f aca="false">NA()</f>
        <v>#N/A</v>
      </c>
    </row>
    <row r="2367" customFormat="false" ht="13" hidden="false" customHeight="true" outlineLevel="0" collapsed="false">
      <c r="O2367" s="97" t="e">
        <f aca="false">NA()</f>
        <v>#N/A</v>
      </c>
    </row>
    <row r="2368" customFormat="false" ht="13" hidden="false" customHeight="true" outlineLevel="0" collapsed="false">
      <c r="O2368" s="97" t="e">
        <f aca="false">NA()</f>
        <v>#N/A</v>
      </c>
    </row>
    <row r="2369" customFormat="false" ht="13" hidden="false" customHeight="true" outlineLevel="0" collapsed="false">
      <c r="O2369" s="97" t="e">
        <f aca="false">NA()</f>
        <v>#N/A</v>
      </c>
    </row>
    <row r="2370" customFormat="false" ht="13" hidden="false" customHeight="true" outlineLevel="0" collapsed="false">
      <c r="O2370" s="97" t="e">
        <f aca="false">NA()</f>
        <v>#N/A</v>
      </c>
    </row>
    <row r="2371" customFormat="false" ht="13" hidden="false" customHeight="true" outlineLevel="0" collapsed="false">
      <c r="O2371" s="97" t="e">
        <f aca="false">NA()</f>
        <v>#N/A</v>
      </c>
    </row>
    <row r="2372" customFormat="false" ht="13" hidden="false" customHeight="true" outlineLevel="0" collapsed="false">
      <c r="O2372" s="97" t="e">
        <f aca="false">NA()</f>
        <v>#N/A</v>
      </c>
    </row>
    <row r="2373" customFormat="false" ht="13" hidden="false" customHeight="true" outlineLevel="0" collapsed="false">
      <c r="O2373" s="97" t="e">
        <f aca="false">NA()</f>
        <v>#N/A</v>
      </c>
    </row>
    <row r="2374" customFormat="false" ht="13" hidden="false" customHeight="true" outlineLevel="0" collapsed="false">
      <c r="O2374" s="97" t="e">
        <f aca="false">NA()</f>
        <v>#N/A</v>
      </c>
    </row>
    <row r="2375" customFormat="false" ht="13" hidden="false" customHeight="true" outlineLevel="0" collapsed="false">
      <c r="O2375" s="97" t="e">
        <f aca="false">NA()</f>
        <v>#N/A</v>
      </c>
    </row>
    <row r="2376" customFormat="false" ht="13" hidden="false" customHeight="true" outlineLevel="0" collapsed="false">
      <c r="O2376" s="97" t="e">
        <f aca="false">NA()</f>
        <v>#N/A</v>
      </c>
    </row>
    <row r="2377" customFormat="false" ht="13" hidden="false" customHeight="true" outlineLevel="0" collapsed="false">
      <c r="O2377" s="97" t="e">
        <f aca="false">NA()</f>
        <v>#N/A</v>
      </c>
    </row>
    <row r="2378" customFormat="false" ht="13" hidden="false" customHeight="true" outlineLevel="0" collapsed="false">
      <c r="O2378" s="97" t="e">
        <f aca="false">NA()</f>
        <v>#N/A</v>
      </c>
    </row>
    <row r="2379" customFormat="false" ht="13" hidden="false" customHeight="true" outlineLevel="0" collapsed="false">
      <c r="O2379" s="97" t="e">
        <f aca="false">NA()</f>
        <v>#N/A</v>
      </c>
    </row>
    <row r="2380" customFormat="false" ht="13" hidden="false" customHeight="true" outlineLevel="0" collapsed="false">
      <c r="O2380" s="97" t="e">
        <f aca="false">NA()</f>
        <v>#N/A</v>
      </c>
    </row>
    <row r="2381" customFormat="false" ht="13" hidden="false" customHeight="true" outlineLevel="0" collapsed="false">
      <c r="O2381" s="97" t="e">
        <f aca="false">NA()</f>
        <v>#N/A</v>
      </c>
    </row>
    <row r="2382" customFormat="false" ht="13" hidden="false" customHeight="true" outlineLevel="0" collapsed="false">
      <c r="O2382" s="97" t="e">
        <f aca="false">NA()</f>
        <v>#N/A</v>
      </c>
    </row>
    <row r="2383" customFormat="false" ht="13" hidden="false" customHeight="true" outlineLevel="0" collapsed="false">
      <c r="O2383" s="97" t="e">
        <f aca="false">NA()</f>
        <v>#N/A</v>
      </c>
    </row>
    <row r="2384" customFormat="false" ht="13" hidden="false" customHeight="true" outlineLevel="0" collapsed="false">
      <c r="O2384" s="97" t="e">
        <f aca="false">NA()</f>
        <v>#N/A</v>
      </c>
    </row>
    <row r="2385" customFormat="false" ht="13" hidden="false" customHeight="true" outlineLevel="0" collapsed="false">
      <c r="O2385" s="97" t="e">
        <f aca="false">NA()</f>
        <v>#N/A</v>
      </c>
    </row>
    <row r="2386" customFormat="false" ht="13" hidden="false" customHeight="true" outlineLevel="0" collapsed="false">
      <c r="O2386" s="97" t="e">
        <f aca="false">NA()</f>
        <v>#N/A</v>
      </c>
    </row>
    <row r="2387" customFormat="false" ht="13" hidden="false" customHeight="true" outlineLevel="0" collapsed="false">
      <c r="O2387" s="97" t="e">
        <f aca="false">NA()</f>
        <v>#N/A</v>
      </c>
    </row>
    <row r="2388" customFormat="false" ht="13" hidden="false" customHeight="true" outlineLevel="0" collapsed="false">
      <c r="O2388" s="97" t="e">
        <f aca="false">NA()</f>
        <v>#N/A</v>
      </c>
    </row>
    <row r="2389" customFormat="false" ht="13" hidden="false" customHeight="true" outlineLevel="0" collapsed="false">
      <c r="O2389" s="97" t="e">
        <f aca="false">NA()</f>
        <v>#N/A</v>
      </c>
    </row>
    <row r="2390" customFormat="false" ht="13" hidden="false" customHeight="true" outlineLevel="0" collapsed="false">
      <c r="O2390" s="97" t="e">
        <f aca="false">NA()</f>
        <v>#N/A</v>
      </c>
    </row>
    <row r="2391" customFormat="false" ht="13" hidden="false" customHeight="true" outlineLevel="0" collapsed="false">
      <c r="O2391" s="97" t="e">
        <f aca="false">NA()</f>
        <v>#N/A</v>
      </c>
    </row>
    <row r="2392" customFormat="false" ht="13" hidden="false" customHeight="true" outlineLevel="0" collapsed="false">
      <c r="O2392" s="97" t="e">
        <f aca="false">NA()</f>
        <v>#N/A</v>
      </c>
    </row>
    <row r="2393" customFormat="false" ht="13" hidden="false" customHeight="true" outlineLevel="0" collapsed="false">
      <c r="O2393" s="97" t="e">
        <f aca="false">NA()</f>
        <v>#N/A</v>
      </c>
    </row>
    <row r="2394" customFormat="false" ht="13" hidden="false" customHeight="true" outlineLevel="0" collapsed="false">
      <c r="O2394" s="97" t="e">
        <f aca="false">NA()</f>
        <v>#N/A</v>
      </c>
    </row>
    <row r="2395" customFormat="false" ht="13" hidden="false" customHeight="true" outlineLevel="0" collapsed="false">
      <c r="O2395" s="97" t="e">
        <f aca="false">NA()</f>
        <v>#N/A</v>
      </c>
    </row>
    <row r="2396" customFormat="false" ht="13" hidden="false" customHeight="true" outlineLevel="0" collapsed="false">
      <c r="O2396" s="97" t="e">
        <f aca="false">NA()</f>
        <v>#N/A</v>
      </c>
    </row>
    <row r="2397" customFormat="false" ht="13" hidden="false" customHeight="true" outlineLevel="0" collapsed="false">
      <c r="O2397" s="97" t="e">
        <f aca="false">NA()</f>
        <v>#N/A</v>
      </c>
    </row>
    <row r="2398" customFormat="false" ht="13" hidden="false" customHeight="true" outlineLevel="0" collapsed="false">
      <c r="O2398" s="97" t="e">
        <f aca="false">NA()</f>
        <v>#N/A</v>
      </c>
    </row>
    <row r="2399" customFormat="false" ht="13" hidden="false" customHeight="true" outlineLevel="0" collapsed="false">
      <c r="O2399" s="97" t="e">
        <f aca="false">NA()</f>
        <v>#N/A</v>
      </c>
    </row>
    <row r="2400" customFormat="false" ht="13" hidden="false" customHeight="true" outlineLevel="0" collapsed="false">
      <c r="O2400" s="97" t="e">
        <f aca="false">NA()</f>
        <v>#N/A</v>
      </c>
    </row>
    <row r="2401" customFormat="false" ht="13" hidden="false" customHeight="true" outlineLevel="0" collapsed="false">
      <c r="O2401" s="97" t="e">
        <f aca="false">NA()</f>
        <v>#N/A</v>
      </c>
    </row>
    <row r="2402" customFormat="false" ht="13" hidden="false" customHeight="true" outlineLevel="0" collapsed="false">
      <c r="O2402" s="97" t="e">
        <f aca="false">NA()</f>
        <v>#N/A</v>
      </c>
    </row>
    <row r="2403" customFormat="false" ht="13" hidden="false" customHeight="true" outlineLevel="0" collapsed="false">
      <c r="O2403" s="97" t="e">
        <f aca="false">NA()</f>
        <v>#N/A</v>
      </c>
    </row>
    <row r="2404" customFormat="false" ht="13" hidden="false" customHeight="true" outlineLevel="0" collapsed="false">
      <c r="O2404" s="97" t="e">
        <f aca="false">NA()</f>
        <v>#N/A</v>
      </c>
    </row>
    <row r="2405" customFormat="false" ht="13" hidden="false" customHeight="true" outlineLevel="0" collapsed="false">
      <c r="O2405" s="97" t="e">
        <f aca="false">NA()</f>
        <v>#N/A</v>
      </c>
    </row>
    <row r="2406" customFormat="false" ht="13" hidden="false" customHeight="true" outlineLevel="0" collapsed="false">
      <c r="O2406" s="97" t="e">
        <f aca="false">NA()</f>
        <v>#N/A</v>
      </c>
    </row>
    <row r="2407" customFormat="false" ht="13" hidden="false" customHeight="true" outlineLevel="0" collapsed="false">
      <c r="O2407" s="97" t="e">
        <f aca="false">NA()</f>
        <v>#N/A</v>
      </c>
    </row>
    <row r="2408" customFormat="false" ht="13" hidden="false" customHeight="true" outlineLevel="0" collapsed="false">
      <c r="O2408" s="97" t="e">
        <f aca="false">NA()</f>
        <v>#N/A</v>
      </c>
    </row>
    <row r="2409" customFormat="false" ht="13" hidden="false" customHeight="true" outlineLevel="0" collapsed="false">
      <c r="O2409" s="97" t="e">
        <f aca="false">NA()</f>
        <v>#N/A</v>
      </c>
    </row>
    <row r="2410" customFormat="false" ht="13" hidden="false" customHeight="true" outlineLevel="0" collapsed="false">
      <c r="O2410" s="97" t="e">
        <f aca="false">NA()</f>
        <v>#N/A</v>
      </c>
    </row>
    <row r="2411" customFormat="false" ht="13" hidden="false" customHeight="true" outlineLevel="0" collapsed="false">
      <c r="O2411" s="97" t="e">
        <f aca="false">NA()</f>
        <v>#N/A</v>
      </c>
    </row>
    <row r="2412" customFormat="false" ht="13" hidden="false" customHeight="true" outlineLevel="0" collapsed="false">
      <c r="O2412" s="97" t="e">
        <f aca="false">NA()</f>
        <v>#N/A</v>
      </c>
    </row>
    <row r="2413" customFormat="false" ht="13" hidden="false" customHeight="true" outlineLevel="0" collapsed="false">
      <c r="O2413" s="97" t="e">
        <f aca="false">NA()</f>
        <v>#N/A</v>
      </c>
    </row>
    <row r="2414" customFormat="false" ht="13" hidden="false" customHeight="true" outlineLevel="0" collapsed="false">
      <c r="O2414" s="97" t="e">
        <f aca="false">NA()</f>
        <v>#N/A</v>
      </c>
    </row>
    <row r="2415" customFormat="false" ht="13" hidden="false" customHeight="true" outlineLevel="0" collapsed="false">
      <c r="O2415" s="97" t="e">
        <f aca="false">NA()</f>
        <v>#N/A</v>
      </c>
    </row>
    <row r="2416" customFormat="false" ht="13" hidden="false" customHeight="true" outlineLevel="0" collapsed="false">
      <c r="O2416" s="97" t="e">
        <f aca="false">NA()</f>
        <v>#N/A</v>
      </c>
    </row>
    <row r="2417" customFormat="false" ht="13" hidden="false" customHeight="true" outlineLevel="0" collapsed="false">
      <c r="O2417" s="97" t="e">
        <f aca="false">NA()</f>
        <v>#N/A</v>
      </c>
    </row>
    <row r="2418" customFormat="false" ht="13" hidden="false" customHeight="true" outlineLevel="0" collapsed="false">
      <c r="O2418" s="97" t="e">
        <f aca="false">NA()</f>
        <v>#N/A</v>
      </c>
    </row>
    <row r="2419" customFormat="false" ht="13" hidden="false" customHeight="true" outlineLevel="0" collapsed="false">
      <c r="O2419" s="97" t="e">
        <f aca="false">NA()</f>
        <v>#N/A</v>
      </c>
    </row>
    <row r="2420" customFormat="false" ht="13" hidden="false" customHeight="true" outlineLevel="0" collapsed="false">
      <c r="O2420" s="97" t="e">
        <f aca="false">NA()</f>
        <v>#N/A</v>
      </c>
    </row>
    <row r="2421" customFormat="false" ht="13" hidden="false" customHeight="true" outlineLevel="0" collapsed="false">
      <c r="O2421" s="97" t="e">
        <f aca="false">NA()</f>
        <v>#N/A</v>
      </c>
    </row>
    <row r="2422" customFormat="false" ht="13" hidden="false" customHeight="true" outlineLevel="0" collapsed="false">
      <c r="O2422" s="97" t="e">
        <f aca="false">NA()</f>
        <v>#N/A</v>
      </c>
    </row>
    <row r="2423" customFormat="false" ht="13" hidden="false" customHeight="true" outlineLevel="0" collapsed="false">
      <c r="O2423" s="97" t="e">
        <f aca="false">NA()</f>
        <v>#N/A</v>
      </c>
    </row>
    <row r="2424" customFormat="false" ht="13" hidden="false" customHeight="true" outlineLevel="0" collapsed="false">
      <c r="O2424" s="97" t="e">
        <f aca="false">NA()</f>
        <v>#N/A</v>
      </c>
    </row>
    <row r="2425" customFormat="false" ht="13" hidden="false" customHeight="true" outlineLevel="0" collapsed="false">
      <c r="O2425" s="97" t="e">
        <f aca="false">NA()</f>
        <v>#N/A</v>
      </c>
    </row>
    <row r="2426" customFormat="false" ht="13" hidden="false" customHeight="true" outlineLevel="0" collapsed="false">
      <c r="O2426" s="97" t="e">
        <f aca="false">NA()</f>
        <v>#N/A</v>
      </c>
    </row>
    <row r="2427" customFormat="false" ht="13" hidden="false" customHeight="true" outlineLevel="0" collapsed="false">
      <c r="O2427" s="97" t="e">
        <f aca="false">NA()</f>
        <v>#N/A</v>
      </c>
    </row>
    <row r="2428" customFormat="false" ht="13" hidden="false" customHeight="true" outlineLevel="0" collapsed="false">
      <c r="O2428" s="97" t="e">
        <f aca="false">NA()</f>
        <v>#N/A</v>
      </c>
    </row>
    <row r="2429" customFormat="false" ht="13" hidden="false" customHeight="true" outlineLevel="0" collapsed="false">
      <c r="O2429" s="97" t="e">
        <f aca="false">NA()</f>
        <v>#N/A</v>
      </c>
    </row>
    <row r="2430" customFormat="false" ht="13" hidden="false" customHeight="true" outlineLevel="0" collapsed="false">
      <c r="O2430" s="97" t="e">
        <f aca="false">NA()</f>
        <v>#N/A</v>
      </c>
    </row>
    <row r="2431" customFormat="false" ht="13" hidden="false" customHeight="true" outlineLevel="0" collapsed="false">
      <c r="O2431" s="97" t="e">
        <f aca="false">NA()</f>
        <v>#N/A</v>
      </c>
    </row>
    <row r="2432" customFormat="false" ht="13" hidden="false" customHeight="true" outlineLevel="0" collapsed="false">
      <c r="O2432" s="97" t="e">
        <f aca="false">NA()</f>
        <v>#N/A</v>
      </c>
    </row>
    <row r="2433" customFormat="false" ht="13" hidden="false" customHeight="true" outlineLevel="0" collapsed="false">
      <c r="O2433" s="97" t="e">
        <f aca="false">NA()</f>
        <v>#N/A</v>
      </c>
    </row>
    <row r="2434" customFormat="false" ht="13" hidden="false" customHeight="true" outlineLevel="0" collapsed="false">
      <c r="O2434" s="97" t="e">
        <f aca="false">NA()</f>
        <v>#N/A</v>
      </c>
    </row>
    <row r="2435" customFormat="false" ht="13" hidden="false" customHeight="true" outlineLevel="0" collapsed="false">
      <c r="O2435" s="97" t="e">
        <f aca="false">NA()</f>
        <v>#N/A</v>
      </c>
    </row>
    <row r="2436" customFormat="false" ht="13" hidden="false" customHeight="true" outlineLevel="0" collapsed="false">
      <c r="O2436" s="97" t="e">
        <f aca="false">NA()</f>
        <v>#N/A</v>
      </c>
    </row>
    <row r="2437" customFormat="false" ht="13" hidden="false" customHeight="true" outlineLevel="0" collapsed="false">
      <c r="O2437" s="97" t="e">
        <f aca="false">NA()</f>
        <v>#N/A</v>
      </c>
    </row>
    <row r="2438" customFormat="false" ht="13" hidden="false" customHeight="true" outlineLevel="0" collapsed="false">
      <c r="O2438" s="97" t="e">
        <f aca="false">NA()</f>
        <v>#N/A</v>
      </c>
    </row>
    <row r="2439" customFormat="false" ht="13" hidden="false" customHeight="true" outlineLevel="0" collapsed="false">
      <c r="O2439" s="97" t="e">
        <f aca="false">NA()</f>
        <v>#N/A</v>
      </c>
    </row>
    <row r="2440" customFormat="false" ht="13" hidden="false" customHeight="true" outlineLevel="0" collapsed="false">
      <c r="O2440" s="97" t="e">
        <f aca="false">NA()</f>
        <v>#N/A</v>
      </c>
    </row>
    <row r="2441" customFormat="false" ht="13" hidden="false" customHeight="true" outlineLevel="0" collapsed="false">
      <c r="O2441" s="97" t="e">
        <f aca="false">NA()</f>
        <v>#N/A</v>
      </c>
    </row>
    <row r="2442" customFormat="false" ht="13" hidden="false" customHeight="true" outlineLevel="0" collapsed="false">
      <c r="O2442" s="97" t="e">
        <f aca="false">NA()</f>
        <v>#N/A</v>
      </c>
    </row>
    <row r="2443" customFormat="false" ht="13" hidden="false" customHeight="true" outlineLevel="0" collapsed="false">
      <c r="O2443" s="97" t="e">
        <f aca="false">NA()</f>
        <v>#N/A</v>
      </c>
    </row>
    <row r="2444" customFormat="false" ht="13" hidden="false" customHeight="true" outlineLevel="0" collapsed="false">
      <c r="O2444" s="97" t="e">
        <f aca="false">NA()</f>
        <v>#N/A</v>
      </c>
    </row>
    <row r="2445" customFormat="false" ht="13" hidden="false" customHeight="true" outlineLevel="0" collapsed="false">
      <c r="O2445" s="97" t="e">
        <f aca="false">NA()</f>
        <v>#N/A</v>
      </c>
    </row>
    <row r="2446" customFormat="false" ht="13" hidden="false" customHeight="true" outlineLevel="0" collapsed="false">
      <c r="O2446" s="97" t="e">
        <f aca="false">NA()</f>
        <v>#N/A</v>
      </c>
    </row>
    <row r="2447" customFormat="false" ht="13" hidden="false" customHeight="true" outlineLevel="0" collapsed="false">
      <c r="O2447" s="97" t="e">
        <f aca="false">NA()</f>
        <v>#N/A</v>
      </c>
    </row>
    <row r="2448" customFormat="false" ht="13" hidden="false" customHeight="true" outlineLevel="0" collapsed="false">
      <c r="O2448" s="97" t="e">
        <f aca="false">NA()</f>
        <v>#N/A</v>
      </c>
    </row>
    <row r="2449" customFormat="false" ht="13" hidden="false" customHeight="true" outlineLevel="0" collapsed="false">
      <c r="O2449" s="97" t="e">
        <f aca="false">NA()</f>
        <v>#N/A</v>
      </c>
    </row>
    <row r="2450" customFormat="false" ht="13" hidden="false" customHeight="true" outlineLevel="0" collapsed="false">
      <c r="O2450" s="97" t="e">
        <f aca="false">NA()</f>
        <v>#N/A</v>
      </c>
    </row>
    <row r="2451" customFormat="false" ht="13" hidden="false" customHeight="true" outlineLevel="0" collapsed="false">
      <c r="O2451" s="97" t="e">
        <f aca="false">NA()</f>
        <v>#N/A</v>
      </c>
    </row>
    <row r="2452" customFormat="false" ht="13" hidden="false" customHeight="true" outlineLevel="0" collapsed="false">
      <c r="O2452" s="97" t="e">
        <f aca="false">NA()</f>
        <v>#N/A</v>
      </c>
    </row>
    <row r="2453" customFormat="false" ht="13" hidden="false" customHeight="true" outlineLevel="0" collapsed="false">
      <c r="O2453" s="97" t="e">
        <f aca="false">NA()</f>
        <v>#N/A</v>
      </c>
    </row>
    <row r="2454" customFormat="false" ht="13" hidden="false" customHeight="true" outlineLevel="0" collapsed="false">
      <c r="O2454" s="97" t="e">
        <f aca="false">NA()</f>
        <v>#N/A</v>
      </c>
    </row>
    <row r="2455" customFormat="false" ht="13" hidden="false" customHeight="true" outlineLevel="0" collapsed="false">
      <c r="O2455" s="97" t="e">
        <f aca="false">NA()</f>
        <v>#N/A</v>
      </c>
    </row>
    <row r="2456" customFormat="false" ht="13" hidden="false" customHeight="true" outlineLevel="0" collapsed="false">
      <c r="O2456" s="97" t="e">
        <f aca="false">NA()</f>
        <v>#N/A</v>
      </c>
    </row>
    <row r="2457" customFormat="false" ht="13" hidden="false" customHeight="true" outlineLevel="0" collapsed="false">
      <c r="O2457" s="97" t="e">
        <f aca="false">NA()</f>
        <v>#N/A</v>
      </c>
    </row>
    <row r="2458" customFormat="false" ht="13" hidden="false" customHeight="true" outlineLevel="0" collapsed="false">
      <c r="O2458" s="97" t="e">
        <f aca="false">NA()</f>
        <v>#N/A</v>
      </c>
    </row>
    <row r="2459" customFormat="false" ht="13" hidden="false" customHeight="true" outlineLevel="0" collapsed="false">
      <c r="O2459" s="97" t="e">
        <f aca="false">NA()</f>
        <v>#N/A</v>
      </c>
    </row>
    <row r="2460" customFormat="false" ht="13" hidden="false" customHeight="true" outlineLevel="0" collapsed="false">
      <c r="O2460" s="97" t="e">
        <f aca="false">NA()</f>
        <v>#N/A</v>
      </c>
    </row>
    <row r="2461" customFormat="false" ht="13" hidden="false" customHeight="true" outlineLevel="0" collapsed="false">
      <c r="O2461" s="97" t="e">
        <f aca="false">NA()</f>
        <v>#N/A</v>
      </c>
    </row>
    <row r="2462" customFormat="false" ht="13" hidden="false" customHeight="true" outlineLevel="0" collapsed="false">
      <c r="O2462" s="97" t="e">
        <f aca="false">NA()</f>
        <v>#N/A</v>
      </c>
    </row>
    <row r="2463" customFormat="false" ht="13" hidden="false" customHeight="true" outlineLevel="0" collapsed="false">
      <c r="O2463" s="97" t="e">
        <f aca="false">NA()</f>
        <v>#N/A</v>
      </c>
    </row>
    <row r="2464" customFormat="false" ht="13" hidden="false" customHeight="true" outlineLevel="0" collapsed="false">
      <c r="O2464" s="97" t="e">
        <f aca="false">NA()</f>
        <v>#N/A</v>
      </c>
    </row>
    <row r="2465" customFormat="false" ht="13" hidden="false" customHeight="true" outlineLevel="0" collapsed="false">
      <c r="O2465" s="97" t="e">
        <f aca="false">NA()</f>
        <v>#N/A</v>
      </c>
    </row>
    <row r="2466" customFormat="false" ht="13" hidden="false" customHeight="true" outlineLevel="0" collapsed="false">
      <c r="O2466" s="97" t="e">
        <f aca="false">NA()</f>
        <v>#N/A</v>
      </c>
    </row>
    <row r="2467" customFormat="false" ht="13" hidden="false" customHeight="true" outlineLevel="0" collapsed="false">
      <c r="O2467" s="97" t="e">
        <f aca="false">NA()</f>
        <v>#N/A</v>
      </c>
    </row>
    <row r="2468" customFormat="false" ht="13" hidden="false" customHeight="true" outlineLevel="0" collapsed="false">
      <c r="O2468" s="97" t="e">
        <f aca="false">NA()</f>
        <v>#N/A</v>
      </c>
    </row>
    <row r="2469" customFormat="false" ht="13" hidden="false" customHeight="true" outlineLevel="0" collapsed="false">
      <c r="O2469" s="97" t="e">
        <f aca="false">NA()</f>
        <v>#N/A</v>
      </c>
    </row>
    <row r="2470" customFormat="false" ht="13" hidden="false" customHeight="true" outlineLevel="0" collapsed="false">
      <c r="O2470" s="97" t="e">
        <f aca="false">NA()</f>
        <v>#N/A</v>
      </c>
    </row>
    <row r="2471" customFormat="false" ht="13" hidden="false" customHeight="true" outlineLevel="0" collapsed="false">
      <c r="O2471" s="97" t="e">
        <f aca="false">NA()</f>
        <v>#N/A</v>
      </c>
    </row>
    <row r="2472" customFormat="false" ht="13" hidden="false" customHeight="true" outlineLevel="0" collapsed="false">
      <c r="O2472" s="97" t="e">
        <f aca="false">NA()</f>
        <v>#N/A</v>
      </c>
    </row>
    <row r="2473" customFormat="false" ht="13" hidden="false" customHeight="true" outlineLevel="0" collapsed="false">
      <c r="O2473" s="97" t="e">
        <f aca="false">NA()</f>
        <v>#N/A</v>
      </c>
    </row>
    <row r="2474" customFormat="false" ht="13" hidden="false" customHeight="true" outlineLevel="0" collapsed="false">
      <c r="O2474" s="97" t="e">
        <f aca="false">NA()</f>
        <v>#N/A</v>
      </c>
    </row>
    <row r="2475" customFormat="false" ht="13" hidden="false" customHeight="true" outlineLevel="0" collapsed="false">
      <c r="O2475" s="97" t="e">
        <f aca="false">NA()</f>
        <v>#N/A</v>
      </c>
    </row>
    <row r="2476" customFormat="false" ht="13" hidden="false" customHeight="true" outlineLevel="0" collapsed="false">
      <c r="O2476" s="97" t="e">
        <f aca="false">NA()</f>
        <v>#N/A</v>
      </c>
    </row>
    <row r="2477" customFormat="false" ht="13" hidden="false" customHeight="true" outlineLevel="0" collapsed="false">
      <c r="O2477" s="97" t="e">
        <f aca="false">NA()</f>
        <v>#N/A</v>
      </c>
    </row>
    <row r="2478" customFormat="false" ht="13" hidden="false" customHeight="true" outlineLevel="0" collapsed="false">
      <c r="O2478" s="97" t="e">
        <f aca="false">NA()</f>
        <v>#N/A</v>
      </c>
    </row>
    <row r="2479" customFormat="false" ht="13" hidden="false" customHeight="true" outlineLevel="0" collapsed="false">
      <c r="O2479" s="97" t="e">
        <f aca="false">NA()</f>
        <v>#N/A</v>
      </c>
    </row>
    <row r="2480" customFormat="false" ht="13" hidden="false" customHeight="true" outlineLevel="0" collapsed="false">
      <c r="O2480" s="97" t="e">
        <f aca="false">NA()</f>
        <v>#N/A</v>
      </c>
    </row>
    <row r="2481" customFormat="false" ht="13" hidden="false" customHeight="true" outlineLevel="0" collapsed="false">
      <c r="O2481" s="97" t="e">
        <f aca="false">NA()</f>
        <v>#N/A</v>
      </c>
    </row>
    <row r="2482" customFormat="false" ht="13" hidden="false" customHeight="true" outlineLevel="0" collapsed="false">
      <c r="O2482" s="97" t="e">
        <f aca="false">NA()</f>
        <v>#N/A</v>
      </c>
    </row>
    <row r="2483" customFormat="false" ht="13" hidden="false" customHeight="true" outlineLevel="0" collapsed="false">
      <c r="O2483" s="97" t="e">
        <f aca="false">NA()</f>
        <v>#N/A</v>
      </c>
    </row>
    <row r="2484" customFormat="false" ht="13" hidden="false" customHeight="true" outlineLevel="0" collapsed="false">
      <c r="O2484" s="97" t="e">
        <f aca="false">NA()</f>
        <v>#N/A</v>
      </c>
    </row>
    <row r="2485" customFormat="false" ht="13" hidden="false" customHeight="true" outlineLevel="0" collapsed="false">
      <c r="O2485" s="97" t="e">
        <f aca="false">NA()</f>
        <v>#N/A</v>
      </c>
    </row>
    <row r="2486" customFormat="false" ht="13" hidden="false" customHeight="true" outlineLevel="0" collapsed="false">
      <c r="O2486" s="97" t="e">
        <f aca="false">NA()</f>
        <v>#N/A</v>
      </c>
    </row>
    <row r="2487" customFormat="false" ht="13" hidden="false" customHeight="true" outlineLevel="0" collapsed="false">
      <c r="O2487" s="97" t="e">
        <f aca="false">NA()</f>
        <v>#N/A</v>
      </c>
    </row>
    <row r="2488" customFormat="false" ht="13" hidden="false" customHeight="true" outlineLevel="0" collapsed="false">
      <c r="O2488" s="97" t="e">
        <f aca="false">NA()</f>
        <v>#N/A</v>
      </c>
    </row>
    <row r="2489" customFormat="false" ht="13" hidden="false" customHeight="true" outlineLevel="0" collapsed="false">
      <c r="O2489" s="97" t="e">
        <f aca="false">NA()</f>
        <v>#N/A</v>
      </c>
    </row>
    <row r="2490" customFormat="false" ht="13" hidden="false" customHeight="true" outlineLevel="0" collapsed="false">
      <c r="O2490" s="97" t="e">
        <f aca="false">NA()</f>
        <v>#N/A</v>
      </c>
    </row>
    <row r="2491" customFormat="false" ht="13" hidden="false" customHeight="true" outlineLevel="0" collapsed="false">
      <c r="O2491" s="97" t="e">
        <f aca="false">NA()</f>
        <v>#N/A</v>
      </c>
    </row>
    <row r="2492" customFormat="false" ht="13" hidden="false" customHeight="true" outlineLevel="0" collapsed="false">
      <c r="O2492" s="97" t="e">
        <f aca="false">NA()</f>
        <v>#N/A</v>
      </c>
    </row>
    <row r="2493" customFormat="false" ht="13" hidden="false" customHeight="true" outlineLevel="0" collapsed="false">
      <c r="O2493" s="97" t="e">
        <f aca="false">NA()</f>
        <v>#N/A</v>
      </c>
    </row>
    <row r="2494" customFormat="false" ht="13" hidden="false" customHeight="true" outlineLevel="0" collapsed="false">
      <c r="O2494" s="97" t="e">
        <f aca="false">NA()</f>
        <v>#N/A</v>
      </c>
    </row>
    <row r="2495" customFormat="false" ht="13" hidden="false" customHeight="true" outlineLevel="0" collapsed="false">
      <c r="O2495" s="97" t="e">
        <f aca="false">NA()</f>
        <v>#N/A</v>
      </c>
    </row>
    <row r="2496" customFormat="false" ht="13" hidden="false" customHeight="true" outlineLevel="0" collapsed="false">
      <c r="O2496" s="97" t="e">
        <f aca="false">NA()</f>
        <v>#N/A</v>
      </c>
    </row>
    <row r="2497" customFormat="false" ht="13" hidden="false" customHeight="true" outlineLevel="0" collapsed="false">
      <c r="O2497" s="97" t="e">
        <f aca="false">NA()</f>
        <v>#N/A</v>
      </c>
    </row>
    <row r="2498" customFormat="false" ht="13" hidden="false" customHeight="true" outlineLevel="0" collapsed="false">
      <c r="O2498" s="97" t="e">
        <f aca="false">NA()</f>
        <v>#N/A</v>
      </c>
    </row>
    <row r="2499" customFormat="false" ht="13" hidden="false" customHeight="true" outlineLevel="0" collapsed="false">
      <c r="O2499" s="97" t="e">
        <f aca="false">NA()</f>
        <v>#N/A</v>
      </c>
    </row>
    <row r="2500" customFormat="false" ht="13" hidden="false" customHeight="true" outlineLevel="0" collapsed="false">
      <c r="O2500" s="97" t="e">
        <f aca="false">NA()</f>
        <v>#N/A</v>
      </c>
    </row>
    <row r="2501" customFormat="false" ht="13" hidden="false" customHeight="true" outlineLevel="0" collapsed="false">
      <c r="O2501" s="97" t="e">
        <f aca="false">NA()</f>
        <v>#N/A</v>
      </c>
    </row>
    <row r="2502" customFormat="false" ht="13" hidden="false" customHeight="true" outlineLevel="0" collapsed="false">
      <c r="O2502" s="97" t="e">
        <f aca="false">NA()</f>
        <v>#N/A</v>
      </c>
    </row>
    <row r="2503" customFormat="false" ht="13" hidden="false" customHeight="true" outlineLevel="0" collapsed="false">
      <c r="O2503" s="97" t="e">
        <f aca="false">NA()</f>
        <v>#N/A</v>
      </c>
    </row>
    <row r="2504" customFormat="false" ht="13" hidden="false" customHeight="true" outlineLevel="0" collapsed="false">
      <c r="O2504" s="97" t="e">
        <f aca="false">NA()</f>
        <v>#N/A</v>
      </c>
    </row>
    <row r="2505" customFormat="false" ht="13" hidden="false" customHeight="true" outlineLevel="0" collapsed="false">
      <c r="O2505" s="97" t="e">
        <f aca="false">NA()</f>
        <v>#N/A</v>
      </c>
    </row>
    <row r="2506" customFormat="false" ht="13" hidden="false" customHeight="true" outlineLevel="0" collapsed="false">
      <c r="O2506" s="97" t="e">
        <f aca="false">NA()</f>
        <v>#N/A</v>
      </c>
    </row>
    <row r="2507" customFormat="false" ht="13" hidden="false" customHeight="true" outlineLevel="0" collapsed="false">
      <c r="O2507" s="97" t="e">
        <f aca="false">NA()</f>
        <v>#N/A</v>
      </c>
    </row>
    <row r="2508" customFormat="false" ht="13" hidden="false" customHeight="true" outlineLevel="0" collapsed="false">
      <c r="O2508" s="97" t="e">
        <f aca="false">NA()</f>
        <v>#N/A</v>
      </c>
    </row>
    <row r="2509" customFormat="false" ht="13" hidden="false" customHeight="true" outlineLevel="0" collapsed="false">
      <c r="O2509" s="97" t="e">
        <f aca="false">NA()</f>
        <v>#N/A</v>
      </c>
    </row>
    <row r="2510" customFormat="false" ht="13" hidden="false" customHeight="true" outlineLevel="0" collapsed="false">
      <c r="O2510" s="97" t="e">
        <f aca="false">NA()</f>
        <v>#N/A</v>
      </c>
    </row>
    <row r="2511" customFormat="false" ht="13" hidden="false" customHeight="true" outlineLevel="0" collapsed="false">
      <c r="O2511" s="97" t="e">
        <f aca="false">NA()</f>
        <v>#N/A</v>
      </c>
    </row>
    <row r="2512" customFormat="false" ht="13" hidden="false" customHeight="true" outlineLevel="0" collapsed="false">
      <c r="O2512" s="97" t="e">
        <f aca="false">NA()</f>
        <v>#N/A</v>
      </c>
    </row>
    <row r="2513" customFormat="false" ht="13" hidden="false" customHeight="true" outlineLevel="0" collapsed="false">
      <c r="O2513" s="97" t="e">
        <f aca="false">NA()</f>
        <v>#N/A</v>
      </c>
    </row>
    <row r="2514" customFormat="false" ht="13" hidden="false" customHeight="true" outlineLevel="0" collapsed="false">
      <c r="O2514" s="97" t="e">
        <f aca="false">NA()</f>
        <v>#N/A</v>
      </c>
    </row>
    <row r="2515" customFormat="false" ht="13" hidden="false" customHeight="true" outlineLevel="0" collapsed="false">
      <c r="O2515" s="97" t="e">
        <f aca="false">NA()</f>
        <v>#N/A</v>
      </c>
    </row>
    <row r="2516" customFormat="false" ht="13" hidden="false" customHeight="true" outlineLevel="0" collapsed="false">
      <c r="O2516" s="97" t="e">
        <f aca="false">NA()</f>
        <v>#N/A</v>
      </c>
    </row>
    <row r="2517" customFormat="false" ht="13" hidden="false" customHeight="true" outlineLevel="0" collapsed="false">
      <c r="O2517" s="97" t="e">
        <f aca="false">NA()</f>
        <v>#N/A</v>
      </c>
    </row>
    <row r="2518" customFormat="false" ht="13" hidden="false" customHeight="true" outlineLevel="0" collapsed="false">
      <c r="O2518" s="97" t="e">
        <f aca="false">NA()</f>
        <v>#N/A</v>
      </c>
    </row>
    <row r="2519" customFormat="false" ht="13" hidden="false" customHeight="true" outlineLevel="0" collapsed="false">
      <c r="O2519" s="97" t="e">
        <f aca="false">NA()</f>
        <v>#N/A</v>
      </c>
    </row>
    <row r="2520" customFormat="false" ht="13" hidden="false" customHeight="true" outlineLevel="0" collapsed="false">
      <c r="O2520" s="97" t="e">
        <f aca="false">NA()</f>
        <v>#N/A</v>
      </c>
    </row>
    <row r="2521" customFormat="false" ht="13" hidden="false" customHeight="true" outlineLevel="0" collapsed="false">
      <c r="O2521" s="97" t="e">
        <f aca="false">NA()</f>
        <v>#N/A</v>
      </c>
    </row>
    <row r="2522" customFormat="false" ht="13" hidden="false" customHeight="true" outlineLevel="0" collapsed="false">
      <c r="O2522" s="97" t="e">
        <f aca="false">NA()</f>
        <v>#N/A</v>
      </c>
    </row>
    <row r="2523" customFormat="false" ht="13" hidden="false" customHeight="true" outlineLevel="0" collapsed="false">
      <c r="O2523" s="97" t="e">
        <f aca="false">NA()</f>
        <v>#N/A</v>
      </c>
    </row>
    <row r="2524" customFormat="false" ht="13" hidden="false" customHeight="true" outlineLevel="0" collapsed="false">
      <c r="O2524" s="97" t="e">
        <f aca="false">NA()</f>
        <v>#N/A</v>
      </c>
    </row>
    <row r="2525" customFormat="false" ht="13" hidden="false" customHeight="true" outlineLevel="0" collapsed="false">
      <c r="O2525" s="97" t="e">
        <f aca="false">NA()</f>
        <v>#N/A</v>
      </c>
    </row>
    <row r="2526" customFormat="false" ht="13" hidden="false" customHeight="true" outlineLevel="0" collapsed="false">
      <c r="O2526" s="97" t="e">
        <f aca="false">NA()</f>
        <v>#N/A</v>
      </c>
    </row>
    <row r="2527" customFormat="false" ht="13" hidden="false" customHeight="true" outlineLevel="0" collapsed="false">
      <c r="O2527" s="97" t="e">
        <f aca="false">NA()</f>
        <v>#N/A</v>
      </c>
    </row>
    <row r="2528" customFormat="false" ht="13" hidden="false" customHeight="true" outlineLevel="0" collapsed="false">
      <c r="O2528" s="97" t="e">
        <f aca="false">NA()</f>
        <v>#N/A</v>
      </c>
    </row>
    <row r="2529" customFormat="false" ht="13" hidden="false" customHeight="true" outlineLevel="0" collapsed="false">
      <c r="O2529" s="97" t="e">
        <f aca="false">NA()</f>
        <v>#N/A</v>
      </c>
    </row>
    <row r="2530" customFormat="false" ht="13" hidden="false" customHeight="true" outlineLevel="0" collapsed="false">
      <c r="O2530" s="97" t="e">
        <f aca="false">NA()</f>
        <v>#N/A</v>
      </c>
    </row>
    <row r="2531" customFormat="false" ht="13" hidden="false" customHeight="true" outlineLevel="0" collapsed="false">
      <c r="O2531" s="97" t="e">
        <f aca="false">NA()</f>
        <v>#N/A</v>
      </c>
    </row>
    <row r="2532" customFormat="false" ht="13" hidden="false" customHeight="true" outlineLevel="0" collapsed="false">
      <c r="O2532" s="97" t="e">
        <f aca="false">NA()</f>
        <v>#N/A</v>
      </c>
    </row>
    <row r="2533" customFormat="false" ht="13" hidden="false" customHeight="true" outlineLevel="0" collapsed="false">
      <c r="O2533" s="97" t="e">
        <f aca="false">NA()</f>
        <v>#N/A</v>
      </c>
    </row>
    <row r="2534" customFormat="false" ht="13" hidden="false" customHeight="true" outlineLevel="0" collapsed="false">
      <c r="O2534" s="97" t="e">
        <f aca="false">NA()</f>
        <v>#N/A</v>
      </c>
    </row>
    <row r="2535" customFormat="false" ht="13" hidden="false" customHeight="true" outlineLevel="0" collapsed="false">
      <c r="O2535" s="97" t="e">
        <f aca="false">NA()</f>
        <v>#N/A</v>
      </c>
    </row>
    <row r="2536" customFormat="false" ht="13" hidden="false" customHeight="true" outlineLevel="0" collapsed="false">
      <c r="O2536" s="97" t="e">
        <f aca="false">NA()</f>
        <v>#N/A</v>
      </c>
    </row>
    <row r="2537" customFormat="false" ht="13" hidden="false" customHeight="true" outlineLevel="0" collapsed="false">
      <c r="O2537" s="97" t="e">
        <f aca="false">NA()</f>
        <v>#N/A</v>
      </c>
    </row>
    <row r="2538" customFormat="false" ht="13" hidden="false" customHeight="true" outlineLevel="0" collapsed="false">
      <c r="O2538" s="97" t="e">
        <f aca="false">NA()</f>
        <v>#N/A</v>
      </c>
    </row>
    <row r="2539" customFormat="false" ht="13" hidden="false" customHeight="true" outlineLevel="0" collapsed="false">
      <c r="O2539" s="97" t="e">
        <f aca="false">NA()</f>
        <v>#N/A</v>
      </c>
    </row>
    <row r="2540" customFormat="false" ht="13" hidden="false" customHeight="true" outlineLevel="0" collapsed="false">
      <c r="O2540" s="97" t="e">
        <f aca="false">NA()</f>
        <v>#N/A</v>
      </c>
    </row>
    <row r="2541" customFormat="false" ht="13" hidden="false" customHeight="true" outlineLevel="0" collapsed="false">
      <c r="O2541" s="97" t="e">
        <f aca="false">NA()</f>
        <v>#N/A</v>
      </c>
    </row>
    <row r="2542" customFormat="false" ht="13" hidden="false" customHeight="true" outlineLevel="0" collapsed="false">
      <c r="O2542" s="97" t="e">
        <f aca="false">NA()</f>
        <v>#N/A</v>
      </c>
    </row>
    <row r="2543" customFormat="false" ht="13" hidden="false" customHeight="true" outlineLevel="0" collapsed="false">
      <c r="O2543" s="97" t="e">
        <f aca="false">NA()</f>
        <v>#N/A</v>
      </c>
    </row>
    <row r="2544" customFormat="false" ht="13" hidden="false" customHeight="true" outlineLevel="0" collapsed="false">
      <c r="O2544" s="97" t="e">
        <f aca="false">NA()</f>
        <v>#N/A</v>
      </c>
    </row>
    <row r="2545" customFormat="false" ht="13" hidden="false" customHeight="true" outlineLevel="0" collapsed="false">
      <c r="O2545" s="97" t="e">
        <f aca="false">NA()</f>
        <v>#N/A</v>
      </c>
    </row>
    <row r="2546" customFormat="false" ht="13" hidden="false" customHeight="true" outlineLevel="0" collapsed="false">
      <c r="O2546" s="97" t="e">
        <f aca="false">NA()</f>
        <v>#N/A</v>
      </c>
    </row>
    <row r="2547" customFormat="false" ht="13" hidden="false" customHeight="true" outlineLevel="0" collapsed="false">
      <c r="O2547" s="97" t="e">
        <f aca="false">NA()</f>
        <v>#N/A</v>
      </c>
    </row>
    <row r="2548" customFormat="false" ht="13" hidden="false" customHeight="true" outlineLevel="0" collapsed="false">
      <c r="O2548" s="97" t="e">
        <f aca="false">NA()</f>
        <v>#N/A</v>
      </c>
    </row>
    <row r="2549" customFormat="false" ht="13" hidden="false" customHeight="true" outlineLevel="0" collapsed="false">
      <c r="O2549" s="97" t="e">
        <f aca="false">NA()</f>
        <v>#N/A</v>
      </c>
    </row>
    <row r="2550" customFormat="false" ht="13" hidden="false" customHeight="true" outlineLevel="0" collapsed="false">
      <c r="O2550" s="97" t="e">
        <f aca="false">NA()</f>
        <v>#N/A</v>
      </c>
    </row>
    <row r="2551" customFormat="false" ht="13" hidden="false" customHeight="true" outlineLevel="0" collapsed="false">
      <c r="O2551" s="97" t="e">
        <f aca="false">NA()</f>
        <v>#N/A</v>
      </c>
    </row>
    <row r="2552" customFormat="false" ht="13" hidden="false" customHeight="true" outlineLevel="0" collapsed="false">
      <c r="O2552" s="97" t="e">
        <f aca="false">NA()</f>
        <v>#N/A</v>
      </c>
    </row>
    <row r="2553" customFormat="false" ht="13" hidden="false" customHeight="true" outlineLevel="0" collapsed="false">
      <c r="O2553" s="97" t="e">
        <f aca="false">NA()</f>
        <v>#N/A</v>
      </c>
    </row>
    <row r="2554" customFormat="false" ht="13" hidden="false" customHeight="true" outlineLevel="0" collapsed="false">
      <c r="O2554" s="97" t="e">
        <f aca="false">NA()</f>
        <v>#N/A</v>
      </c>
    </row>
    <row r="2555" customFormat="false" ht="13" hidden="false" customHeight="true" outlineLevel="0" collapsed="false">
      <c r="O2555" s="97" t="e">
        <f aca="false">NA()</f>
        <v>#N/A</v>
      </c>
    </row>
    <row r="2556" customFormat="false" ht="13" hidden="false" customHeight="true" outlineLevel="0" collapsed="false">
      <c r="O2556" s="97" t="e">
        <f aca="false">NA()</f>
        <v>#N/A</v>
      </c>
    </row>
    <row r="2557" customFormat="false" ht="13" hidden="false" customHeight="true" outlineLevel="0" collapsed="false">
      <c r="O2557" s="97" t="e">
        <f aca="false">NA()</f>
        <v>#N/A</v>
      </c>
    </row>
    <row r="2558" customFormat="false" ht="13" hidden="false" customHeight="true" outlineLevel="0" collapsed="false">
      <c r="O2558" s="97" t="e">
        <f aca="false">NA()</f>
        <v>#N/A</v>
      </c>
    </row>
    <row r="2559" customFormat="false" ht="13" hidden="false" customHeight="true" outlineLevel="0" collapsed="false">
      <c r="O2559" s="97" t="e">
        <f aca="false">NA()</f>
        <v>#N/A</v>
      </c>
    </row>
    <row r="2560" customFormat="false" ht="13" hidden="false" customHeight="true" outlineLevel="0" collapsed="false">
      <c r="O2560" s="97" t="e">
        <f aca="false">NA()</f>
        <v>#N/A</v>
      </c>
    </row>
    <row r="2561" customFormat="false" ht="13" hidden="false" customHeight="true" outlineLevel="0" collapsed="false">
      <c r="O2561" s="97" t="e">
        <f aca="false">NA()</f>
        <v>#N/A</v>
      </c>
    </row>
    <row r="2562" customFormat="false" ht="13" hidden="false" customHeight="true" outlineLevel="0" collapsed="false">
      <c r="O2562" s="97" t="e">
        <f aca="false">NA()</f>
        <v>#N/A</v>
      </c>
    </row>
    <row r="2563" customFormat="false" ht="13" hidden="false" customHeight="true" outlineLevel="0" collapsed="false">
      <c r="O2563" s="97" t="e">
        <f aca="false">NA()</f>
        <v>#N/A</v>
      </c>
    </row>
    <row r="2564" customFormat="false" ht="13" hidden="false" customHeight="true" outlineLevel="0" collapsed="false">
      <c r="O2564" s="97" t="e">
        <f aca="false">NA()</f>
        <v>#N/A</v>
      </c>
    </row>
    <row r="2565" customFormat="false" ht="13" hidden="false" customHeight="true" outlineLevel="0" collapsed="false">
      <c r="O2565" s="97" t="e">
        <f aca="false">NA()</f>
        <v>#N/A</v>
      </c>
    </row>
    <row r="2566" customFormat="false" ht="13" hidden="false" customHeight="true" outlineLevel="0" collapsed="false">
      <c r="O2566" s="97" t="e">
        <f aca="false">NA()</f>
        <v>#N/A</v>
      </c>
    </row>
    <row r="2567" customFormat="false" ht="13" hidden="false" customHeight="true" outlineLevel="0" collapsed="false">
      <c r="O2567" s="97" t="e">
        <f aca="false">NA()</f>
        <v>#N/A</v>
      </c>
    </row>
    <row r="2568" customFormat="false" ht="13" hidden="false" customHeight="true" outlineLevel="0" collapsed="false">
      <c r="O2568" s="97" t="e">
        <f aca="false">NA()</f>
        <v>#N/A</v>
      </c>
    </row>
    <row r="2569" customFormat="false" ht="13" hidden="false" customHeight="true" outlineLevel="0" collapsed="false">
      <c r="O2569" s="97" t="e">
        <f aca="false">NA()</f>
        <v>#N/A</v>
      </c>
    </row>
    <row r="2570" customFormat="false" ht="13" hidden="false" customHeight="true" outlineLevel="0" collapsed="false">
      <c r="O2570" s="97" t="e">
        <f aca="false">NA()</f>
        <v>#N/A</v>
      </c>
    </row>
    <row r="2571" customFormat="false" ht="13" hidden="false" customHeight="true" outlineLevel="0" collapsed="false">
      <c r="O2571" s="97" t="e">
        <f aca="false">NA()</f>
        <v>#N/A</v>
      </c>
    </row>
    <row r="2572" customFormat="false" ht="13" hidden="false" customHeight="true" outlineLevel="0" collapsed="false">
      <c r="O2572" s="97" t="e">
        <f aca="false">NA()</f>
        <v>#N/A</v>
      </c>
    </row>
    <row r="2573" customFormat="false" ht="13" hidden="false" customHeight="true" outlineLevel="0" collapsed="false">
      <c r="O2573" s="97" t="e">
        <f aca="false">NA()</f>
        <v>#N/A</v>
      </c>
    </row>
    <row r="2574" customFormat="false" ht="13" hidden="false" customHeight="true" outlineLevel="0" collapsed="false">
      <c r="O2574" s="97" t="e">
        <f aca="false">NA()</f>
        <v>#N/A</v>
      </c>
    </row>
    <row r="2575" customFormat="false" ht="13" hidden="false" customHeight="true" outlineLevel="0" collapsed="false">
      <c r="O2575" s="97" t="e">
        <f aca="false">NA()</f>
        <v>#N/A</v>
      </c>
    </row>
    <row r="2576" customFormat="false" ht="13" hidden="false" customHeight="true" outlineLevel="0" collapsed="false">
      <c r="O2576" s="97" t="e">
        <f aca="false">NA()</f>
        <v>#N/A</v>
      </c>
    </row>
    <row r="2577" customFormat="false" ht="13" hidden="false" customHeight="true" outlineLevel="0" collapsed="false">
      <c r="O2577" s="97" t="e">
        <f aca="false">NA()</f>
        <v>#N/A</v>
      </c>
    </row>
    <row r="2578" customFormat="false" ht="13" hidden="false" customHeight="true" outlineLevel="0" collapsed="false">
      <c r="O2578" s="97" t="e">
        <f aca="false">NA()</f>
        <v>#N/A</v>
      </c>
    </row>
    <row r="2579" customFormat="false" ht="13" hidden="false" customHeight="true" outlineLevel="0" collapsed="false">
      <c r="O2579" s="97" t="e">
        <f aca="false">NA()</f>
        <v>#N/A</v>
      </c>
    </row>
    <row r="2580" customFormat="false" ht="13" hidden="false" customHeight="true" outlineLevel="0" collapsed="false">
      <c r="O2580" s="97" t="e">
        <f aca="false">NA()</f>
        <v>#N/A</v>
      </c>
    </row>
    <row r="2581" customFormat="false" ht="13" hidden="false" customHeight="true" outlineLevel="0" collapsed="false">
      <c r="O2581" s="97" t="e">
        <f aca="false">NA()</f>
        <v>#N/A</v>
      </c>
    </row>
    <row r="2582" customFormat="false" ht="13" hidden="false" customHeight="true" outlineLevel="0" collapsed="false">
      <c r="O2582" s="97" t="e">
        <f aca="false">NA()</f>
        <v>#N/A</v>
      </c>
    </row>
    <row r="2583" customFormat="false" ht="13" hidden="false" customHeight="true" outlineLevel="0" collapsed="false">
      <c r="O2583" s="97" t="e">
        <f aca="false">NA()</f>
        <v>#N/A</v>
      </c>
    </row>
    <row r="2584" customFormat="false" ht="13" hidden="false" customHeight="true" outlineLevel="0" collapsed="false">
      <c r="O2584" s="97" t="e">
        <f aca="false">NA()</f>
        <v>#N/A</v>
      </c>
    </row>
    <row r="2585" customFormat="false" ht="13" hidden="false" customHeight="true" outlineLevel="0" collapsed="false">
      <c r="O2585" s="97" t="e">
        <f aca="false">NA()</f>
        <v>#N/A</v>
      </c>
    </row>
    <row r="2586" customFormat="false" ht="13" hidden="false" customHeight="true" outlineLevel="0" collapsed="false">
      <c r="O2586" s="97" t="e">
        <f aca="false">NA()</f>
        <v>#N/A</v>
      </c>
    </row>
    <row r="2587" customFormat="false" ht="13" hidden="false" customHeight="true" outlineLevel="0" collapsed="false">
      <c r="O2587" s="97" t="e">
        <f aca="false">NA()</f>
        <v>#N/A</v>
      </c>
    </row>
    <row r="2588" customFormat="false" ht="13" hidden="false" customHeight="true" outlineLevel="0" collapsed="false">
      <c r="O2588" s="97" t="e">
        <f aca="false">NA()</f>
        <v>#N/A</v>
      </c>
    </row>
    <row r="2589" customFormat="false" ht="13" hidden="false" customHeight="true" outlineLevel="0" collapsed="false">
      <c r="O2589" s="97" t="e">
        <f aca="false">NA()</f>
        <v>#N/A</v>
      </c>
    </row>
    <row r="2590" customFormat="false" ht="13" hidden="false" customHeight="true" outlineLevel="0" collapsed="false">
      <c r="O2590" s="97" t="e">
        <f aca="false">NA()</f>
        <v>#N/A</v>
      </c>
    </row>
    <row r="2591" customFormat="false" ht="13" hidden="false" customHeight="true" outlineLevel="0" collapsed="false">
      <c r="O2591" s="97" t="e">
        <f aca="false">NA()</f>
        <v>#N/A</v>
      </c>
    </row>
    <row r="2592" customFormat="false" ht="13" hidden="false" customHeight="true" outlineLevel="0" collapsed="false">
      <c r="O2592" s="97" t="e">
        <f aca="false">NA()</f>
        <v>#N/A</v>
      </c>
    </row>
    <row r="2593" customFormat="false" ht="13" hidden="false" customHeight="true" outlineLevel="0" collapsed="false">
      <c r="O2593" s="97" t="e">
        <f aca="false">NA()</f>
        <v>#N/A</v>
      </c>
    </row>
    <row r="2594" customFormat="false" ht="13" hidden="false" customHeight="true" outlineLevel="0" collapsed="false">
      <c r="O2594" s="97" t="e">
        <f aca="false">NA()</f>
        <v>#N/A</v>
      </c>
    </row>
    <row r="2595" customFormat="false" ht="13" hidden="false" customHeight="true" outlineLevel="0" collapsed="false">
      <c r="O2595" s="97" t="e">
        <f aca="false">NA()</f>
        <v>#N/A</v>
      </c>
    </row>
    <row r="2596" customFormat="false" ht="13" hidden="false" customHeight="true" outlineLevel="0" collapsed="false">
      <c r="O2596" s="97" t="e">
        <f aca="false">NA()</f>
        <v>#N/A</v>
      </c>
    </row>
    <row r="2597" customFormat="false" ht="13" hidden="false" customHeight="true" outlineLevel="0" collapsed="false">
      <c r="O2597" s="97" t="e">
        <f aca="false">NA()</f>
        <v>#N/A</v>
      </c>
    </row>
    <row r="2598" customFormat="false" ht="13" hidden="false" customHeight="true" outlineLevel="0" collapsed="false">
      <c r="O2598" s="97" t="e">
        <f aca="false">NA()</f>
        <v>#N/A</v>
      </c>
    </row>
    <row r="2599" customFormat="false" ht="13" hidden="false" customHeight="true" outlineLevel="0" collapsed="false">
      <c r="O2599" s="97" t="e">
        <f aca="false">NA()</f>
        <v>#N/A</v>
      </c>
    </row>
    <row r="2600" customFormat="false" ht="13" hidden="false" customHeight="true" outlineLevel="0" collapsed="false">
      <c r="O2600" s="97" t="e">
        <f aca="false">NA()</f>
        <v>#N/A</v>
      </c>
    </row>
    <row r="2601" customFormat="false" ht="13" hidden="false" customHeight="true" outlineLevel="0" collapsed="false">
      <c r="O2601" s="97" t="e">
        <f aca="false">NA()</f>
        <v>#N/A</v>
      </c>
    </row>
    <row r="2602" customFormat="false" ht="13" hidden="false" customHeight="true" outlineLevel="0" collapsed="false">
      <c r="O2602" s="97" t="e">
        <f aca="false">NA()</f>
        <v>#N/A</v>
      </c>
    </row>
    <row r="2603" customFormat="false" ht="13" hidden="false" customHeight="true" outlineLevel="0" collapsed="false">
      <c r="O2603" s="97" t="e">
        <f aca="false">NA()</f>
        <v>#N/A</v>
      </c>
    </row>
    <row r="2604" customFormat="false" ht="13" hidden="false" customHeight="true" outlineLevel="0" collapsed="false">
      <c r="O2604" s="97" t="e">
        <f aca="false">NA()</f>
        <v>#N/A</v>
      </c>
    </row>
    <row r="2605" customFormat="false" ht="13" hidden="false" customHeight="true" outlineLevel="0" collapsed="false">
      <c r="O2605" s="97" t="e">
        <f aca="false">NA()</f>
        <v>#N/A</v>
      </c>
    </row>
    <row r="2606" customFormat="false" ht="13" hidden="false" customHeight="true" outlineLevel="0" collapsed="false">
      <c r="O2606" s="97" t="e">
        <f aca="false">NA()</f>
        <v>#N/A</v>
      </c>
    </row>
    <row r="2607" customFormat="false" ht="13" hidden="false" customHeight="true" outlineLevel="0" collapsed="false">
      <c r="O2607" s="97" t="e">
        <f aca="false">NA()</f>
        <v>#N/A</v>
      </c>
    </row>
    <row r="2608" customFormat="false" ht="13" hidden="false" customHeight="true" outlineLevel="0" collapsed="false">
      <c r="O2608" s="97" t="e">
        <f aca="false">NA()</f>
        <v>#N/A</v>
      </c>
    </row>
    <row r="2609" customFormat="false" ht="13" hidden="false" customHeight="true" outlineLevel="0" collapsed="false">
      <c r="O2609" s="97" t="e">
        <f aca="false">NA()</f>
        <v>#N/A</v>
      </c>
    </row>
    <row r="2610" customFormat="false" ht="13" hidden="false" customHeight="true" outlineLevel="0" collapsed="false">
      <c r="O2610" s="97" t="e">
        <f aca="false">NA()</f>
        <v>#N/A</v>
      </c>
    </row>
    <row r="2611" customFormat="false" ht="13" hidden="false" customHeight="true" outlineLevel="0" collapsed="false">
      <c r="O2611" s="97" t="e">
        <f aca="false">NA()</f>
        <v>#N/A</v>
      </c>
    </row>
    <row r="2612" customFormat="false" ht="13" hidden="false" customHeight="true" outlineLevel="0" collapsed="false">
      <c r="O2612" s="97" t="e">
        <f aca="false">NA()</f>
        <v>#N/A</v>
      </c>
    </row>
    <row r="2613" customFormat="false" ht="13" hidden="false" customHeight="true" outlineLevel="0" collapsed="false">
      <c r="O2613" s="97" t="e">
        <f aca="false">NA()</f>
        <v>#N/A</v>
      </c>
    </row>
    <row r="2614" customFormat="false" ht="13" hidden="false" customHeight="true" outlineLevel="0" collapsed="false">
      <c r="O2614" s="97" t="e">
        <f aca="false">NA()</f>
        <v>#N/A</v>
      </c>
    </row>
    <row r="2615" customFormat="false" ht="13" hidden="false" customHeight="true" outlineLevel="0" collapsed="false">
      <c r="O2615" s="97" t="e">
        <f aca="false">NA()</f>
        <v>#N/A</v>
      </c>
    </row>
    <row r="2616" customFormat="false" ht="13" hidden="false" customHeight="true" outlineLevel="0" collapsed="false">
      <c r="O2616" s="97" t="e">
        <f aca="false">NA()</f>
        <v>#N/A</v>
      </c>
    </row>
    <row r="2617" customFormat="false" ht="13" hidden="false" customHeight="true" outlineLevel="0" collapsed="false">
      <c r="O2617" s="97" t="e">
        <f aca="false">NA()</f>
        <v>#N/A</v>
      </c>
    </row>
    <row r="2618" customFormat="false" ht="13" hidden="false" customHeight="true" outlineLevel="0" collapsed="false">
      <c r="O2618" s="97" t="e">
        <f aca="false">NA()</f>
        <v>#N/A</v>
      </c>
    </row>
    <row r="2619" customFormat="false" ht="13" hidden="false" customHeight="true" outlineLevel="0" collapsed="false">
      <c r="O2619" s="97" t="e">
        <f aca="false">NA()</f>
        <v>#N/A</v>
      </c>
    </row>
    <row r="2620" customFormat="false" ht="13" hidden="false" customHeight="true" outlineLevel="0" collapsed="false">
      <c r="O2620" s="97" t="e">
        <f aca="false">NA()</f>
        <v>#N/A</v>
      </c>
    </row>
    <row r="2621" customFormat="false" ht="13" hidden="false" customHeight="true" outlineLevel="0" collapsed="false">
      <c r="O2621" s="97" t="e">
        <f aca="false">NA()</f>
        <v>#N/A</v>
      </c>
    </row>
    <row r="2622" customFormat="false" ht="13" hidden="false" customHeight="true" outlineLevel="0" collapsed="false">
      <c r="O2622" s="97" t="e">
        <f aca="false">NA()</f>
        <v>#N/A</v>
      </c>
    </row>
    <row r="2623" customFormat="false" ht="13" hidden="false" customHeight="true" outlineLevel="0" collapsed="false">
      <c r="O2623" s="97" t="e">
        <f aca="false">NA()</f>
        <v>#N/A</v>
      </c>
    </row>
    <row r="2624" customFormat="false" ht="13" hidden="false" customHeight="true" outlineLevel="0" collapsed="false">
      <c r="O2624" s="97" t="e">
        <f aca="false">NA()</f>
        <v>#N/A</v>
      </c>
    </row>
    <row r="2625" customFormat="false" ht="13" hidden="false" customHeight="true" outlineLevel="0" collapsed="false">
      <c r="O2625" s="97" t="e">
        <f aca="false">NA()</f>
        <v>#N/A</v>
      </c>
    </row>
    <row r="2626" customFormat="false" ht="13" hidden="false" customHeight="true" outlineLevel="0" collapsed="false">
      <c r="O2626" s="97" t="e">
        <f aca="false">NA()</f>
        <v>#N/A</v>
      </c>
    </row>
    <row r="2627" customFormat="false" ht="13" hidden="false" customHeight="true" outlineLevel="0" collapsed="false">
      <c r="O2627" s="97" t="e">
        <f aca="false">NA()</f>
        <v>#N/A</v>
      </c>
    </row>
    <row r="2628" customFormat="false" ht="13" hidden="false" customHeight="true" outlineLevel="0" collapsed="false">
      <c r="O2628" s="97" t="e">
        <f aca="false">NA()</f>
        <v>#N/A</v>
      </c>
    </row>
    <row r="2629" customFormat="false" ht="13" hidden="false" customHeight="true" outlineLevel="0" collapsed="false">
      <c r="O2629" s="97" t="e">
        <f aca="false">NA()</f>
        <v>#N/A</v>
      </c>
    </row>
    <row r="2630" customFormat="false" ht="13" hidden="false" customHeight="true" outlineLevel="0" collapsed="false">
      <c r="O2630" s="97" t="e">
        <f aca="false">NA()</f>
        <v>#N/A</v>
      </c>
    </row>
    <row r="2631" customFormat="false" ht="13" hidden="false" customHeight="true" outlineLevel="0" collapsed="false">
      <c r="O2631" s="97" t="e">
        <f aca="false">NA()</f>
        <v>#N/A</v>
      </c>
    </row>
    <row r="2632" customFormat="false" ht="13" hidden="false" customHeight="true" outlineLevel="0" collapsed="false">
      <c r="O2632" s="97" t="e">
        <f aca="false">NA()</f>
        <v>#N/A</v>
      </c>
    </row>
    <row r="2633" customFormat="false" ht="13" hidden="false" customHeight="true" outlineLevel="0" collapsed="false">
      <c r="O2633" s="97" t="e">
        <f aca="false">NA()</f>
        <v>#N/A</v>
      </c>
    </row>
    <row r="2634" customFormat="false" ht="13" hidden="false" customHeight="true" outlineLevel="0" collapsed="false">
      <c r="O2634" s="97" t="e">
        <f aca="false">NA()</f>
        <v>#N/A</v>
      </c>
    </row>
    <row r="2635" customFormat="false" ht="13" hidden="false" customHeight="true" outlineLevel="0" collapsed="false">
      <c r="O2635" s="97" t="e">
        <f aca="false">NA()</f>
        <v>#N/A</v>
      </c>
    </row>
    <row r="2636" customFormat="false" ht="13" hidden="false" customHeight="true" outlineLevel="0" collapsed="false">
      <c r="O2636" s="97" t="e">
        <f aca="false">NA()</f>
        <v>#N/A</v>
      </c>
    </row>
    <row r="2637" customFormat="false" ht="13" hidden="false" customHeight="true" outlineLevel="0" collapsed="false">
      <c r="O2637" s="97" t="e">
        <f aca="false">NA()</f>
        <v>#N/A</v>
      </c>
    </row>
    <row r="2638" customFormat="false" ht="13" hidden="false" customHeight="true" outlineLevel="0" collapsed="false">
      <c r="O2638" s="97" t="e">
        <f aca="false">NA()</f>
        <v>#N/A</v>
      </c>
    </row>
    <row r="2639" customFormat="false" ht="13" hidden="false" customHeight="true" outlineLevel="0" collapsed="false">
      <c r="O2639" s="97" t="e">
        <f aca="false">NA()</f>
        <v>#N/A</v>
      </c>
    </row>
    <row r="2640" customFormat="false" ht="13" hidden="false" customHeight="true" outlineLevel="0" collapsed="false">
      <c r="O2640" s="97" t="e">
        <f aca="false">NA()</f>
        <v>#N/A</v>
      </c>
    </row>
    <row r="2641" customFormat="false" ht="13" hidden="false" customHeight="true" outlineLevel="0" collapsed="false">
      <c r="O2641" s="97" t="e">
        <f aca="false">NA()</f>
        <v>#N/A</v>
      </c>
    </row>
    <row r="2642" customFormat="false" ht="13" hidden="false" customHeight="true" outlineLevel="0" collapsed="false">
      <c r="O2642" s="97" t="e">
        <f aca="false">NA()</f>
        <v>#N/A</v>
      </c>
    </row>
    <row r="2643" customFormat="false" ht="13" hidden="false" customHeight="true" outlineLevel="0" collapsed="false">
      <c r="O2643" s="97" t="e">
        <f aca="false">NA()</f>
        <v>#N/A</v>
      </c>
    </row>
    <row r="2644" customFormat="false" ht="13" hidden="false" customHeight="true" outlineLevel="0" collapsed="false">
      <c r="O2644" s="97" t="e">
        <f aca="false">NA()</f>
        <v>#N/A</v>
      </c>
    </row>
    <row r="2645" customFormat="false" ht="13" hidden="false" customHeight="true" outlineLevel="0" collapsed="false">
      <c r="O2645" s="97" t="e">
        <f aca="false">NA()</f>
        <v>#N/A</v>
      </c>
    </row>
    <row r="2646" customFormat="false" ht="13" hidden="false" customHeight="true" outlineLevel="0" collapsed="false">
      <c r="O2646" s="97" t="e">
        <f aca="false">NA()</f>
        <v>#N/A</v>
      </c>
    </row>
    <row r="2647" customFormat="false" ht="13" hidden="false" customHeight="true" outlineLevel="0" collapsed="false">
      <c r="O2647" s="97" t="e">
        <f aca="false">NA()</f>
        <v>#N/A</v>
      </c>
    </row>
    <row r="2648" customFormat="false" ht="13" hidden="false" customHeight="true" outlineLevel="0" collapsed="false">
      <c r="O2648" s="97" t="e">
        <f aca="false">NA()</f>
        <v>#N/A</v>
      </c>
    </row>
    <row r="2649" customFormat="false" ht="13" hidden="false" customHeight="true" outlineLevel="0" collapsed="false">
      <c r="O2649" s="97" t="e">
        <f aca="false">NA()</f>
        <v>#N/A</v>
      </c>
    </row>
    <row r="2650" customFormat="false" ht="13" hidden="false" customHeight="true" outlineLevel="0" collapsed="false">
      <c r="O2650" s="97" t="e">
        <f aca="false">NA()</f>
        <v>#N/A</v>
      </c>
    </row>
    <row r="2651" customFormat="false" ht="13" hidden="false" customHeight="true" outlineLevel="0" collapsed="false">
      <c r="O2651" s="97" t="e">
        <f aca="false">NA()</f>
        <v>#N/A</v>
      </c>
    </row>
    <row r="2652" customFormat="false" ht="13" hidden="false" customHeight="true" outlineLevel="0" collapsed="false">
      <c r="O2652" s="97" t="e">
        <f aca="false">NA()</f>
        <v>#N/A</v>
      </c>
    </row>
    <row r="2653" customFormat="false" ht="13" hidden="false" customHeight="true" outlineLevel="0" collapsed="false">
      <c r="O2653" s="97" t="e">
        <f aca="false">NA()</f>
        <v>#N/A</v>
      </c>
    </row>
    <row r="2654" customFormat="false" ht="13" hidden="false" customHeight="true" outlineLevel="0" collapsed="false">
      <c r="O2654" s="97" t="e">
        <f aca="false">NA()</f>
        <v>#N/A</v>
      </c>
    </row>
    <row r="2655" customFormat="false" ht="13" hidden="false" customHeight="true" outlineLevel="0" collapsed="false">
      <c r="O2655" s="97" t="e">
        <f aca="false">NA()</f>
        <v>#N/A</v>
      </c>
    </row>
    <row r="2656" customFormat="false" ht="13" hidden="false" customHeight="true" outlineLevel="0" collapsed="false">
      <c r="O2656" s="97" t="e">
        <f aca="false">NA()</f>
        <v>#N/A</v>
      </c>
    </row>
    <row r="2657" customFormat="false" ht="13" hidden="false" customHeight="true" outlineLevel="0" collapsed="false">
      <c r="O2657" s="97" t="e">
        <f aca="false">NA()</f>
        <v>#N/A</v>
      </c>
    </row>
    <row r="2658" customFormat="false" ht="13" hidden="false" customHeight="true" outlineLevel="0" collapsed="false">
      <c r="O2658" s="97" t="e">
        <f aca="false">NA()</f>
        <v>#N/A</v>
      </c>
    </row>
    <row r="2659" customFormat="false" ht="13" hidden="false" customHeight="true" outlineLevel="0" collapsed="false">
      <c r="O2659" s="97" t="e">
        <f aca="false">NA()</f>
        <v>#N/A</v>
      </c>
    </row>
    <row r="2660" customFormat="false" ht="13" hidden="false" customHeight="true" outlineLevel="0" collapsed="false">
      <c r="O2660" s="97" t="e">
        <f aca="false">NA()</f>
        <v>#N/A</v>
      </c>
    </row>
    <row r="2661" customFormat="false" ht="13" hidden="false" customHeight="true" outlineLevel="0" collapsed="false">
      <c r="O2661" s="97" t="e">
        <f aca="false">NA()</f>
        <v>#N/A</v>
      </c>
    </row>
    <row r="2662" customFormat="false" ht="13" hidden="false" customHeight="true" outlineLevel="0" collapsed="false">
      <c r="O2662" s="97" t="e">
        <f aca="false">NA()</f>
        <v>#N/A</v>
      </c>
    </row>
    <row r="2663" customFormat="false" ht="13" hidden="false" customHeight="true" outlineLevel="0" collapsed="false">
      <c r="O2663" s="97" t="e">
        <f aca="false">NA()</f>
        <v>#N/A</v>
      </c>
    </row>
    <row r="2664" customFormat="false" ht="13" hidden="false" customHeight="true" outlineLevel="0" collapsed="false">
      <c r="O2664" s="97" t="e">
        <f aca="false">NA()</f>
        <v>#N/A</v>
      </c>
    </row>
    <row r="2665" customFormat="false" ht="13" hidden="false" customHeight="true" outlineLevel="0" collapsed="false">
      <c r="O2665" s="97" t="e">
        <f aca="false">NA()</f>
        <v>#N/A</v>
      </c>
    </row>
    <row r="2666" customFormat="false" ht="13" hidden="false" customHeight="true" outlineLevel="0" collapsed="false">
      <c r="O2666" s="97" t="e">
        <f aca="false">NA()</f>
        <v>#N/A</v>
      </c>
    </row>
    <row r="2667" customFormat="false" ht="13" hidden="false" customHeight="true" outlineLevel="0" collapsed="false">
      <c r="O2667" s="97" t="e">
        <f aca="false">NA()</f>
        <v>#N/A</v>
      </c>
    </row>
    <row r="2668" customFormat="false" ht="13" hidden="false" customHeight="true" outlineLevel="0" collapsed="false">
      <c r="O2668" s="97" t="e">
        <f aca="false">NA()</f>
        <v>#N/A</v>
      </c>
    </row>
    <row r="2669" customFormat="false" ht="13" hidden="false" customHeight="true" outlineLevel="0" collapsed="false">
      <c r="O2669" s="97" t="e">
        <f aca="false">NA()</f>
        <v>#N/A</v>
      </c>
    </row>
    <row r="2670" customFormat="false" ht="13" hidden="false" customHeight="true" outlineLevel="0" collapsed="false">
      <c r="O2670" s="97" t="e">
        <f aca="false">NA()</f>
        <v>#N/A</v>
      </c>
    </row>
    <row r="2671" customFormat="false" ht="13" hidden="false" customHeight="true" outlineLevel="0" collapsed="false">
      <c r="O2671" s="97" t="e">
        <f aca="false">NA()</f>
        <v>#N/A</v>
      </c>
    </row>
    <row r="2672" customFormat="false" ht="13" hidden="false" customHeight="true" outlineLevel="0" collapsed="false">
      <c r="O2672" s="97" t="e">
        <f aca="false">NA()</f>
        <v>#N/A</v>
      </c>
    </row>
    <row r="2673" customFormat="false" ht="13" hidden="false" customHeight="true" outlineLevel="0" collapsed="false">
      <c r="O2673" s="97" t="e">
        <f aca="false">NA()</f>
        <v>#N/A</v>
      </c>
    </row>
    <row r="2674" customFormat="false" ht="13" hidden="false" customHeight="true" outlineLevel="0" collapsed="false">
      <c r="O2674" s="97" t="e">
        <f aca="false">NA()</f>
        <v>#N/A</v>
      </c>
    </row>
    <row r="2675" customFormat="false" ht="13" hidden="false" customHeight="true" outlineLevel="0" collapsed="false">
      <c r="O2675" s="97" t="e">
        <f aca="false">NA()</f>
        <v>#N/A</v>
      </c>
    </row>
    <row r="2676" customFormat="false" ht="13" hidden="false" customHeight="true" outlineLevel="0" collapsed="false">
      <c r="O2676" s="97" t="e">
        <f aca="false">NA()</f>
        <v>#N/A</v>
      </c>
    </row>
    <row r="2677" customFormat="false" ht="13" hidden="false" customHeight="true" outlineLevel="0" collapsed="false">
      <c r="O2677" s="97" t="e">
        <f aca="false">NA()</f>
        <v>#N/A</v>
      </c>
    </row>
    <row r="2678" customFormat="false" ht="13" hidden="false" customHeight="true" outlineLevel="0" collapsed="false">
      <c r="O2678" s="97" t="e">
        <f aca="false">NA()</f>
        <v>#N/A</v>
      </c>
    </row>
    <row r="2679" customFormat="false" ht="13" hidden="false" customHeight="true" outlineLevel="0" collapsed="false">
      <c r="O2679" s="97" t="e">
        <f aca="false">NA()</f>
        <v>#N/A</v>
      </c>
    </row>
    <row r="2680" customFormat="false" ht="13" hidden="false" customHeight="true" outlineLevel="0" collapsed="false">
      <c r="O2680" s="97" t="e">
        <f aca="false">NA()</f>
        <v>#N/A</v>
      </c>
    </row>
    <row r="2681" customFormat="false" ht="13" hidden="false" customHeight="true" outlineLevel="0" collapsed="false">
      <c r="O2681" s="97" t="e">
        <f aca="false">NA()</f>
        <v>#N/A</v>
      </c>
    </row>
    <row r="2682" customFormat="false" ht="13" hidden="false" customHeight="true" outlineLevel="0" collapsed="false">
      <c r="O2682" s="97" t="e">
        <f aca="false">NA()</f>
        <v>#N/A</v>
      </c>
    </row>
    <row r="2683" customFormat="false" ht="13" hidden="false" customHeight="true" outlineLevel="0" collapsed="false">
      <c r="O2683" s="97" t="e">
        <f aca="false">NA()</f>
        <v>#N/A</v>
      </c>
    </row>
    <row r="2684" customFormat="false" ht="13" hidden="false" customHeight="true" outlineLevel="0" collapsed="false">
      <c r="O2684" s="97" t="e">
        <f aca="false">NA()</f>
        <v>#N/A</v>
      </c>
    </row>
    <row r="2685" customFormat="false" ht="13" hidden="false" customHeight="true" outlineLevel="0" collapsed="false">
      <c r="O2685" s="97" t="e">
        <f aca="false">NA()</f>
        <v>#N/A</v>
      </c>
    </row>
    <row r="2686" customFormat="false" ht="13" hidden="false" customHeight="true" outlineLevel="0" collapsed="false">
      <c r="O2686" s="97" t="e">
        <f aca="false">NA()</f>
        <v>#N/A</v>
      </c>
    </row>
    <row r="2687" customFormat="false" ht="13" hidden="false" customHeight="true" outlineLevel="0" collapsed="false">
      <c r="O2687" s="97" t="e">
        <f aca="false">NA()</f>
        <v>#N/A</v>
      </c>
    </row>
    <row r="2688" customFormat="false" ht="13" hidden="false" customHeight="true" outlineLevel="0" collapsed="false">
      <c r="O2688" s="97" t="e">
        <f aca="false">NA()</f>
        <v>#N/A</v>
      </c>
    </row>
    <row r="2689" customFormat="false" ht="13" hidden="false" customHeight="true" outlineLevel="0" collapsed="false">
      <c r="O2689" s="97" t="e">
        <f aca="false">NA()</f>
        <v>#N/A</v>
      </c>
    </row>
    <row r="2690" customFormat="false" ht="13" hidden="false" customHeight="true" outlineLevel="0" collapsed="false">
      <c r="O2690" s="97" t="e">
        <f aca="false">NA()</f>
        <v>#N/A</v>
      </c>
    </row>
    <row r="2691" customFormat="false" ht="13" hidden="false" customHeight="true" outlineLevel="0" collapsed="false">
      <c r="O2691" s="97" t="e">
        <f aca="false">NA()</f>
        <v>#N/A</v>
      </c>
    </row>
    <row r="2692" customFormat="false" ht="13" hidden="false" customHeight="true" outlineLevel="0" collapsed="false">
      <c r="O2692" s="97" t="e">
        <f aca="false">NA()</f>
        <v>#N/A</v>
      </c>
    </row>
    <row r="2693" customFormat="false" ht="13" hidden="false" customHeight="true" outlineLevel="0" collapsed="false">
      <c r="O2693" s="97" t="e">
        <f aca="false">NA()</f>
        <v>#N/A</v>
      </c>
    </row>
    <row r="2694" customFormat="false" ht="13" hidden="false" customHeight="true" outlineLevel="0" collapsed="false">
      <c r="O2694" s="97" t="e">
        <f aca="false">NA()</f>
        <v>#N/A</v>
      </c>
    </row>
    <row r="2695" customFormat="false" ht="13" hidden="false" customHeight="true" outlineLevel="0" collapsed="false">
      <c r="O2695" s="97" t="e">
        <f aca="false">NA()</f>
        <v>#N/A</v>
      </c>
    </row>
    <row r="2696" customFormat="false" ht="13" hidden="false" customHeight="true" outlineLevel="0" collapsed="false">
      <c r="O2696" s="97" t="e">
        <f aca="false">NA()</f>
        <v>#N/A</v>
      </c>
    </row>
    <row r="2697" customFormat="false" ht="13" hidden="false" customHeight="true" outlineLevel="0" collapsed="false">
      <c r="O2697" s="97" t="e">
        <f aca="false">NA()</f>
        <v>#N/A</v>
      </c>
    </row>
    <row r="2698" customFormat="false" ht="13" hidden="false" customHeight="true" outlineLevel="0" collapsed="false">
      <c r="O2698" s="97" t="e">
        <f aca="false">NA()</f>
        <v>#N/A</v>
      </c>
    </row>
    <row r="2699" customFormat="false" ht="13" hidden="false" customHeight="true" outlineLevel="0" collapsed="false">
      <c r="O2699" s="97" t="e">
        <f aca="false">NA()</f>
        <v>#N/A</v>
      </c>
    </row>
    <row r="2700" customFormat="false" ht="13" hidden="false" customHeight="true" outlineLevel="0" collapsed="false">
      <c r="O2700" s="97" t="e">
        <f aca="false">NA()</f>
        <v>#N/A</v>
      </c>
    </row>
    <row r="2701" customFormat="false" ht="13" hidden="false" customHeight="true" outlineLevel="0" collapsed="false">
      <c r="O2701" s="97" t="e">
        <f aca="false">NA()</f>
        <v>#N/A</v>
      </c>
    </row>
    <row r="2702" customFormat="false" ht="13" hidden="false" customHeight="true" outlineLevel="0" collapsed="false">
      <c r="O2702" s="97" t="e">
        <f aca="false">NA()</f>
        <v>#N/A</v>
      </c>
    </row>
    <row r="2703" customFormat="false" ht="13" hidden="false" customHeight="true" outlineLevel="0" collapsed="false">
      <c r="O2703" s="97" t="e">
        <f aca="false">NA()</f>
        <v>#N/A</v>
      </c>
    </row>
    <row r="2704" customFormat="false" ht="13" hidden="false" customHeight="true" outlineLevel="0" collapsed="false">
      <c r="O2704" s="97" t="e">
        <f aca="false">NA()</f>
        <v>#N/A</v>
      </c>
    </row>
    <row r="2705" customFormat="false" ht="13" hidden="false" customHeight="true" outlineLevel="0" collapsed="false">
      <c r="O2705" s="97" t="e">
        <f aca="false">NA()</f>
        <v>#N/A</v>
      </c>
    </row>
    <row r="2706" customFormat="false" ht="13" hidden="false" customHeight="true" outlineLevel="0" collapsed="false">
      <c r="O2706" s="97" t="e">
        <f aca="false">NA()</f>
        <v>#N/A</v>
      </c>
    </row>
    <row r="2707" customFormat="false" ht="13" hidden="false" customHeight="true" outlineLevel="0" collapsed="false">
      <c r="O2707" s="97" t="e">
        <f aca="false">NA()</f>
        <v>#N/A</v>
      </c>
    </row>
    <row r="2708" customFormat="false" ht="13" hidden="false" customHeight="true" outlineLevel="0" collapsed="false">
      <c r="O2708" s="97" t="e">
        <f aca="false">NA()</f>
        <v>#N/A</v>
      </c>
    </row>
    <row r="2709" customFormat="false" ht="13" hidden="false" customHeight="true" outlineLevel="0" collapsed="false">
      <c r="O2709" s="97" t="e">
        <f aca="false">NA()</f>
        <v>#N/A</v>
      </c>
    </row>
    <row r="2710" customFormat="false" ht="13" hidden="false" customHeight="true" outlineLevel="0" collapsed="false">
      <c r="O2710" s="97" t="e">
        <f aca="false">NA()</f>
        <v>#N/A</v>
      </c>
    </row>
    <row r="2711" customFormat="false" ht="13" hidden="false" customHeight="true" outlineLevel="0" collapsed="false">
      <c r="O2711" s="97" t="e">
        <f aca="false">NA()</f>
        <v>#N/A</v>
      </c>
    </row>
    <row r="2712" customFormat="false" ht="13" hidden="false" customHeight="true" outlineLevel="0" collapsed="false">
      <c r="O2712" s="97" t="e">
        <f aca="false">NA()</f>
        <v>#N/A</v>
      </c>
    </row>
    <row r="2713" customFormat="false" ht="13" hidden="false" customHeight="true" outlineLevel="0" collapsed="false">
      <c r="O2713" s="97" t="e">
        <f aca="false">NA()</f>
        <v>#N/A</v>
      </c>
    </row>
    <row r="2714" customFormat="false" ht="13" hidden="false" customHeight="true" outlineLevel="0" collapsed="false">
      <c r="O2714" s="97" t="e">
        <f aca="false">NA()</f>
        <v>#N/A</v>
      </c>
    </row>
    <row r="2715" customFormat="false" ht="13" hidden="false" customHeight="true" outlineLevel="0" collapsed="false">
      <c r="O2715" s="97" t="e">
        <f aca="false">NA()</f>
        <v>#N/A</v>
      </c>
    </row>
    <row r="2716" customFormat="false" ht="13" hidden="false" customHeight="true" outlineLevel="0" collapsed="false">
      <c r="O2716" s="97" t="e">
        <f aca="false">NA()</f>
        <v>#N/A</v>
      </c>
    </row>
    <row r="2717" customFormat="false" ht="13" hidden="false" customHeight="true" outlineLevel="0" collapsed="false">
      <c r="O2717" s="97" t="e">
        <f aca="false">NA()</f>
        <v>#N/A</v>
      </c>
    </row>
    <row r="2718" customFormat="false" ht="13" hidden="false" customHeight="true" outlineLevel="0" collapsed="false">
      <c r="O2718" s="97" t="e">
        <f aca="false">NA()</f>
        <v>#N/A</v>
      </c>
    </row>
    <row r="2719" customFormat="false" ht="13" hidden="false" customHeight="true" outlineLevel="0" collapsed="false">
      <c r="O2719" s="97" t="e">
        <f aca="false">NA()</f>
        <v>#N/A</v>
      </c>
    </row>
    <row r="2720" customFormat="false" ht="13" hidden="false" customHeight="true" outlineLevel="0" collapsed="false">
      <c r="O2720" s="97" t="e">
        <f aca="false">NA()</f>
        <v>#N/A</v>
      </c>
    </row>
    <row r="2721" customFormat="false" ht="13" hidden="false" customHeight="true" outlineLevel="0" collapsed="false">
      <c r="O2721" s="97" t="e">
        <f aca="false">NA()</f>
        <v>#N/A</v>
      </c>
    </row>
    <row r="2722" customFormat="false" ht="13" hidden="false" customHeight="true" outlineLevel="0" collapsed="false">
      <c r="O2722" s="97" t="e">
        <f aca="false">NA()</f>
        <v>#N/A</v>
      </c>
    </row>
    <row r="2723" customFormat="false" ht="13" hidden="false" customHeight="true" outlineLevel="0" collapsed="false">
      <c r="O2723" s="97" t="e">
        <f aca="false">NA()</f>
        <v>#N/A</v>
      </c>
    </row>
    <row r="2724" customFormat="false" ht="13" hidden="false" customHeight="true" outlineLevel="0" collapsed="false">
      <c r="O2724" s="97" t="e">
        <f aca="false">NA()</f>
        <v>#N/A</v>
      </c>
    </row>
    <row r="2725" customFormat="false" ht="13" hidden="false" customHeight="true" outlineLevel="0" collapsed="false">
      <c r="O2725" s="97" t="e">
        <f aca="false">NA()</f>
        <v>#N/A</v>
      </c>
    </row>
    <row r="2726" customFormat="false" ht="13" hidden="false" customHeight="true" outlineLevel="0" collapsed="false">
      <c r="O2726" s="97" t="e">
        <f aca="false">NA()</f>
        <v>#N/A</v>
      </c>
    </row>
    <row r="2727" customFormat="false" ht="13" hidden="false" customHeight="true" outlineLevel="0" collapsed="false">
      <c r="O2727" s="97" t="e">
        <f aca="false">NA()</f>
        <v>#N/A</v>
      </c>
    </row>
    <row r="2728" customFormat="false" ht="13" hidden="false" customHeight="true" outlineLevel="0" collapsed="false">
      <c r="O2728" s="97" t="e">
        <f aca="false">NA()</f>
        <v>#N/A</v>
      </c>
    </row>
    <row r="2729" customFormat="false" ht="13" hidden="false" customHeight="true" outlineLevel="0" collapsed="false">
      <c r="O2729" s="97" t="e">
        <f aca="false">NA()</f>
        <v>#N/A</v>
      </c>
    </row>
    <row r="2730" customFormat="false" ht="13" hidden="false" customHeight="true" outlineLevel="0" collapsed="false">
      <c r="O2730" s="97" t="e">
        <f aca="false">NA()</f>
        <v>#N/A</v>
      </c>
    </row>
    <row r="2731" customFormat="false" ht="13" hidden="false" customHeight="true" outlineLevel="0" collapsed="false">
      <c r="O2731" s="97" t="e">
        <f aca="false">NA()</f>
        <v>#N/A</v>
      </c>
    </row>
    <row r="2732" customFormat="false" ht="13" hidden="false" customHeight="true" outlineLevel="0" collapsed="false">
      <c r="O2732" s="97" t="e">
        <f aca="false">NA()</f>
        <v>#N/A</v>
      </c>
    </row>
    <row r="2733" customFormat="false" ht="13" hidden="false" customHeight="true" outlineLevel="0" collapsed="false">
      <c r="O2733" s="97" t="e">
        <f aca="false">NA()</f>
        <v>#N/A</v>
      </c>
    </row>
    <row r="2734" customFormat="false" ht="13" hidden="false" customHeight="true" outlineLevel="0" collapsed="false">
      <c r="O2734" s="97" t="e">
        <f aca="false">NA()</f>
        <v>#N/A</v>
      </c>
    </row>
    <row r="2735" customFormat="false" ht="13" hidden="false" customHeight="true" outlineLevel="0" collapsed="false">
      <c r="O2735" s="97" t="e">
        <f aca="false">NA()</f>
        <v>#N/A</v>
      </c>
    </row>
    <row r="2736" customFormat="false" ht="13" hidden="false" customHeight="true" outlineLevel="0" collapsed="false">
      <c r="O2736" s="97" t="e">
        <f aca="false">NA()</f>
        <v>#N/A</v>
      </c>
    </row>
    <row r="2737" customFormat="false" ht="13" hidden="false" customHeight="true" outlineLevel="0" collapsed="false">
      <c r="O2737" s="97" t="e">
        <f aca="false">NA()</f>
        <v>#N/A</v>
      </c>
    </row>
    <row r="2738" customFormat="false" ht="13" hidden="false" customHeight="true" outlineLevel="0" collapsed="false">
      <c r="O2738" s="97" t="e">
        <f aca="false">NA()</f>
        <v>#N/A</v>
      </c>
    </row>
    <row r="2739" customFormat="false" ht="13" hidden="false" customHeight="true" outlineLevel="0" collapsed="false">
      <c r="O2739" s="97" t="e">
        <f aca="false">NA()</f>
        <v>#N/A</v>
      </c>
    </row>
    <row r="2740" customFormat="false" ht="13" hidden="false" customHeight="true" outlineLevel="0" collapsed="false">
      <c r="O2740" s="97" t="e">
        <f aca="false">NA()</f>
        <v>#N/A</v>
      </c>
    </row>
    <row r="2741" customFormat="false" ht="13" hidden="false" customHeight="true" outlineLevel="0" collapsed="false">
      <c r="O2741" s="97" t="e">
        <f aca="false">NA()</f>
        <v>#N/A</v>
      </c>
    </row>
    <row r="2742" customFormat="false" ht="13" hidden="false" customHeight="true" outlineLevel="0" collapsed="false">
      <c r="O2742" s="97" t="e">
        <f aca="false">NA()</f>
        <v>#N/A</v>
      </c>
    </row>
    <row r="2743" customFormat="false" ht="13" hidden="false" customHeight="true" outlineLevel="0" collapsed="false">
      <c r="O2743" s="97" t="e">
        <f aca="false">NA()</f>
        <v>#N/A</v>
      </c>
    </row>
    <row r="2744" customFormat="false" ht="13" hidden="false" customHeight="true" outlineLevel="0" collapsed="false">
      <c r="O2744" s="97" t="e">
        <f aca="false">NA()</f>
        <v>#N/A</v>
      </c>
    </row>
    <row r="2745" customFormat="false" ht="13" hidden="false" customHeight="true" outlineLevel="0" collapsed="false">
      <c r="O2745" s="97" t="e">
        <f aca="false">NA()</f>
        <v>#N/A</v>
      </c>
    </row>
    <row r="2746" customFormat="false" ht="13" hidden="false" customHeight="true" outlineLevel="0" collapsed="false">
      <c r="O2746" s="97" t="e">
        <f aca="false">NA()</f>
        <v>#N/A</v>
      </c>
    </row>
    <row r="2747" customFormat="false" ht="13" hidden="false" customHeight="true" outlineLevel="0" collapsed="false">
      <c r="O2747" s="97" t="e">
        <f aca="false">NA()</f>
        <v>#N/A</v>
      </c>
    </row>
    <row r="2748" customFormat="false" ht="13" hidden="false" customHeight="true" outlineLevel="0" collapsed="false">
      <c r="O2748" s="97" t="e">
        <f aca="false">NA()</f>
        <v>#N/A</v>
      </c>
    </row>
    <row r="2749" customFormat="false" ht="13" hidden="false" customHeight="true" outlineLevel="0" collapsed="false">
      <c r="O2749" s="97" t="e">
        <f aca="false">NA()</f>
        <v>#N/A</v>
      </c>
    </row>
    <row r="2750" customFormat="false" ht="13" hidden="false" customHeight="true" outlineLevel="0" collapsed="false">
      <c r="O2750" s="97" t="e">
        <f aca="false">NA()</f>
        <v>#N/A</v>
      </c>
    </row>
    <row r="2751" customFormat="false" ht="13" hidden="false" customHeight="true" outlineLevel="0" collapsed="false">
      <c r="O2751" s="97" t="e">
        <f aca="false">NA()</f>
        <v>#N/A</v>
      </c>
    </row>
    <row r="2752" customFormat="false" ht="13" hidden="false" customHeight="true" outlineLevel="0" collapsed="false">
      <c r="O2752" s="97" t="e">
        <f aca="false">NA()</f>
        <v>#N/A</v>
      </c>
    </row>
    <row r="2753" customFormat="false" ht="13" hidden="false" customHeight="true" outlineLevel="0" collapsed="false">
      <c r="O2753" s="97" t="e">
        <f aca="false">NA()</f>
        <v>#N/A</v>
      </c>
    </row>
    <row r="2754" customFormat="false" ht="13" hidden="false" customHeight="true" outlineLevel="0" collapsed="false">
      <c r="O2754" s="97" t="e">
        <f aca="false">NA()</f>
        <v>#N/A</v>
      </c>
    </row>
    <row r="2755" customFormat="false" ht="13" hidden="false" customHeight="true" outlineLevel="0" collapsed="false">
      <c r="O2755" s="97" t="e">
        <f aca="false">NA()</f>
        <v>#N/A</v>
      </c>
    </row>
    <row r="2756" customFormat="false" ht="13" hidden="false" customHeight="true" outlineLevel="0" collapsed="false">
      <c r="O2756" s="97" t="e">
        <f aca="false">NA()</f>
        <v>#N/A</v>
      </c>
    </row>
    <row r="2757" customFormat="false" ht="13" hidden="false" customHeight="true" outlineLevel="0" collapsed="false">
      <c r="O2757" s="97" t="e">
        <f aca="false">NA()</f>
        <v>#N/A</v>
      </c>
    </row>
    <row r="2758" customFormat="false" ht="13" hidden="false" customHeight="true" outlineLevel="0" collapsed="false">
      <c r="O2758" s="97" t="e">
        <f aca="false">NA()</f>
        <v>#N/A</v>
      </c>
    </row>
    <row r="2759" customFormat="false" ht="13" hidden="false" customHeight="true" outlineLevel="0" collapsed="false">
      <c r="O2759" s="97" t="e">
        <f aca="false">NA()</f>
        <v>#N/A</v>
      </c>
    </row>
    <row r="2760" customFormat="false" ht="13" hidden="false" customHeight="true" outlineLevel="0" collapsed="false">
      <c r="O2760" s="97" t="e">
        <f aca="false">NA()</f>
        <v>#N/A</v>
      </c>
    </row>
    <row r="2761" customFormat="false" ht="13" hidden="false" customHeight="true" outlineLevel="0" collapsed="false">
      <c r="O2761" s="97" t="e">
        <f aca="false">NA()</f>
        <v>#N/A</v>
      </c>
    </row>
    <row r="2762" customFormat="false" ht="13" hidden="false" customHeight="true" outlineLevel="0" collapsed="false">
      <c r="O2762" s="97" t="e">
        <f aca="false">NA()</f>
        <v>#N/A</v>
      </c>
    </row>
    <row r="2763" customFormat="false" ht="13" hidden="false" customHeight="true" outlineLevel="0" collapsed="false">
      <c r="O2763" s="97" t="e">
        <f aca="false">NA()</f>
        <v>#N/A</v>
      </c>
    </row>
    <row r="2764" customFormat="false" ht="13" hidden="false" customHeight="true" outlineLevel="0" collapsed="false">
      <c r="O2764" s="97" t="e">
        <f aca="false">NA()</f>
        <v>#N/A</v>
      </c>
    </row>
    <row r="2765" customFormat="false" ht="13" hidden="false" customHeight="true" outlineLevel="0" collapsed="false">
      <c r="O2765" s="97" t="e">
        <f aca="false">NA()</f>
        <v>#N/A</v>
      </c>
    </row>
    <row r="2766" customFormat="false" ht="13" hidden="false" customHeight="true" outlineLevel="0" collapsed="false">
      <c r="O2766" s="97" t="e">
        <f aca="false">NA()</f>
        <v>#N/A</v>
      </c>
    </row>
    <row r="2767" customFormat="false" ht="13" hidden="false" customHeight="true" outlineLevel="0" collapsed="false">
      <c r="O2767" s="97" t="e">
        <f aca="false">NA()</f>
        <v>#N/A</v>
      </c>
    </row>
    <row r="2768" customFormat="false" ht="13" hidden="false" customHeight="true" outlineLevel="0" collapsed="false">
      <c r="O2768" s="97" t="e">
        <f aca="false">NA()</f>
        <v>#N/A</v>
      </c>
    </row>
    <row r="2769" customFormat="false" ht="13" hidden="false" customHeight="true" outlineLevel="0" collapsed="false">
      <c r="O2769" s="97" t="e">
        <f aca="false">NA()</f>
        <v>#N/A</v>
      </c>
    </row>
    <row r="2770" customFormat="false" ht="13" hidden="false" customHeight="true" outlineLevel="0" collapsed="false">
      <c r="O2770" s="97" t="e">
        <f aca="false">NA()</f>
        <v>#N/A</v>
      </c>
    </row>
    <row r="2771" customFormat="false" ht="13" hidden="false" customHeight="true" outlineLevel="0" collapsed="false">
      <c r="O2771" s="97" t="e">
        <f aca="false">NA()</f>
        <v>#N/A</v>
      </c>
    </row>
    <row r="2772" customFormat="false" ht="13" hidden="false" customHeight="true" outlineLevel="0" collapsed="false">
      <c r="O2772" s="97" t="e">
        <f aca="false">NA()</f>
        <v>#N/A</v>
      </c>
    </row>
    <row r="2773" customFormat="false" ht="13" hidden="false" customHeight="true" outlineLevel="0" collapsed="false">
      <c r="O2773" s="97" t="e">
        <f aca="false">NA()</f>
        <v>#N/A</v>
      </c>
    </row>
    <row r="2774" customFormat="false" ht="13" hidden="false" customHeight="true" outlineLevel="0" collapsed="false">
      <c r="O2774" s="97" t="e">
        <f aca="false">NA()</f>
        <v>#N/A</v>
      </c>
    </row>
    <row r="2775" customFormat="false" ht="13" hidden="false" customHeight="true" outlineLevel="0" collapsed="false">
      <c r="O2775" s="97" t="e">
        <f aca="false">NA()</f>
        <v>#N/A</v>
      </c>
    </row>
    <row r="2776" customFormat="false" ht="13" hidden="false" customHeight="true" outlineLevel="0" collapsed="false">
      <c r="O2776" s="97" t="e">
        <f aca="false">NA()</f>
        <v>#N/A</v>
      </c>
    </row>
    <row r="2777" customFormat="false" ht="13" hidden="false" customHeight="true" outlineLevel="0" collapsed="false">
      <c r="O2777" s="97" t="e">
        <f aca="false">NA()</f>
        <v>#N/A</v>
      </c>
    </row>
    <row r="2778" customFormat="false" ht="13" hidden="false" customHeight="true" outlineLevel="0" collapsed="false">
      <c r="O2778" s="97" t="e">
        <f aca="false">NA()</f>
        <v>#N/A</v>
      </c>
    </row>
    <row r="2779" customFormat="false" ht="13" hidden="false" customHeight="true" outlineLevel="0" collapsed="false">
      <c r="O2779" s="97" t="e">
        <f aca="false">NA()</f>
        <v>#N/A</v>
      </c>
    </row>
    <row r="2780" customFormat="false" ht="13" hidden="false" customHeight="true" outlineLevel="0" collapsed="false">
      <c r="O2780" s="97" t="e">
        <f aca="false">NA()</f>
        <v>#N/A</v>
      </c>
    </row>
    <row r="2781" customFormat="false" ht="13" hidden="false" customHeight="true" outlineLevel="0" collapsed="false">
      <c r="O2781" s="97" t="e">
        <f aca="false">NA()</f>
        <v>#N/A</v>
      </c>
    </row>
    <row r="2782" customFormat="false" ht="13" hidden="false" customHeight="true" outlineLevel="0" collapsed="false">
      <c r="O2782" s="97" t="e">
        <f aca="false">NA()</f>
        <v>#N/A</v>
      </c>
    </row>
    <row r="2783" customFormat="false" ht="13" hidden="false" customHeight="true" outlineLevel="0" collapsed="false">
      <c r="O2783" s="97" t="e">
        <f aca="false">NA()</f>
        <v>#N/A</v>
      </c>
    </row>
    <row r="2784" customFormat="false" ht="13" hidden="false" customHeight="true" outlineLevel="0" collapsed="false">
      <c r="O2784" s="97" t="e">
        <f aca="false">NA()</f>
        <v>#N/A</v>
      </c>
    </row>
    <row r="2785" customFormat="false" ht="13" hidden="false" customHeight="true" outlineLevel="0" collapsed="false">
      <c r="O2785" s="97" t="e">
        <f aca="false">NA()</f>
        <v>#N/A</v>
      </c>
    </row>
    <row r="2786" customFormat="false" ht="13" hidden="false" customHeight="true" outlineLevel="0" collapsed="false">
      <c r="O2786" s="97" t="e">
        <f aca="false">NA()</f>
        <v>#N/A</v>
      </c>
    </row>
    <row r="2787" customFormat="false" ht="13" hidden="false" customHeight="true" outlineLevel="0" collapsed="false">
      <c r="O2787" s="97" t="e">
        <f aca="false">NA()</f>
        <v>#N/A</v>
      </c>
    </row>
    <row r="2788" customFormat="false" ht="13" hidden="false" customHeight="true" outlineLevel="0" collapsed="false">
      <c r="O2788" s="97" t="e">
        <f aca="false">NA()</f>
        <v>#N/A</v>
      </c>
    </row>
    <row r="2789" customFormat="false" ht="13" hidden="false" customHeight="true" outlineLevel="0" collapsed="false">
      <c r="O2789" s="97" t="e">
        <f aca="false">NA()</f>
        <v>#N/A</v>
      </c>
    </row>
    <row r="2790" customFormat="false" ht="13" hidden="false" customHeight="true" outlineLevel="0" collapsed="false">
      <c r="O2790" s="97" t="e">
        <f aca="false">NA()</f>
        <v>#N/A</v>
      </c>
    </row>
    <row r="2791" customFormat="false" ht="13" hidden="false" customHeight="true" outlineLevel="0" collapsed="false">
      <c r="O2791" s="97" t="e">
        <f aca="false">NA()</f>
        <v>#N/A</v>
      </c>
    </row>
    <row r="2792" customFormat="false" ht="13" hidden="false" customHeight="true" outlineLevel="0" collapsed="false">
      <c r="O2792" s="97" t="e">
        <f aca="false">NA()</f>
        <v>#N/A</v>
      </c>
    </row>
    <row r="2793" customFormat="false" ht="13" hidden="false" customHeight="true" outlineLevel="0" collapsed="false">
      <c r="O2793" s="97" t="e">
        <f aca="false">NA()</f>
        <v>#N/A</v>
      </c>
    </row>
    <row r="2794" customFormat="false" ht="13" hidden="false" customHeight="true" outlineLevel="0" collapsed="false">
      <c r="O2794" s="97" t="e">
        <f aca="false">NA()</f>
        <v>#N/A</v>
      </c>
    </row>
    <row r="2795" customFormat="false" ht="13" hidden="false" customHeight="true" outlineLevel="0" collapsed="false">
      <c r="O2795" s="97" t="e">
        <f aca="false">NA()</f>
        <v>#N/A</v>
      </c>
    </row>
    <row r="2796" customFormat="false" ht="13" hidden="false" customHeight="true" outlineLevel="0" collapsed="false">
      <c r="O2796" s="97" t="e">
        <f aca="false">NA()</f>
        <v>#N/A</v>
      </c>
    </row>
    <row r="2797" customFormat="false" ht="13" hidden="false" customHeight="true" outlineLevel="0" collapsed="false">
      <c r="O2797" s="97" t="e">
        <f aca="false">NA()</f>
        <v>#N/A</v>
      </c>
    </row>
    <row r="2798" customFormat="false" ht="13" hidden="false" customHeight="true" outlineLevel="0" collapsed="false">
      <c r="O2798" s="97" t="e">
        <f aca="false">NA()</f>
        <v>#N/A</v>
      </c>
    </row>
    <row r="2799" customFormat="false" ht="13" hidden="false" customHeight="true" outlineLevel="0" collapsed="false">
      <c r="O2799" s="97" t="e">
        <f aca="false">NA()</f>
        <v>#N/A</v>
      </c>
    </row>
    <row r="2800" customFormat="false" ht="13" hidden="false" customHeight="true" outlineLevel="0" collapsed="false">
      <c r="O2800" s="97" t="e">
        <f aca="false">NA()</f>
        <v>#N/A</v>
      </c>
    </row>
    <row r="2801" customFormat="false" ht="13" hidden="false" customHeight="true" outlineLevel="0" collapsed="false">
      <c r="O2801" s="97" t="e">
        <f aca="false">NA()</f>
        <v>#N/A</v>
      </c>
    </row>
    <row r="2802" customFormat="false" ht="13" hidden="false" customHeight="true" outlineLevel="0" collapsed="false">
      <c r="O2802" s="97" t="e">
        <f aca="false">NA()</f>
        <v>#N/A</v>
      </c>
    </row>
    <row r="2803" customFormat="false" ht="13" hidden="false" customHeight="true" outlineLevel="0" collapsed="false">
      <c r="O2803" s="97" t="e">
        <f aca="false">NA()</f>
        <v>#N/A</v>
      </c>
    </row>
    <row r="2804" customFormat="false" ht="13" hidden="false" customHeight="true" outlineLevel="0" collapsed="false">
      <c r="O2804" s="97" t="e">
        <f aca="false">NA()</f>
        <v>#N/A</v>
      </c>
    </row>
    <row r="2805" customFormat="false" ht="13" hidden="false" customHeight="true" outlineLevel="0" collapsed="false">
      <c r="O2805" s="97" t="e">
        <f aca="false">NA()</f>
        <v>#N/A</v>
      </c>
    </row>
    <row r="2806" customFormat="false" ht="13" hidden="false" customHeight="true" outlineLevel="0" collapsed="false">
      <c r="O2806" s="97" t="e">
        <f aca="false">NA()</f>
        <v>#N/A</v>
      </c>
    </row>
    <row r="2807" customFormat="false" ht="13" hidden="false" customHeight="true" outlineLevel="0" collapsed="false">
      <c r="O2807" s="97" t="e">
        <f aca="false">NA()</f>
        <v>#N/A</v>
      </c>
    </row>
    <row r="2808" customFormat="false" ht="13" hidden="false" customHeight="true" outlineLevel="0" collapsed="false">
      <c r="O2808" s="97" t="e">
        <f aca="false">NA()</f>
        <v>#N/A</v>
      </c>
    </row>
    <row r="2809" customFormat="false" ht="13" hidden="false" customHeight="true" outlineLevel="0" collapsed="false">
      <c r="O2809" s="97" t="e">
        <f aca="false">NA()</f>
        <v>#N/A</v>
      </c>
    </row>
    <row r="2810" customFormat="false" ht="13" hidden="false" customHeight="true" outlineLevel="0" collapsed="false">
      <c r="O2810" s="97" t="e">
        <f aca="false">NA()</f>
        <v>#N/A</v>
      </c>
    </row>
    <row r="2811" customFormat="false" ht="13" hidden="false" customHeight="true" outlineLevel="0" collapsed="false">
      <c r="O2811" s="97" t="e">
        <f aca="false">NA()</f>
        <v>#N/A</v>
      </c>
    </row>
    <row r="2812" customFormat="false" ht="13" hidden="false" customHeight="true" outlineLevel="0" collapsed="false">
      <c r="O2812" s="97" t="e">
        <f aca="false">NA()</f>
        <v>#N/A</v>
      </c>
    </row>
    <row r="2813" customFormat="false" ht="13" hidden="false" customHeight="true" outlineLevel="0" collapsed="false">
      <c r="O2813" s="97" t="e">
        <f aca="false">NA()</f>
        <v>#N/A</v>
      </c>
    </row>
    <row r="2814" customFormat="false" ht="13" hidden="false" customHeight="true" outlineLevel="0" collapsed="false">
      <c r="O2814" s="97" t="e">
        <f aca="false">NA()</f>
        <v>#N/A</v>
      </c>
    </row>
    <row r="2815" customFormat="false" ht="13" hidden="false" customHeight="true" outlineLevel="0" collapsed="false">
      <c r="O2815" s="97" t="e">
        <f aca="false">NA()</f>
        <v>#N/A</v>
      </c>
    </row>
    <row r="2816" customFormat="false" ht="13" hidden="false" customHeight="true" outlineLevel="0" collapsed="false">
      <c r="O2816" s="97" t="e">
        <f aca="false">NA()</f>
        <v>#N/A</v>
      </c>
    </row>
    <row r="2817" customFormat="false" ht="13" hidden="false" customHeight="true" outlineLevel="0" collapsed="false">
      <c r="O2817" s="97" t="e">
        <f aca="false">NA()</f>
        <v>#N/A</v>
      </c>
    </row>
    <row r="2818" customFormat="false" ht="13" hidden="false" customHeight="true" outlineLevel="0" collapsed="false">
      <c r="O2818" s="97" t="e">
        <f aca="false">NA()</f>
        <v>#N/A</v>
      </c>
    </row>
    <row r="2819" customFormat="false" ht="13" hidden="false" customHeight="true" outlineLevel="0" collapsed="false">
      <c r="O2819" s="97" t="e">
        <f aca="false">NA()</f>
        <v>#N/A</v>
      </c>
    </row>
    <row r="2820" customFormat="false" ht="13" hidden="false" customHeight="true" outlineLevel="0" collapsed="false">
      <c r="O2820" s="97" t="e">
        <f aca="false">NA()</f>
        <v>#N/A</v>
      </c>
    </row>
    <row r="2821" customFormat="false" ht="13" hidden="false" customHeight="true" outlineLevel="0" collapsed="false">
      <c r="O2821" s="97" t="e">
        <f aca="false">NA()</f>
        <v>#N/A</v>
      </c>
    </row>
    <row r="2822" customFormat="false" ht="13" hidden="false" customHeight="true" outlineLevel="0" collapsed="false">
      <c r="O2822" s="97" t="e">
        <f aca="false">NA()</f>
        <v>#N/A</v>
      </c>
    </row>
    <row r="2823" customFormat="false" ht="13" hidden="false" customHeight="true" outlineLevel="0" collapsed="false">
      <c r="O2823" s="97" t="e">
        <f aca="false">NA()</f>
        <v>#N/A</v>
      </c>
    </row>
    <row r="2824" customFormat="false" ht="13" hidden="false" customHeight="true" outlineLevel="0" collapsed="false">
      <c r="O2824" s="97" t="e">
        <f aca="false">NA()</f>
        <v>#N/A</v>
      </c>
    </row>
    <row r="2825" customFormat="false" ht="13" hidden="false" customHeight="true" outlineLevel="0" collapsed="false">
      <c r="O2825" s="97" t="e">
        <f aca="false">NA()</f>
        <v>#N/A</v>
      </c>
    </row>
    <row r="2826" customFormat="false" ht="13" hidden="false" customHeight="true" outlineLevel="0" collapsed="false">
      <c r="O2826" s="97" t="e">
        <f aca="false">NA()</f>
        <v>#N/A</v>
      </c>
    </row>
    <row r="2827" customFormat="false" ht="13" hidden="false" customHeight="true" outlineLevel="0" collapsed="false">
      <c r="O2827" s="97" t="e">
        <f aca="false">NA()</f>
        <v>#N/A</v>
      </c>
    </row>
    <row r="2828" customFormat="false" ht="13" hidden="false" customHeight="true" outlineLevel="0" collapsed="false">
      <c r="O2828" s="97" t="e">
        <f aca="false">NA()</f>
        <v>#N/A</v>
      </c>
    </row>
    <row r="2829" customFormat="false" ht="13" hidden="false" customHeight="true" outlineLevel="0" collapsed="false">
      <c r="O2829" s="97" t="e">
        <f aca="false">NA()</f>
        <v>#N/A</v>
      </c>
    </row>
    <row r="2830" customFormat="false" ht="13" hidden="false" customHeight="true" outlineLevel="0" collapsed="false">
      <c r="O2830" s="97" t="e">
        <f aca="false">NA()</f>
        <v>#N/A</v>
      </c>
    </row>
    <row r="2831" customFormat="false" ht="13" hidden="false" customHeight="true" outlineLevel="0" collapsed="false">
      <c r="O2831" s="97" t="e">
        <f aca="false">NA()</f>
        <v>#N/A</v>
      </c>
    </row>
    <row r="2832" customFormat="false" ht="13" hidden="false" customHeight="true" outlineLevel="0" collapsed="false">
      <c r="O2832" s="97" t="e">
        <f aca="false">NA()</f>
        <v>#N/A</v>
      </c>
    </row>
    <row r="2833" customFormat="false" ht="13" hidden="false" customHeight="true" outlineLevel="0" collapsed="false">
      <c r="O2833" s="97" t="e">
        <f aca="false">NA()</f>
        <v>#N/A</v>
      </c>
    </row>
    <row r="2834" customFormat="false" ht="13" hidden="false" customHeight="true" outlineLevel="0" collapsed="false">
      <c r="O2834" s="97" t="e">
        <f aca="false">NA()</f>
        <v>#N/A</v>
      </c>
    </row>
    <row r="2835" customFormat="false" ht="13" hidden="false" customHeight="true" outlineLevel="0" collapsed="false">
      <c r="O2835" s="97" t="e">
        <f aca="false">NA()</f>
        <v>#N/A</v>
      </c>
    </row>
    <row r="2836" customFormat="false" ht="13" hidden="false" customHeight="true" outlineLevel="0" collapsed="false">
      <c r="O2836" s="97" t="e">
        <f aca="false">NA()</f>
        <v>#N/A</v>
      </c>
    </row>
    <row r="2837" customFormat="false" ht="13" hidden="false" customHeight="true" outlineLevel="0" collapsed="false">
      <c r="O2837" s="97" t="e">
        <f aca="false">NA()</f>
        <v>#N/A</v>
      </c>
    </row>
    <row r="2838" customFormat="false" ht="13" hidden="false" customHeight="true" outlineLevel="0" collapsed="false">
      <c r="O2838" s="97" t="e">
        <f aca="false">NA()</f>
        <v>#N/A</v>
      </c>
    </row>
    <row r="2839" customFormat="false" ht="13" hidden="false" customHeight="true" outlineLevel="0" collapsed="false">
      <c r="O2839" s="97" t="e">
        <f aca="false">NA()</f>
        <v>#N/A</v>
      </c>
    </row>
    <row r="2840" customFormat="false" ht="13" hidden="false" customHeight="true" outlineLevel="0" collapsed="false">
      <c r="O2840" s="97" t="e">
        <f aca="false">NA()</f>
        <v>#N/A</v>
      </c>
    </row>
    <row r="2841" customFormat="false" ht="13" hidden="false" customHeight="true" outlineLevel="0" collapsed="false">
      <c r="O2841" s="97" t="e">
        <f aca="false">NA()</f>
        <v>#N/A</v>
      </c>
    </row>
    <row r="2842" customFormat="false" ht="13" hidden="false" customHeight="true" outlineLevel="0" collapsed="false">
      <c r="O2842" s="97" t="e">
        <f aca="false">NA()</f>
        <v>#N/A</v>
      </c>
    </row>
    <row r="2843" customFormat="false" ht="13" hidden="false" customHeight="true" outlineLevel="0" collapsed="false">
      <c r="O2843" s="97" t="e">
        <f aca="false">NA()</f>
        <v>#N/A</v>
      </c>
    </row>
    <row r="2844" customFormat="false" ht="13" hidden="false" customHeight="true" outlineLevel="0" collapsed="false">
      <c r="O2844" s="97" t="e">
        <f aca="false">NA()</f>
        <v>#N/A</v>
      </c>
    </row>
    <row r="2845" customFormat="false" ht="13" hidden="false" customHeight="true" outlineLevel="0" collapsed="false">
      <c r="O2845" s="97" t="e">
        <f aca="false">NA()</f>
        <v>#N/A</v>
      </c>
    </row>
    <row r="2846" customFormat="false" ht="13" hidden="false" customHeight="true" outlineLevel="0" collapsed="false">
      <c r="O2846" s="97" t="e">
        <f aca="false">NA()</f>
        <v>#N/A</v>
      </c>
    </row>
    <row r="2847" customFormat="false" ht="13" hidden="false" customHeight="true" outlineLevel="0" collapsed="false">
      <c r="O2847" s="97" t="e">
        <f aca="false">NA()</f>
        <v>#N/A</v>
      </c>
    </row>
    <row r="2848" customFormat="false" ht="13" hidden="false" customHeight="true" outlineLevel="0" collapsed="false">
      <c r="O2848" s="97" t="e">
        <f aca="false">NA()</f>
        <v>#N/A</v>
      </c>
    </row>
    <row r="2849" customFormat="false" ht="13" hidden="false" customHeight="true" outlineLevel="0" collapsed="false">
      <c r="O2849" s="97" t="e">
        <f aca="false">NA()</f>
        <v>#N/A</v>
      </c>
    </row>
    <row r="2850" customFormat="false" ht="13" hidden="false" customHeight="true" outlineLevel="0" collapsed="false">
      <c r="O2850" s="97" t="e">
        <f aca="false">NA()</f>
        <v>#N/A</v>
      </c>
    </row>
    <row r="2851" customFormat="false" ht="13" hidden="false" customHeight="true" outlineLevel="0" collapsed="false">
      <c r="O2851" s="97" t="e">
        <f aca="false">NA()</f>
        <v>#N/A</v>
      </c>
    </row>
    <row r="2852" customFormat="false" ht="13" hidden="false" customHeight="true" outlineLevel="0" collapsed="false">
      <c r="O2852" s="97" t="e">
        <f aca="false">NA()</f>
        <v>#N/A</v>
      </c>
    </row>
    <row r="2853" customFormat="false" ht="13" hidden="false" customHeight="true" outlineLevel="0" collapsed="false">
      <c r="O2853" s="97" t="e">
        <f aca="false">NA()</f>
        <v>#N/A</v>
      </c>
    </row>
    <row r="2854" customFormat="false" ht="13" hidden="false" customHeight="true" outlineLevel="0" collapsed="false">
      <c r="O2854" s="97" t="e">
        <f aca="false">NA()</f>
        <v>#N/A</v>
      </c>
    </row>
    <row r="2855" customFormat="false" ht="13" hidden="false" customHeight="true" outlineLevel="0" collapsed="false">
      <c r="O2855" s="97" t="e">
        <f aca="false">NA()</f>
        <v>#N/A</v>
      </c>
    </row>
    <row r="2856" customFormat="false" ht="13" hidden="false" customHeight="true" outlineLevel="0" collapsed="false">
      <c r="O2856" s="97" t="e">
        <f aca="false">NA()</f>
        <v>#N/A</v>
      </c>
    </row>
    <row r="2857" customFormat="false" ht="13" hidden="false" customHeight="true" outlineLevel="0" collapsed="false">
      <c r="O2857" s="97" t="e">
        <f aca="false">NA()</f>
        <v>#N/A</v>
      </c>
    </row>
    <row r="2858" customFormat="false" ht="13" hidden="false" customHeight="true" outlineLevel="0" collapsed="false">
      <c r="O2858" s="97" t="e">
        <f aca="false">NA()</f>
        <v>#N/A</v>
      </c>
    </row>
    <row r="2859" customFormat="false" ht="13" hidden="false" customHeight="true" outlineLevel="0" collapsed="false">
      <c r="O2859" s="97" t="e">
        <f aca="false">NA()</f>
        <v>#N/A</v>
      </c>
    </row>
    <row r="2860" customFormat="false" ht="13" hidden="false" customHeight="true" outlineLevel="0" collapsed="false">
      <c r="O2860" s="97" t="e">
        <f aca="false">NA()</f>
        <v>#N/A</v>
      </c>
    </row>
    <row r="2861" customFormat="false" ht="13" hidden="false" customHeight="true" outlineLevel="0" collapsed="false">
      <c r="O2861" s="97" t="e">
        <f aca="false">NA()</f>
        <v>#N/A</v>
      </c>
    </row>
    <row r="2862" customFormat="false" ht="13" hidden="false" customHeight="true" outlineLevel="0" collapsed="false">
      <c r="O2862" s="97" t="e">
        <f aca="false">NA()</f>
        <v>#N/A</v>
      </c>
    </row>
    <row r="2863" customFormat="false" ht="13" hidden="false" customHeight="true" outlineLevel="0" collapsed="false">
      <c r="O2863" s="97" t="e">
        <f aca="false">NA()</f>
        <v>#N/A</v>
      </c>
    </row>
    <row r="2864" customFormat="false" ht="13" hidden="false" customHeight="true" outlineLevel="0" collapsed="false">
      <c r="O2864" s="97" t="e">
        <f aca="false">NA()</f>
        <v>#N/A</v>
      </c>
    </row>
    <row r="2865" customFormat="false" ht="13" hidden="false" customHeight="true" outlineLevel="0" collapsed="false">
      <c r="O2865" s="97" t="e">
        <f aca="false">NA()</f>
        <v>#N/A</v>
      </c>
    </row>
    <row r="2866" customFormat="false" ht="13" hidden="false" customHeight="true" outlineLevel="0" collapsed="false">
      <c r="O2866" s="97" t="e">
        <f aca="false">NA()</f>
        <v>#N/A</v>
      </c>
    </row>
    <row r="2867" customFormat="false" ht="13" hidden="false" customHeight="true" outlineLevel="0" collapsed="false">
      <c r="O2867" s="97" t="e">
        <f aca="false">NA()</f>
        <v>#N/A</v>
      </c>
    </row>
    <row r="2868" customFormat="false" ht="13" hidden="false" customHeight="true" outlineLevel="0" collapsed="false">
      <c r="O2868" s="97" t="e">
        <f aca="false">NA()</f>
        <v>#N/A</v>
      </c>
    </row>
    <row r="2869" customFormat="false" ht="13" hidden="false" customHeight="true" outlineLevel="0" collapsed="false">
      <c r="O2869" s="97" t="e">
        <f aca="false">NA()</f>
        <v>#N/A</v>
      </c>
    </row>
    <row r="2870" customFormat="false" ht="13" hidden="false" customHeight="true" outlineLevel="0" collapsed="false">
      <c r="O2870" s="97" t="e">
        <f aca="false">NA()</f>
        <v>#N/A</v>
      </c>
    </row>
    <row r="2871" customFormat="false" ht="13" hidden="false" customHeight="true" outlineLevel="0" collapsed="false">
      <c r="O2871" s="97" t="e">
        <f aca="false">NA()</f>
        <v>#N/A</v>
      </c>
    </row>
    <row r="2872" customFormat="false" ht="13" hidden="false" customHeight="true" outlineLevel="0" collapsed="false">
      <c r="O2872" s="97" t="e">
        <f aca="false">NA()</f>
        <v>#N/A</v>
      </c>
    </row>
    <row r="2873" customFormat="false" ht="13" hidden="false" customHeight="true" outlineLevel="0" collapsed="false">
      <c r="O2873" s="97" t="e">
        <f aca="false">NA()</f>
        <v>#N/A</v>
      </c>
    </row>
    <row r="2874" customFormat="false" ht="13" hidden="false" customHeight="true" outlineLevel="0" collapsed="false">
      <c r="O2874" s="97" t="e">
        <f aca="false">NA()</f>
        <v>#N/A</v>
      </c>
    </row>
    <row r="2875" customFormat="false" ht="13" hidden="false" customHeight="true" outlineLevel="0" collapsed="false">
      <c r="O2875" s="97" t="e">
        <f aca="false">NA()</f>
        <v>#N/A</v>
      </c>
    </row>
    <row r="2876" customFormat="false" ht="13" hidden="false" customHeight="true" outlineLevel="0" collapsed="false">
      <c r="O2876" s="97" t="e">
        <f aca="false">NA()</f>
        <v>#N/A</v>
      </c>
    </row>
    <row r="2877" customFormat="false" ht="13" hidden="false" customHeight="true" outlineLevel="0" collapsed="false">
      <c r="O2877" s="97" t="e">
        <f aca="false">NA()</f>
        <v>#N/A</v>
      </c>
    </row>
    <row r="2878" customFormat="false" ht="13" hidden="false" customHeight="true" outlineLevel="0" collapsed="false">
      <c r="O2878" s="97" t="e">
        <f aca="false">NA()</f>
        <v>#N/A</v>
      </c>
    </row>
    <row r="2879" customFormat="false" ht="13" hidden="false" customHeight="true" outlineLevel="0" collapsed="false">
      <c r="O2879" s="97" t="e">
        <f aca="false">NA()</f>
        <v>#N/A</v>
      </c>
    </row>
    <row r="2880" customFormat="false" ht="13" hidden="false" customHeight="true" outlineLevel="0" collapsed="false">
      <c r="O2880" s="97" t="e">
        <f aca="false">NA()</f>
        <v>#N/A</v>
      </c>
    </row>
    <row r="2881" customFormat="false" ht="13" hidden="false" customHeight="true" outlineLevel="0" collapsed="false">
      <c r="O2881" s="97" t="e">
        <f aca="false">NA()</f>
        <v>#N/A</v>
      </c>
    </row>
    <row r="2882" customFormat="false" ht="13" hidden="false" customHeight="true" outlineLevel="0" collapsed="false">
      <c r="O2882" s="97" t="e">
        <f aca="false">NA()</f>
        <v>#N/A</v>
      </c>
    </row>
    <row r="2883" customFormat="false" ht="13" hidden="false" customHeight="true" outlineLevel="0" collapsed="false">
      <c r="O2883" s="97" t="e">
        <f aca="false">NA()</f>
        <v>#N/A</v>
      </c>
    </row>
    <row r="2884" customFormat="false" ht="13" hidden="false" customHeight="true" outlineLevel="0" collapsed="false">
      <c r="O2884" s="97" t="e">
        <f aca="false">NA()</f>
        <v>#N/A</v>
      </c>
    </row>
    <row r="2885" customFormat="false" ht="13" hidden="false" customHeight="true" outlineLevel="0" collapsed="false">
      <c r="O2885" s="97" t="e">
        <f aca="false">NA()</f>
        <v>#N/A</v>
      </c>
    </row>
    <row r="2886" customFormat="false" ht="13" hidden="false" customHeight="true" outlineLevel="0" collapsed="false">
      <c r="O2886" s="97" t="e">
        <f aca="false">NA()</f>
        <v>#N/A</v>
      </c>
    </row>
    <row r="2887" customFormat="false" ht="13" hidden="false" customHeight="true" outlineLevel="0" collapsed="false">
      <c r="O2887" s="97" t="e">
        <f aca="false">NA()</f>
        <v>#N/A</v>
      </c>
    </row>
    <row r="2888" customFormat="false" ht="13" hidden="false" customHeight="true" outlineLevel="0" collapsed="false">
      <c r="O2888" s="97" t="e">
        <f aca="false">NA()</f>
        <v>#N/A</v>
      </c>
    </row>
    <row r="2889" customFormat="false" ht="13" hidden="false" customHeight="true" outlineLevel="0" collapsed="false">
      <c r="O2889" s="97" t="e">
        <f aca="false">NA()</f>
        <v>#N/A</v>
      </c>
    </row>
    <row r="2890" customFormat="false" ht="13" hidden="false" customHeight="true" outlineLevel="0" collapsed="false">
      <c r="O2890" s="97" t="e">
        <f aca="false">NA()</f>
        <v>#N/A</v>
      </c>
    </row>
    <row r="2891" customFormat="false" ht="13" hidden="false" customHeight="true" outlineLevel="0" collapsed="false">
      <c r="O2891" s="97" t="e">
        <f aca="false">NA()</f>
        <v>#N/A</v>
      </c>
    </row>
    <row r="2892" customFormat="false" ht="13" hidden="false" customHeight="true" outlineLevel="0" collapsed="false">
      <c r="O2892" s="97" t="e">
        <f aca="false">NA()</f>
        <v>#N/A</v>
      </c>
    </row>
    <row r="2893" customFormat="false" ht="13" hidden="false" customHeight="true" outlineLevel="0" collapsed="false">
      <c r="O2893" s="97" t="e">
        <f aca="false">NA()</f>
        <v>#N/A</v>
      </c>
    </row>
    <row r="2894" customFormat="false" ht="13" hidden="false" customHeight="true" outlineLevel="0" collapsed="false">
      <c r="O2894" s="97" t="e">
        <f aca="false">NA()</f>
        <v>#N/A</v>
      </c>
    </row>
    <row r="2895" customFormat="false" ht="13" hidden="false" customHeight="true" outlineLevel="0" collapsed="false">
      <c r="O2895" s="97" t="e">
        <f aca="false">NA()</f>
        <v>#N/A</v>
      </c>
    </row>
    <row r="2896" customFormat="false" ht="13" hidden="false" customHeight="true" outlineLevel="0" collapsed="false">
      <c r="O2896" s="97" t="e">
        <f aca="false">NA()</f>
        <v>#N/A</v>
      </c>
    </row>
    <row r="2897" customFormat="false" ht="13" hidden="false" customHeight="true" outlineLevel="0" collapsed="false">
      <c r="O2897" s="97" t="e">
        <f aca="false">NA()</f>
        <v>#N/A</v>
      </c>
    </row>
    <row r="2898" customFormat="false" ht="13" hidden="false" customHeight="true" outlineLevel="0" collapsed="false">
      <c r="O2898" s="97" t="e">
        <f aca="false">NA()</f>
        <v>#N/A</v>
      </c>
    </row>
    <row r="2899" customFormat="false" ht="13" hidden="false" customHeight="true" outlineLevel="0" collapsed="false">
      <c r="O2899" s="97" t="e">
        <f aca="false">NA()</f>
        <v>#N/A</v>
      </c>
    </row>
    <row r="2900" customFormat="false" ht="13" hidden="false" customHeight="true" outlineLevel="0" collapsed="false">
      <c r="O2900" s="97" t="e">
        <f aca="false">NA()</f>
        <v>#N/A</v>
      </c>
    </row>
    <row r="2901" customFormat="false" ht="13" hidden="false" customHeight="true" outlineLevel="0" collapsed="false">
      <c r="O2901" s="97" t="e">
        <f aca="false">NA()</f>
        <v>#N/A</v>
      </c>
    </row>
    <row r="2902" customFormat="false" ht="13" hidden="false" customHeight="true" outlineLevel="0" collapsed="false">
      <c r="O2902" s="97" t="e">
        <f aca="false">NA()</f>
        <v>#N/A</v>
      </c>
    </row>
    <row r="2903" customFormat="false" ht="13" hidden="false" customHeight="true" outlineLevel="0" collapsed="false">
      <c r="O2903" s="97" t="e">
        <f aca="false">NA()</f>
        <v>#N/A</v>
      </c>
    </row>
    <row r="2904" customFormat="false" ht="13" hidden="false" customHeight="true" outlineLevel="0" collapsed="false">
      <c r="O2904" s="97" t="e">
        <f aca="false">NA()</f>
        <v>#N/A</v>
      </c>
    </row>
    <row r="2905" customFormat="false" ht="13" hidden="false" customHeight="true" outlineLevel="0" collapsed="false">
      <c r="O2905" s="97" t="e">
        <f aca="false">NA()</f>
        <v>#N/A</v>
      </c>
    </row>
    <row r="2906" customFormat="false" ht="13" hidden="false" customHeight="true" outlineLevel="0" collapsed="false">
      <c r="O2906" s="97" t="e">
        <f aca="false">NA()</f>
        <v>#N/A</v>
      </c>
    </row>
    <row r="2907" customFormat="false" ht="13" hidden="false" customHeight="true" outlineLevel="0" collapsed="false">
      <c r="O2907" s="97" t="e">
        <f aca="false">NA()</f>
        <v>#N/A</v>
      </c>
    </row>
    <row r="2908" customFormat="false" ht="13" hidden="false" customHeight="true" outlineLevel="0" collapsed="false">
      <c r="O2908" s="97" t="e">
        <f aca="false">NA()</f>
        <v>#N/A</v>
      </c>
    </row>
    <row r="2909" customFormat="false" ht="13" hidden="false" customHeight="true" outlineLevel="0" collapsed="false">
      <c r="O2909" s="97" t="e">
        <f aca="false">NA()</f>
        <v>#N/A</v>
      </c>
    </row>
    <row r="2910" customFormat="false" ht="13" hidden="false" customHeight="true" outlineLevel="0" collapsed="false">
      <c r="O2910" s="97" t="e">
        <f aca="false">NA()</f>
        <v>#N/A</v>
      </c>
    </row>
    <row r="2911" customFormat="false" ht="13" hidden="false" customHeight="true" outlineLevel="0" collapsed="false">
      <c r="O2911" s="97" t="e">
        <f aca="false">NA()</f>
        <v>#N/A</v>
      </c>
    </row>
    <row r="2912" customFormat="false" ht="13" hidden="false" customHeight="true" outlineLevel="0" collapsed="false">
      <c r="O2912" s="97" t="e">
        <f aca="false">NA()</f>
        <v>#N/A</v>
      </c>
    </row>
    <row r="2913" customFormat="false" ht="13" hidden="false" customHeight="true" outlineLevel="0" collapsed="false">
      <c r="O2913" s="97" t="e">
        <f aca="false">NA()</f>
        <v>#N/A</v>
      </c>
    </row>
    <row r="2914" customFormat="false" ht="13" hidden="false" customHeight="true" outlineLevel="0" collapsed="false">
      <c r="O2914" s="97" t="e">
        <f aca="false">NA()</f>
        <v>#N/A</v>
      </c>
    </row>
    <row r="2915" customFormat="false" ht="13" hidden="false" customHeight="true" outlineLevel="0" collapsed="false">
      <c r="O2915" s="97" t="e">
        <f aca="false">NA()</f>
        <v>#N/A</v>
      </c>
    </row>
    <row r="2916" customFormat="false" ht="13" hidden="false" customHeight="true" outlineLevel="0" collapsed="false">
      <c r="O2916" s="97" t="e">
        <f aca="false">NA()</f>
        <v>#N/A</v>
      </c>
    </row>
    <row r="2917" customFormat="false" ht="13" hidden="false" customHeight="true" outlineLevel="0" collapsed="false">
      <c r="O2917" s="97" t="e">
        <f aca="false">NA()</f>
        <v>#N/A</v>
      </c>
    </row>
    <row r="2918" customFormat="false" ht="13" hidden="false" customHeight="true" outlineLevel="0" collapsed="false">
      <c r="O2918" s="97" t="e">
        <f aca="false">NA()</f>
        <v>#N/A</v>
      </c>
    </row>
    <row r="2919" customFormat="false" ht="13" hidden="false" customHeight="true" outlineLevel="0" collapsed="false">
      <c r="O2919" s="97" t="e">
        <f aca="false">NA()</f>
        <v>#N/A</v>
      </c>
    </row>
    <row r="2920" customFormat="false" ht="13" hidden="false" customHeight="true" outlineLevel="0" collapsed="false">
      <c r="O2920" s="97" t="e">
        <f aca="false">NA()</f>
        <v>#N/A</v>
      </c>
    </row>
    <row r="2921" customFormat="false" ht="13" hidden="false" customHeight="true" outlineLevel="0" collapsed="false">
      <c r="O2921" s="97" t="e">
        <f aca="false">NA()</f>
        <v>#N/A</v>
      </c>
    </row>
    <row r="2922" customFormat="false" ht="13" hidden="false" customHeight="true" outlineLevel="0" collapsed="false">
      <c r="O2922" s="97" t="e">
        <f aca="false">NA()</f>
        <v>#N/A</v>
      </c>
    </row>
    <row r="2923" customFormat="false" ht="13" hidden="false" customHeight="true" outlineLevel="0" collapsed="false">
      <c r="O2923" s="97" t="e">
        <f aca="false">NA()</f>
        <v>#N/A</v>
      </c>
    </row>
    <row r="2924" customFormat="false" ht="13" hidden="false" customHeight="true" outlineLevel="0" collapsed="false">
      <c r="O2924" s="97" t="e">
        <f aca="false">NA()</f>
        <v>#N/A</v>
      </c>
    </row>
    <row r="2925" customFormat="false" ht="13" hidden="false" customHeight="true" outlineLevel="0" collapsed="false">
      <c r="O2925" s="97" t="e">
        <f aca="false">NA()</f>
        <v>#N/A</v>
      </c>
    </row>
    <row r="2926" customFormat="false" ht="13" hidden="false" customHeight="true" outlineLevel="0" collapsed="false">
      <c r="O2926" s="97" t="e">
        <f aca="false">NA()</f>
        <v>#N/A</v>
      </c>
    </row>
    <row r="2927" customFormat="false" ht="13" hidden="false" customHeight="true" outlineLevel="0" collapsed="false">
      <c r="O2927" s="97" t="e">
        <f aca="false">NA()</f>
        <v>#N/A</v>
      </c>
    </row>
    <row r="2928" customFormat="false" ht="13" hidden="false" customHeight="true" outlineLevel="0" collapsed="false">
      <c r="O2928" s="97" t="e">
        <f aca="false">NA()</f>
        <v>#N/A</v>
      </c>
    </row>
    <row r="2929" customFormat="false" ht="13" hidden="false" customHeight="true" outlineLevel="0" collapsed="false">
      <c r="O2929" s="97" t="e">
        <f aca="false">NA()</f>
        <v>#N/A</v>
      </c>
    </row>
    <row r="2930" customFormat="false" ht="13" hidden="false" customHeight="true" outlineLevel="0" collapsed="false">
      <c r="O2930" s="97" t="e">
        <f aca="false">NA()</f>
        <v>#N/A</v>
      </c>
    </row>
    <row r="2931" customFormat="false" ht="13" hidden="false" customHeight="true" outlineLevel="0" collapsed="false">
      <c r="O2931" s="97" t="e">
        <f aca="false">NA()</f>
        <v>#N/A</v>
      </c>
    </row>
    <row r="2932" customFormat="false" ht="13" hidden="false" customHeight="true" outlineLevel="0" collapsed="false">
      <c r="O2932" s="97" t="e">
        <f aca="false">NA()</f>
        <v>#N/A</v>
      </c>
    </row>
    <row r="2933" customFormat="false" ht="13" hidden="false" customHeight="true" outlineLevel="0" collapsed="false">
      <c r="O2933" s="97" t="e">
        <f aca="false">NA()</f>
        <v>#N/A</v>
      </c>
    </row>
    <row r="2934" customFormat="false" ht="13" hidden="false" customHeight="true" outlineLevel="0" collapsed="false">
      <c r="O2934" s="97" t="e">
        <f aca="false">NA()</f>
        <v>#N/A</v>
      </c>
    </row>
    <row r="2935" customFormat="false" ht="13" hidden="false" customHeight="true" outlineLevel="0" collapsed="false">
      <c r="O2935" s="97" t="e">
        <f aca="false">NA()</f>
        <v>#N/A</v>
      </c>
    </row>
    <row r="2936" customFormat="false" ht="13" hidden="false" customHeight="true" outlineLevel="0" collapsed="false">
      <c r="O2936" s="97" t="e">
        <f aca="false">NA()</f>
        <v>#N/A</v>
      </c>
    </row>
    <row r="2937" customFormat="false" ht="13" hidden="false" customHeight="true" outlineLevel="0" collapsed="false">
      <c r="O2937" s="97" t="e">
        <f aca="false">NA()</f>
        <v>#N/A</v>
      </c>
    </row>
    <row r="2938" customFormat="false" ht="13" hidden="false" customHeight="true" outlineLevel="0" collapsed="false">
      <c r="O2938" s="97" t="e">
        <f aca="false">NA()</f>
        <v>#N/A</v>
      </c>
    </row>
    <row r="2939" customFormat="false" ht="13" hidden="false" customHeight="true" outlineLevel="0" collapsed="false">
      <c r="O2939" s="97" t="e">
        <f aca="false">NA()</f>
        <v>#N/A</v>
      </c>
    </row>
    <row r="2940" customFormat="false" ht="13" hidden="false" customHeight="true" outlineLevel="0" collapsed="false">
      <c r="O2940" s="97" t="e">
        <f aca="false">NA()</f>
        <v>#N/A</v>
      </c>
    </row>
    <row r="2941" customFormat="false" ht="13" hidden="false" customHeight="true" outlineLevel="0" collapsed="false">
      <c r="O2941" s="97" t="e">
        <f aca="false">NA()</f>
        <v>#N/A</v>
      </c>
    </row>
    <row r="2942" customFormat="false" ht="13" hidden="false" customHeight="true" outlineLevel="0" collapsed="false">
      <c r="O2942" s="97" t="e">
        <f aca="false">NA()</f>
        <v>#N/A</v>
      </c>
    </row>
    <row r="2943" customFormat="false" ht="13" hidden="false" customHeight="true" outlineLevel="0" collapsed="false">
      <c r="O2943" s="97" t="e">
        <f aca="false">NA()</f>
        <v>#N/A</v>
      </c>
    </row>
    <row r="2944" customFormat="false" ht="13" hidden="false" customHeight="true" outlineLevel="0" collapsed="false">
      <c r="O2944" s="97" t="e">
        <f aca="false">NA()</f>
        <v>#N/A</v>
      </c>
    </row>
    <row r="2945" customFormat="false" ht="13" hidden="false" customHeight="true" outlineLevel="0" collapsed="false">
      <c r="O2945" s="97" t="e">
        <f aca="false">NA()</f>
        <v>#N/A</v>
      </c>
    </row>
    <row r="2946" customFormat="false" ht="13" hidden="false" customHeight="true" outlineLevel="0" collapsed="false">
      <c r="O2946" s="97" t="e">
        <f aca="false">NA()</f>
        <v>#N/A</v>
      </c>
    </row>
    <row r="2947" customFormat="false" ht="13" hidden="false" customHeight="true" outlineLevel="0" collapsed="false">
      <c r="O2947" s="97" t="e">
        <f aca="false">NA()</f>
        <v>#N/A</v>
      </c>
    </row>
    <row r="2948" customFormat="false" ht="13" hidden="false" customHeight="true" outlineLevel="0" collapsed="false">
      <c r="O2948" s="97" t="e">
        <f aca="false">NA()</f>
        <v>#N/A</v>
      </c>
    </row>
    <row r="2949" customFormat="false" ht="13" hidden="false" customHeight="true" outlineLevel="0" collapsed="false">
      <c r="O2949" s="97" t="e">
        <f aca="false">NA()</f>
        <v>#N/A</v>
      </c>
    </row>
    <row r="2950" customFormat="false" ht="13" hidden="false" customHeight="true" outlineLevel="0" collapsed="false">
      <c r="O2950" s="97" t="e">
        <f aca="false">NA()</f>
        <v>#N/A</v>
      </c>
    </row>
    <row r="2951" customFormat="false" ht="13" hidden="false" customHeight="true" outlineLevel="0" collapsed="false">
      <c r="O2951" s="97" t="e">
        <f aca="false">NA()</f>
        <v>#N/A</v>
      </c>
    </row>
    <row r="2952" customFormat="false" ht="13" hidden="false" customHeight="true" outlineLevel="0" collapsed="false">
      <c r="O2952" s="97" t="e">
        <f aca="false">NA()</f>
        <v>#N/A</v>
      </c>
    </row>
    <row r="2953" customFormat="false" ht="13" hidden="false" customHeight="true" outlineLevel="0" collapsed="false">
      <c r="O2953" s="97" t="e">
        <f aca="false">NA()</f>
        <v>#N/A</v>
      </c>
    </row>
    <row r="2954" customFormat="false" ht="13" hidden="false" customHeight="true" outlineLevel="0" collapsed="false">
      <c r="O2954" s="97" t="e">
        <f aca="false">NA()</f>
        <v>#N/A</v>
      </c>
    </row>
    <row r="2955" customFormat="false" ht="13" hidden="false" customHeight="true" outlineLevel="0" collapsed="false">
      <c r="O2955" s="97" t="e">
        <f aca="false">NA()</f>
        <v>#N/A</v>
      </c>
    </row>
    <row r="2956" customFormat="false" ht="13" hidden="false" customHeight="true" outlineLevel="0" collapsed="false">
      <c r="O2956" s="97" t="e">
        <f aca="false">NA()</f>
        <v>#N/A</v>
      </c>
    </row>
    <row r="2957" customFormat="false" ht="13" hidden="false" customHeight="true" outlineLevel="0" collapsed="false">
      <c r="O2957" s="97" t="e">
        <f aca="false">NA()</f>
        <v>#N/A</v>
      </c>
    </row>
    <row r="2958" customFormat="false" ht="13" hidden="false" customHeight="true" outlineLevel="0" collapsed="false">
      <c r="O2958" s="97" t="e">
        <f aca="false">NA()</f>
        <v>#N/A</v>
      </c>
    </row>
    <row r="2959" customFormat="false" ht="13" hidden="false" customHeight="true" outlineLevel="0" collapsed="false">
      <c r="O2959" s="97" t="e">
        <f aca="false">NA()</f>
        <v>#N/A</v>
      </c>
    </row>
    <row r="2960" customFormat="false" ht="13" hidden="false" customHeight="true" outlineLevel="0" collapsed="false">
      <c r="O2960" s="97" t="e">
        <f aca="false">NA()</f>
        <v>#N/A</v>
      </c>
    </row>
    <row r="2961" customFormat="false" ht="13" hidden="false" customHeight="true" outlineLevel="0" collapsed="false">
      <c r="O2961" s="97" t="e">
        <f aca="false">NA()</f>
        <v>#N/A</v>
      </c>
    </row>
    <row r="2962" customFormat="false" ht="13" hidden="false" customHeight="true" outlineLevel="0" collapsed="false">
      <c r="O2962" s="97" t="e">
        <f aca="false">NA()</f>
        <v>#N/A</v>
      </c>
    </row>
    <row r="2963" customFormat="false" ht="13" hidden="false" customHeight="true" outlineLevel="0" collapsed="false">
      <c r="O2963" s="97" t="e">
        <f aca="false">NA()</f>
        <v>#N/A</v>
      </c>
    </row>
    <row r="2964" customFormat="false" ht="13" hidden="false" customHeight="true" outlineLevel="0" collapsed="false">
      <c r="O2964" s="97" t="e">
        <f aca="false">NA()</f>
        <v>#N/A</v>
      </c>
    </row>
    <row r="2965" customFormat="false" ht="13" hidden="false" customHeight="true" outlineLevel="0" collapsed="false">
      <c r="O2965" s="97" t="e">
        <f aca="false">NA()</f>
        <v>#N/A</v>
      </c>
    </row>
    <row r="2966" customFormat="false" ht="13" hidden="false" customHeight="true" outlineLevel="0" collapsed="false">
      <c r="O2966" s="97" t="e">
        <f aca="false">NA()</f>
        <v>#N/A</v>
      </c>
    </row>
    <row r="2967" customFormat="false" ht="13" hidden="false" customHeight="true" outlineLevel="0" collapsed="false">
      <c r="O2967" s="97" t="e">
        <f aca="false">NA()</f>
        <v>#N/A</v>
      </c>
    </row>
    <row r="2968" customFormat="false" ht="13" hidden="false" customHeight="true" outlineLevel="0" collapsed="false">
      <c r="O2968" s="97" t="e">
        <f aca="false">NA()</f>
        <v>#N/A</v>
      </c>
    </row>
    <row r="2969" customFormat="false" ht="13" hidden="false" customHeight="true" outlineLevel="0" collapsed="false">
      <c r="O2969" s="97" t="e">
        <f aca="false">NA()</f>
        <v>#N/A</v>
      </c>
    </row>
    <row r="2970" customFormat="false" ht="13" hidden="false" customHeight="true" outlineLevel="0" collapsed="false">
      <c r="O2970" s="97" t="e">
        <f aca="false">NA()</f>
        <v>#N/A</v>
      </c>
    </row>
    <row r="2971" customFormat="false" ht="13" hidden="false" customHeight="true" outlineLevel="0" collapsed="false">
      <c r="O2971" s="97" t="e">
        <f aca="false">NA()</f>
        <v>#N/A</v>
      </c>
    </row>
    <row r="2972" customFormat="false" ht="13" hidden="false" customHeight="true" outlineLevel="0" collapsed="false">
      <c r="O2972" s="97" t="e">
        <f aca="false">NA()</f>
        <v>#N/A</v>
      </c>
    </row>
    <row r="2973" customFormat="false" ht="13" hidden="false" customHeight="true" outlineLevel="0" collapsed="false">
      <c r="O2973" s="97" t="e">
        <f aca="false">NA()</f>
        <v>#N/A</v>
      </c>
    </row>
    <row r="2974" customFormat="false" ht="13" hidden="false" customHeight="true" outlineLevel="0" collapsed="false">
      <c r="O2974" s="97" t="e">
        <f aca="false">NA()</f>
        <v>#N/A</v>
      </c>
    </row>
    <row r="2975" customFormat="false" ht="13" hidden="false" customHeight="true" outlineLevel="0" collapsed="false">
      <c r="O2975" s="97" t="e">
        <f aca="false">NA()</f>
        <v>#N/A</v>
      </c>
    </row>
    <row r="2976" customFormat="false" ht="13" hidden="false" customHeight="true" outlineLevel="0" collapsed="false">
      <c r="O2976" s="97" t="e">
        <f aca="false">NA()</f>
        <v>#N/A</v>
      </c>
    </row>
    <row r="2977" customFormat="false" ht="13" hidden="false" customHeight="true" outlineLevel="0" collapsed="false">
      <c r="O2977" s="97" t="e">
        <f aca="false">NA()</f>
        <v>#N/A</v>
      </c>
    </row>
    <row r="2978" customFormat="false" ht="13" hidden="false" customHeight="true" outlineLevel="0" collapsed="false">
      <c r="O2978" s="97" t="e">
        <f aca="false">NA()</f>
        <v>#N/A</v>
      </c>
    </row>
    <row r="2979" customFormat="false" ht="13" hidden="false" customHeight="true" outlineLevel="0" collapsed="false">
      <c r="O2979" s="97" t="e">
        <f aca="false">NA()</f>
        <v>#N/A</v>
      </c>
    </row>
    <row r="2980" customFormat="false" ht="13" hidden="false" customHeight="true" outlineLevel="0" collapsed="false">
      <c r="O2980" s="97" t="e">
        <f aca="false">NA()</f>
        <v>#N/A</v>
      </c>
    </row>
    <row r="2981" customFormat="false" ht="13" hidden="false" customHeight="true" outlineLevel="0" collapsed="false">
      <c r="O2981" s="97" t="e">
        <f aca="false">NA()</f>
        <v>#N/A</v>
      </c>
    </row>
    <row r="2982" customFormat="false" ht="13" hidden="false" customHeight="true" outlineLevel="0" collapsed="false">
      <c r="O2982" s="97" t="e">
        <f aca="false">NA()</f>
        <v>#N/A</v>
      </c>
    </row>
    <row r="2983" customFormat="false" ht="13" hidden="false" customHeight="true" outlineLevel="0" collapsed="false">
      <c r="O2983" s="97" t="e">
        <f aca="false">NA()</f>
        <v>#N/A</v>
      </c>
    </row>
    <row r="2984" customFormat="false" ht="13" hidden="false" customHeight="true" outlineLevel="0" collapsed="false">
      <c r="O2984" s="97" t="e">
        <f aca="false">NA()</f>
        <v>#N/A</v>
      </c>
    </row>
    <row r="2985" customFormat="false" ht="13" hidden="false" customHeight="true" outlineLevel="0" collapsed="false">
      <c r="O2985" s="97" t="e">
        <f aca="false">NA()</f>
        <v>#N/A</v>
      </c>
    </row>
    <row r="2986" customFormat="false" ht="13" hidden="false" customHeight="true" outlineLevel="0" collapsed="false">
      <c r="O2986" s="97" t="e">
        <f aca="false">NA()</f>
        <v>#N/A</v>
      </c>
    </row>
    <row r="2987" customFormat="false" ht="13" hidden="false" customHeight="true" outlineLevel="0" collapsed="false">
      <c r="O2987" s="97" t="e">
        <f aca="false">NA()</f>
        <v>#N/A</v>
      </c>
    </row>
    <row r="2988" customFormat="false" ht="13" hidden="false" customHeight="true" outlineLevel="0" collapsed="false">
      <c r="O2988" s="97" t="e">
        <f aca="false">NA()</f>
        <v>#N/A</v>
      </c>
    </row>
    <row r="2989" customFormat="false" ht="13" hidden="false" customHeight="true" outlineLevel="0" collapsed="false">
      <c r="O2989" s="97" t="e">
        <f aca="false">NA()</f>
        <v>#N/A</v>
      </c>
    </row>
    <row r="2990" customFormat="false" ht="13" hidden="false" customHeight="true" outlineLevel="0" collapsed="false">
      <c r="O2990" s="97" t="e">
        <f aca="false">NA()</f>
        <v>#N/A</v>
      </c>
    </row>
    <row r="2991" customFormat="false" ht="13" hidden="false" customHeight="true" outlineLevel="0" collapsed="false">
      <c r="O2991" s="97" t="e">
        <f aca="false">NA()</f>
        <v>#N/A</v>
      </c>
    </row>
    <row r="2992" customFormat="false" ht="13" hidden="false" customHeight="true" outlineLevel="0" collapsed="false">
      <c r="O2992" s="97" t="e">
        <f aca="false">NA()</f>
        <v>#N/A</v>
      </c>
    </row>
    <row r="2993" customFormat="false" ht="13" hidden="false" customHeight="true" outlineLevel="0" collapsed="false">
      <c r="O2993" s="97" t="e">
        <f aca="false">NA()</f>
        <v>#N/A</v>
      </c>
    </row>
    <row r="2994" customFormat="false" ht="13" hidden="false" customHeight="true" outlineLevel="0" collapsed="false">
      <c r="O2994" s="97" t="e">
        <f aca="false">NA()</f>
        <v>#N/A</v>
      </c>
    </row>
    <row r="2995" customFormat="false" ht="13" hidden="false" customHeight="true" outlineLevel="0" collapsed="false">
      <c r="O2995" s="97" t="e">
        <f aca="false">NA()</f>
        <v>#N/A</v>
      </c>
    </row>
    <row r="2996" customFormat="false" ht="13" hidden="false" customHeight="true" outlineLevel="0" collapsed="false">
      <c r="O2996" s="97" t="e">
        <f aca="false">NA()</f>
        <v>#N/A</v>
      </c>
    </row>
    <row r="2997" customFormat="false" ht="13" hidden="false" customHeight="true" outlineLevel="0" collapsed="false">
      <c r="O2997" s="97" t="e">
        <f aca="false">NA()</f>
        <v>#N/A</v>
      </c>
    </row>
    <row r="2998" customFormat="false" ht="13" hidden="false" customHeight="true" outlineLevel="0" collapsed="false">
      <c r="O2998" s="97" t="e">
        <f aca="false">NA()</f>
        <v>#N/A</v>
      </c>
    </row>
    <row r="2999" customFormat="false" ht="13" hidden="false" customHeight="true" outlineLevel="0" collapsed="false">
      <c r="O2999" s="97" t="e">
        <f aca="false">NA()</f>
        <v>#N/A</v>
      </c>
    </row>
    <row r="3000" customFormat="false" ht="13" hidden="false" customHeight="true" outlineLevel="0" collapsed="false">
      <c r="O3000" s="97" t="e">
        <f aca="false">NA()</f>
        <v>#N/A</v>
      </c>
    </row>
    <row r="3001" customFormat="false" ht="13" hidden="false" customHeight="true" outlineLevel="0" collapsed="false">
      <c r="O3001" s="97" t="e">
        <f aca="false">NA()</f>
        <v>#N/A</v>
      </c>
    </row>
    <row r="3002" customFormat="false" ht="13" hidden="false" customHeight="true" outlineLevel="0" collapsed="false">
      <c r="O3002" s="97" t="e">
        <f aca="false">NA()</f>
        <v>#N/A</v>
      </c>
    </row>
    <row r="3003" customFormat="false" ht="13" hidden="false" customHeight="true" outlineLevel="0" collapsed="false">
      <c r="O3003" s="97" t="e">
        <f aca="false">NA()</f>
        <v>#N/A</v>
      </c>
    </row>
    <row r="3004" customFormat="false" ht="13" hidden="false" customHeight="true" outlineLevel="0" collapsed="false">
      <c r="O3004" s="97" t="e">
        <f aca="false">NA()</f>
        <v>#N/A</v>
      </c>
    </row>
    <row r="3005" customFormat="false" ht="13" hidden="false" customHeight="true" outlineLevel="0" collapsed="false">
      <c r="O3005" s="97" t="e">
        <f aca="false">NA()</f>
        <v>#N/A</v>
      </c>
    </row>
    <row r="3006" customFormat="false" ht="13" hidden="false" customHeight="true" outlineLevel="0" collapsed="false">
      <c r="O3006" s="97" t="e">
        <f aca="false">NA()</f>
        <v>#N/A</v>
      </c>
    </row>
    <row r="3007" customFormat="false" ht="13" hidden="false" customHeight="true" outlineLevel="0" collapsed="false">
      <c r="O3007" s="97" t="e">
        <f aca="false">NA()</f>
        <v>#N/A</v>
      </c>
    </row>
    <row r="3008" customFormat="false" ht="13" hidden="false" customHeight="true" outlineLevel="0" collapsed="false">
      <c r="O3008" s="97" t="e">
        <f aca="false">NA()</f>
        <v>#N/A</v>
      </c>
    </row>
    <row r="3009" customFormat="false" ht="13" hidden="false" customHeight="true" outlineLevel="0" collapsed="false">
      <c r="O3009" s="97" t="e">
        <f aca="false">NA()</f>
        <v>#N/A</v>
      </c>
    </row>
    <row r="3010" customFormat="false" ht="13" hidden="false" customHeight="true" outlineLevel="0" collapsed="false">
      <c r="O3010" s="97" t="e">
        <f aca="false">NA()</f>
        <v>#N/A</v>
      </c>
    </row>
    <row r="3011" customFormat="false" ht="13" hidden="false" customHeight="true" outlineLevel="0" collapsed="false">
      <c r="O3011" s="97" t="e">
        <f aca="false">NA()</f>
        <v>#N/A</v>
      </c>
    </row>
    <row r="3012" customFormat="false" ht="13" hidden="false" customHeight="true" outlineLevel="0" collapsed="false">
      <c r="O3012" s="97" t="e">
        <f aca="false">NA()</f>
        <v>#N/A</v>
      </c>
    </row>
    <row r="3013" customFormat="false" ht="13" hidden="false" customHeight="true" outlineLevel="0" collapsed="false">
      <c r="O3013" s="97" t="e">
        <f aca="false">NA()</f>
        <v>#N/A</v>
      </c>
    </row>
    <row r="3014" customFormat="false" ht="13" hidden="false" customHeight="true" outlineLevel="0" collapsed="false">
      <c r="O3014" s="97" t="e">
        <f aca="false">NA()</f>
        <v>#N/A</v>
      </c>
    </row>
    <row r="3015" customFormat="false" ht="13" hidden="false" customHeight="true" outlineLevel="0" collapsed="false">
      <c r="O3015" s="97" t="e">
        <f aca="false">NA()</f>
        <v>#N/A</v>
      </c>
    </row>
    <row r="3016" customFormat="false" ht="13" hidden="false" customHeight="true" outlineLevel="0" collapsed="false">
      <c r="O3016" s="97" t="e">
        <f aca="false">NA()</f>
        <v>#N/A</v>
      </c>
    </row>
    <row r="3017" customFormat="false" ht="13" hidden="false" customHeight="true" outlineLevel="0" collapsed="false">
      <c r="O3017" s="97" t="e">
        <f aca="false">NA()</f>
        <v>#N/A</v>
      </c>
    </row>
    <row r="3018" customFormat="false" ht="13" hidden="false" customHeight="true" outlineLevel="0" collapsed="false">
      <c r="O3018" s="97" t="e">
        <f aca="false">NA()</f>
        <v>#N/A</v>
      </c>
    </row>
    <row r="3019" customFormat="false" ht="13" hidden="false" customHeight="true" outlineLevel="0" collapsed="false">
      <c r="O3019" s="97" t="e">
        <f aca="false">NA()</f>
        <v>#N/A</v>
      </c>
    </row>
    <row r="3020" customFormat="false" ht="13" hidden="false" customHeight="true" outlineLevel="0" collapsed="false">
      <c r="O3020" s="97" t="e">
        <f aca="false">NA()</f>
        <v>#N/A</v>
      </c>
    </row>
    <row r="3021" customFormat="false" ht="13" hidden="false" customHeight="true" outlineLevel="0" collapsed="false">
      <c r="O3021" s="97" t="e">
        <f aca="false">NA()</f>
        <v>#N/A</v>
      </c>
    </row>
    <row r="3022" customFormat="false" ht="13" hidden="false" customHeight="true" outlineLevel="0" collapsed="false">
      <c r="O3022" s="97" t="e">
        <f aca="false">NA()</f>
        <v>#N/A</v>
      </c>
    </row>
    <row r="3023" customFormat="false" ht="13" hidden="false" customHeight="true" outlineLevel="0" collapsed="false">
      <c r="O3023" s="97" t="e">
        <f aca="false">NA()</f>
        <v>#N/A</v>
      </c>
    </row>
    <row r="3024" customFormat="false" ht="13" hidden="false" customHeight="true" outlineLevel="0" collapsed="false">
      <c r="O3024" s="97" t="e">
        <f aca="false">NA()</f>
        <v>#N/A</v>
      </c>
    </row>
    <row r="3025" customFormat="false" ht="13" hidden="false" customHeight="true" outlineLevel="0" collapsed="false">
      <c r="O3025" s="97" t="e">
        <f aca="false">NA()</f>
        <v>#N/A</v>
      </c>
    </row>
    <row r="3026" customFormat="false" ht="13" hidden="false" customHeight="true" outlineLevel="0" collapsed="false">
      <c r="O3026" s="97" t="e">
        <f aca="false">NA()</f>
        <v>#N/A</v>
      </c>
    </row>
    <row r="3027" customFormat="false" ht="13" hidden="false" customHeight="true" outlineLevel="0" collapsed="false">
      <c r="O3027" s="97" t="e">
        <f aca="false">NA()</f>
        <v>#N/A</v>
      </c>
    </row>
    <row r="3028" customFormat="false" ht="13" hidden="false" customHeight="true" outlineLevel="0" collapsed="false">
      <c r="O3028" s="97" t="e">
        <f aca="false">NA()</f>
        <v>#N/A</v>
      </c>
    </row>
    <row r="3029" customFormat="false" ht="13" hidden="false" customHeight="true" outlineLevel="0" collapsed="false">
      <c r="O3029" s="97" t="e">
        <f aca="false">NA()</f>
        <v>#N/A</v>
      </c>
    </row>
    <row r="3030" customFormat="false" ht="13" hidden="false" customHeight="true" outlineLevel="0" collapsed="false">
      <c r="O3030" s="97" t="e">
        <f aca="false">NA()</f>
        <v>#N/A</v>
      </c>
    </row>
    <row r="3031" customFormat="false" ht="13" hidden="false" customHeight="true" outlineLevel="0" collapsed="false">
      <c r="O3031" s="97" t="e">
        <f aca="false">NA()</f>
        <v>#N/A</v>
      </c>
    </row>
    <row r="3032" customFormat="false" ht="13" hidden="false" customHeight="true" outlineLevel="0" collapsed="false">
      <c r="O3032" s="97" t="e">
        <f aca="false">NA()</f>
        <v>#N/A</v>
      </c>
    </row>
    <row r="3033" customFormat="false" ht="13" hidden="false" customHeight="true" outlineLevel="0" collapsed="false">
      <c r="O3033" s="97" t="e">
        <f aca="false">NA()</f>
        <v>#N/A</v>
      </c>
    </row>
    <row r="3034" customFormat="false" ht="13" hidden="false" customHeight="true" outlineLevel="0" collapsed="false">
      <c r="O3034" s="97" t="e">
        <f aca="false">NA()</f>
        <v>#N/A</v>
      </c>
    </row>
    <row r="3035" customFormat="false" ht="13" hidden="false" customHeight="true" outlineLevel="0" collapsed="false">
      <c r="O3035" s="97" t="e">
        <f aca="false">NA()</f>
        <v>#N/A</v>
      </c>
    </row>
    <row r="3036" customFormat="false" ht="13" hidden="false" customHeight="true" outlineLevel="0" collapsed="false">
      <c r="O3036" s="97" t="e">
        <f aca="false">NA()</f>
        <v>#N/A</v>
      </c>
    </row>
    <row r="3037" customFormat="false" ht="13" hidden="false" customHeight="true" outlineLevel="0" collapsed="false">
      <c r="O3037" s="97" t="e">
        <f aca="false">NA()</f>
        <v>#N/A</v>
      </c>
    </row>
    <row r="3038" customFormat="false" ht="13" hidden="false" customHeight="true" outlineLevel="0" collapsed="false">
      <c r="O3038" s="97" t="e">
        <f aca="false">NA()</f>
        <v>#N/A</v>
      </c>
    </row>
    <row r="3039" customFormat="false" ht="13" hidden="false" customHeight="true" outlineLevel="0" collapsed="false">
      <c r="O3039" s="97" t="e">
        <f aca="false">NA()</f>
        <v>#N/A</v>
      </c>
    </row>
    <row r="3040" customFormat="false" ht="13" hidden="false" customHeight="true" outlineLevel="0" collapsed="false">
      <c r="O3040" s="97" t="e">
        <f aca="false">NA()</f>
        <v>#N/A</v>
      </c>
    </row>
    <row r="3041" customFormat="false" ht="13" hidden="false" customHeight="true" outlineLevel="0" collapsed="false">
      <c r="O3041" s="97" t="e">
        <f aca="false">NA()</f>
        <v>#N/A</v>
      </c>
    </row>
    <row r="3042" customFormat="false" ht="13" hidden="false" customHeight="true" outlineLevel="0" collapsed="false">
      <c r="O3042" s="97" t="e">
        <f aca="false">NA()</f>
        <v>#N/A</v>
      </c>
    </row>
    <row r="3043" customFormat="false" ht="13" hidden="false" customHeight="true" outlineLevel="0" collapsed="false">
      <c r="O3043" s="97" t="e">
        <f aca="false">NA()</f>
        <v>#N/A</v>
      </c>
    </row>
    <row r="3044" customFormat="false" ht="13" hidden="false" customHeight="true" outlineLevel="0" collapsed="false">
      <c r="O3044" s="97" t="e">
        <f aca="false">NA()</f>
        <v>#N/A</v>
      </c>
    </row>
    <row r="3045" customFormat="false" ht="13" hidden="false" customHeight="true" outlineLevel="0" collapsed="false">
      <c r="O3045" s="97" t="e">
        <f aca="false">NA()</f>
        <v>#N/A</v>
      </c>
    </row>
    <row r="3046" customFormat="false" ht="13" hidden="false" customHeight="true" outlineLevel="0" collapsed="false">
      <c r="O3046" s="97" t="e">
        <f aca="false">NA()</f>
        <v>#N/A</v>
      </c>
    </row>
    <row r="3047" customFormat="false" ht="13" hidden="false" customHeight="true" outlineLevel="0" collapsed="false">
      <c r="O3047" s="97" t="e">
        <f aca="false">NA()</f>
        <v>#N/A</v>
      </c>
    </row>
    <row r="3048" customFormat="false" ht="13" hidden="false" customHeight="true" outlineLevel="0" collapsed="false">
      <c r="O3048" s="97" t="e">
        <f aca="false">NA()</f>
        <v>#N/A</v>
      </c>
    </row>
    <row r="3049" customFormat="false" ht="13" hidden="false" customHeight="true" outlineLevel="0" collapsed="false">
      <c r="O3049" s="97" t="e">
        <f aca="false">NA()</f>
        <v>#N/A</v>
      </c>
    </row>
    <row r="3050" customFormat="false" ht="13" hidden="false" customHeight="true" outlineLevel="0" collapsed="false">
      <c r="O3050" s="97" t="e">
        <f aca="false">NA()</f>
        <v>#N/A</v>
      </c>
    </row>
    <row r="3051" customFormat="false" ht="13" hidden="false" customHeight="true" outlineLevel="0" collapsed="false">
      <c r="O3051" s="97" t="e">
        <f aca="false">NA()</f>
        <v>#N/A</v>
      </c>
    </row>
    <row r="3052" customFormat="false" ht="13" hidden="false" customHeight="true" outlineLevel="0" collapsed="false">
      <c r="O3052" s="97" t="e">
        <f aca="false">NA()</f>
        <v>#N/A</v>
      </c>
    </row>
    <row r="3053" customFormat="false" ht="13" hidden="false" customHeight="true" outlineLevel="0" collapsed="false">
      <c r="O3053" s="97" t="e">
        <f aca="false">NA()</f>
        <v>#N/A</v>
      </c>
    </row>
    <row r="3054" customFormat="false" ht="13" hidden="false" customHeight="true" outlineLevel="0" collapsed="false">
      <c r="O3054" s="97" t="e">
        <f aca="false">NA()</f>
        <v>#N/A</v>
      </c>
    </row>
    <row r="3055" customFormat="false" ht="13" hidden="false" customHeight="true" outlineLevel="0" collapsed="false">
      <c r="O3055" s="97" t="e">
        <f aca="false">NA()</f>
        <v>#N/A</v>
      </c>
    </row>
    <row r="3056" customFormat="false" ht="13" hidden="false" customHeight="true" outlineLevel="0" collapsed="false">
      <c r="O3056" s="97" t="e">
        <f aca="false">NA()</f>
        <v>#N/A</v>
      </c>
    </row>
    <row r="3057" customFormat="false" ht="13" hidden="false" customHeight="true" outlineLevel="0" collapsed="false">
      <c r="O3057" s="97" t="e">
        <f aca="false">NA()</f>
        <v>#N/A</v>
      </c>
    </row>
    <row r="3058" customFormat="false" ht="13" hidden="false" customHeight="true" outlineLevel="0" collapsed="false">
      <c r="O3058" s="97" t="e">
        <f aca="false">NA()</f>
        <v>#N/A</v>
      </c>
    </row>
    <row r="3059" customFormat="false" ht="13" hidden="false" customHeight="true" outlineLevel="0" collapsed="false">
      <c r="O3059" s="97" t="e">
        <f aca="false">NA()</f>
        <v>#N/A</v>
      </c>
    </row>
    <row r="3060" customFormat="false" ht="13" hidden="false" customHeight="true" outlineLevel="0" collapsed="false">
      <c r="O3060" s="97" t="e">
        <f aca="false">NA()</f>
        <v>#N/A</v>
      </c>
    </row>
    <row r="3061" customFormat="false" ht="13" hidden="false" customHeight="true" outlineLevel="0" collapsed="false">
      <c r="O3061" s="97" t="e">
        <f aca="false">NA()</f>
        <v>#N/A</v>
      </c>
    </row>
    <row r="3062" customFormat="false" ht="13" hidden="false" customHeight="true" outlineLevel="0" collapsed="false">
      <c r="O3062" s="97" t="e">
        <f aca="false">NA()</f>
        <v>#N/A</v>
      </c>
    </row>
    <row r="3063" customFormat="false" ht="13" hidden="false" customHeight="true" outlineLevel="0" collapsed="false">
      <c r="O3063" s="97" t="e">
        <f aca="false">NA()</f>
        <v>#N/A</v>
      </c>
    </row>
    <row r="3064" customFormat="false" ht="13" hidden="false" customHeight="true" outlineLevel="0" collapsed="false">
      <c r="O3064" s="97" t="e">
        <f aca="false">NA()</f>
        <v>#N/A</v>
      </c>
    </row>
    <row r="3065" customFormat="false" ht="13" hidden="false" customHeight="true" outlineLevel="0" collapsed="false">
      <c r="O3065" s="97" t="e">
        <f aca="false">NA()</f>
        <v>#N/A</v>
      </c>
    </row>
    <row r="3066" customFormat="false" ht="13" hidden="false" customHeight="true" outlineLevel="0" collapsed="false">
      <c r="O3066" s="97" t="e">
        <f aca="false">NA()</f>
        <v>#N/A</v>
      </c>
    </row>
    <row r="3067" customFormat="false" ht="13" hidden="false" customHeight="true" outlineLevel="0" collapsed="false">
      <c r="O3067" s="97" t="e">
        <f aca="false">NA()</f>
        <v>#N/A</v>
      </c>
    </row>
    <row r="3068" customFormat="false" ht="13" hidden="false" customHeight="true" outlineLevel="0" collapsed="false">
      <c r="O3068" s="97" t="e">
        <f aca="false">NA()</f>
        <v>#N/A</v>
      </c>
    </row>
    <row r="3069" customFormat="false" ht="13" hidden="false" customHeight="true" outlineLevel="0" collapsed="false">
      <c r="O3069" s="97" t="e">
        <f aca="false">NA()</f>
        <v>#N/A</v>
      </c>
    </row>
    <row r="3070" customFormat="false" ht="13" hidden="false" customHeight="true" outlineLevel="0" collapsed="false">
      <c r="O3070" s="97" t="e">
        <f aca="false">NA()</f>
        <v>#N/A</v>
      </c>
    </row>
    <row r="3071" customFormat="false" ht="13" hidden="false" customHeight="true" outlineLevel="0" collapsed="false">
      <c r="O3071" s="97" t="e">
        <f aca="false">NA()</f>
        <v>#N/A</v>
      </c>
    </row>
    <row r="3072" customFormat="false" ht="13" hidden="false" customHeight="true" outlineLevel="0" collapsed="false">
      <c r="O3072" s="97" t="e">
        <f aca="false">NA()</f>
        <v>#N/A</v>
      </c>
    </row>
    <row r="3073" customFormat="false" ht="13" hidden="false" customHeight="true" outlineLevel="0" collapsed="false">
      <c r="O3073" s="97" t="e">
        <f aca="false">NA()</f>
        <v>#N/A</v>
      </c>
    </row>
    <row r="3074" customFormat="false" ht="13" hidden="false" customHeight="true" outlineLevel="0" collapsed="false">
      <c r="O3074" s="97" t="e">
        <f aca="false">NA()</f>
        <v>#N/A</v>
      </c>
    </row>
    <row r="3075" customFormat="false" ht="13" hidden="false" customHeight="true" outlineLevel="0" collapsed="false">
      <c r="O3075" s="97" t="e">
        <f aca="false">NA()</f>
        <v>#N/A</v>
      </c>
    </row>
    <row r="3076" customFormat="false" ht="13" hidden="false" customHeight="true" outlineLevel="0" collapsed="false">
      <c r="O3076" s="97" t="e">
        <f aca="false">NA()</f>
        <v>#N/A</v>
      </c>
    </row>
    <row r="3077" customFormat="false" ht="13" hidden="false" customHeight="true" outlineLevel="0" collapsed="false">
      <c r="O3077" s="97" t="e">
        <f aca="false">NA()</f>
        <v>#N/A</v>
      </c>
    </row>
    <row r="3078" customFormat="false" ht="13" hidden="false" customHeight="true" outlineLevel="0" collapsed="false">
      <c r="O3078" s="97" t="e">
        <f aca="false">NA()</f>
        <v>#N/A</v>
      </c>
    </row>
    <row r="3079" customFormat="false" ht="13" hidden="false" customHeight="true" outlineLevel="0" collapsed="false">
      <c r="O3079" s="97" t="e">
        <f aca="false">NA()</f>
        <v>#N/A</v>
      </c>
    </row>
    <row r="3080" customFormat="false" ht="13" hidden="false" customHeight="true" outlineLevel="0" collapsed="false">
      <c r="O3080" s="97" t="e">
        <f aca="false">NA()</f>
        <v>#N/A</v>
      </c>
    </row>
    <row r="3081" customFormat="false" ht="13" hidden="false" customHeight="true" outlineLevel="0" collapsed="false">
      <c r="O3081" s="97" t="e">
        <f aca="false">NA()</f>
        <v>#N/A</v>
      </c>
    </row>
    <row r="3082" customFormat="false" ht="13" hidden="false" customHeight="true" outlineLevel="0" collapsed="false">
      <c r="O3082" s="97" t="e">
        <f aca="false">NA()</f>
        <v>#N/A</v>
      </c>
    </row>
    <row r="3083" customFormat="false" ht="13" hidden="false" customHeight="true" outlineLevel="0" collapsed="false">
      <c r="O3083" s="97" t="e">
        <f aca="false">NA()</f>
        <v>#N/A</v>
      </c>
    </row>
    <row r="3084" customFormat="false" ht="13" hidden="false" customHeight="true" outlineLevel="0" collapsed="false">
      <c r="O3084" s="97" t="e">
        <f aca="false">NA()</f>
        <v>#N/A</v>
      </c>
    </row>
    <row r="3085" customFormat="false" ht="13" hidden="false" customHeight="true" outlineLevel="0" collapsed="false">
      <c r="O3085" s="97" t="e">
        <f aca="false">NA()</f>
        <v>#N/A</v>
      </c>
    </row>
    <row r="3086" customFormat="false" ht="13" hidden="false" customHeight="true" outlineLevel="0" collapsed="false">
      <c r="O3086" s="97" t="e">
        <f aca="false">NA()</f>
        <v>#N/A</v>
      </c>
    </row>
    <row r="3087" customFormat="false" ht="13" hidden="false" customHeight="true" outlineLevel="0" collapsed="false">
      <c r="O3087" s="97" t="e">
        <f aca="false">NA()</f>
        <v>#N/A</v>
      </c>
    </row>
    <row r="3088" customFormat="false" ht="13" hidden="false" customHeight="true" outlineLevel="0" collapsed="false">
      <c r="O3088" s="97" t="e">
        <f aca="false">NA()</f>
        <v>#N/A</v>
      </c>
    </row>
    <row r="3089" customFormat="false" ht="13" hidden="false" customHeight="true" outlineLevel="0" collapsed="false">
      <c r="O3089" s="97" t="e">
        <f aca="false">NA()</f>
        <v>#N/A</v>
      </c>
    </row>
    <row r="3090" customFormat="false" ht="13" hidden="false" customHeight="true" outlineLevel="0" collapsed="false">
      <c r="O3090" s="97" t="e">
        <f aca="false">NA()</f>
        <v>#N/A</v>
      </c>
    </row>
    <row r="3091" customFormat="false" ht="13" hidden="false" customHeight="true" outlineLevel="0" collapsed="false">
      <c r="O3091" s="97" t="e">
        <f aca="false">NA()</f>
        <v>#N/A</v>
      </c>
    </row>
    <row r="3092" customFormat="false" ht="13" hidden="false" customHeight="true" outlineLevel="0" collapsed="false">
      <c r="O3092" s="97" t="e">
        <f aca="false">NA()</f>
        <v>#N/A</v>
      </c>
    </row>
    <row r="3093" customFormat="false" ht="13" hidden="false" customHeight="true" outlineLevel="0" collapsed="false">
      <c r="O3093" s="97" t="e">
        <f aca="false">NA()</f>
        <v>#N/A</v>
      </c>
    </row>
    <row r="3094" customFormat="false" ht="13" hidden="false" customHeight="true" outlineLevel="0" collapsed="false">
      <c r="O3094" s="97" t="e">
        <f aca="false">NA()</f>
        <v>#N/A</v>
      </c>
    </row>
    <row r="3095" customFormat="false" ht="13" hidden="false" customHeight="true" outlineLevel="0" collapsed="false">
      <c r="O3095" s="97" t="e">
        <f aca="false">NA()</f>
        <v>#N/A</v>
      </c>
    </row>
    <row r="3096" customFormat="false" ht="13" hidden="false" customHeight="true" outlineLevel="0" collapsed="false">
      <c r="O3096" s="97" t="e">
        <f aca="false">NA()</f>
        <v>#N/A</v>
      </c>
    </row>
    <row r="3097" customFormat="false" ht="13" hidden="false" customHeight="true" outlineLevel="0" collapsed="false">
      <c r="O3097" s="97" t="e">
        <f aca="false">NA()</f>
        <v>#N/A</v>
      </c>
    </row>
    <row r="3098" customFormat="false" ht="13" hidden="false" customHeight="true" outlineLevel="0" collapsed="false">
      <c r="O3098" s="97" t="e">
        <f aca="false">NA()</f>
        <v>#N/A</v>
      </c>
    </row>
    <row r="3099" customFormat="false" ht="13" hidden="false" customHeight="true" outlineLevel="0" collapsed="false">
      <c r="O3099" s="97" t="e">
        <f aca="false">NA()</f>
        <v>#N/A</v>
      </c>
    </row>
    <row r="3100" customFormat="false" ht="13" hidden="false" customHeight="true" outlineLevel="0" collapsed="false">
      <c r="O3100" s="97" t="e">
        <f aca="false">NA()</f>
        <v>#N/A</v>
      </c>
    </row>
    <row r="3101" customFormat="false" ht="13" hidden="false" customHeight="true" outlineLevel="0" collapsed="false">
      <c r="O3101" s="97" t="e">
        <f aca="false">NA()</f>
        <v>#N/A</v>
      </c>
    </row>
    <row r="3102" customFormat="false" ht="13" hidden="false" customHeight="true" outlineLevel="0" collapsed="false">
      <c r="O3102" s="97" t="e">
        <f aca="false">NA()</f>
        <v>#N/A</v>
      </c>
    </row>
    <row r="3103" customFormat="false" ht="13" hidden="false" customHeight="true" outlineLevel="0" collapsed="false">
      <c r="O3103" s="97" t="e">
        <f aca="false">NA()</f>
        <v>#N/A</v>
      </c>
    </row>
    <row r="3104" customFormat="false" ht="13" hidden="false" customHeight="true" outlineLevel="0" collapsed="false">
      <c r="O3104" s="97" t="e">
        <f aca="false">NA()</f>
        <v>#N/A</v>
      </c>
    </row>
    <row r="3105" customFormat="false" ht="13" hidden="false" customHeight="true" outlineLevel="0" collapsed="false">
      <c r="O3105" s="97" t="e">
        <f aca="false">NA()</f>
        <v>#N/A</v>
      </c>
    </row>
    <row r="3106" customFormat="false" ht="13" hidden="false" customHeight="true" outlineLevel="0" collapsed="false">
      <c r="O3106" s="97" t="e">
        <f aca="false">NA()</f>
        <v>#N/A</v>
      </c>
    </row>
    <row r="3107" customFormat="false" ht="13" hidden="false" customHeight="true" outlineLevel="0" collapsed="false">
      <c r="O3107" s="97" t="e">
        <f aca="false">NA()</f>
        <v>#N/A</v>
      </c>
    </row>
    <row r="3108" customFormat="false" ht="13" hidden="false" customHeight="true" outlineLevel="0" collapsed="false">
      <c r="O3108" s="97" t="e">
        <f aca="false">NA()</f>
        <v>#N/A</v>
      </c>
    </row>
    <row r="3109" customFormat="false" ht="13" hidden="false" customHeight="true" outlineLevel="0" collapsed="false">
      <c r="O3109" s="97" t="e">
        <f aca="false">NA()</f>
        <v>#N/A</v>
      </c>
    </row>
    <row r="3110" customFormat="false" ht="13" hidden="false" customHeight="true" outlineLevel="0" collapsed="false">
      <c r="O3110" s="97" t="e">
        <f aca="false">NA()</f>
        <v>#N/A</v>
      </c>
    </row>
    <row r="3111" customFormat="false" ht="13" hidden="false" customHeight="true" outlineLevel="0" collapsed="false">
      <c r="O3111" s="97" t="e">
        <f aca="false">NA()</f>
        <v>#N/A</v>
      </c>
    </row>
    <row r="3112" customFormat="false" ht="13" hidden="false" customHeight="true" outlineLevel="0" collapsed="false">
      <c r="O3112" s="97" t="e">
        <f aca="false">NA()</f>
        <v>#N/A</v>
      </c>
    </row>
    <row r="3113" customFormat="false" ht="13" hidden="false" customHeight="true" outlineLevel="0" collapsed="false">
      <c r="O3113" s="97" t="e">
        <f aca="false">NA()</f>
        <v>#N/A</v>
      </c>
    </row>
    <row r="3114" customFormat="false" ht="13" hidden="false" customHeight="true" outlineLevel="0" collapsed="false">
      <c r="O3114" s="97" t="e">
        <f aca="false">NA()</f>
        <v>#N/A</v>
      </c>
    </row>
    <row r="3115" customFormat="false" ht="13" hidden="false" customHeight="true" outlineLevel="0" collapsed="false">
      <c r="O3115" s="97" t="e">
        <f aca="false">NA()</f>
        <v>#N/A</v>
      </c>
    </row>
    <row r="3116" customFormat="false" ht="13" hidden="false" customHeight="true" outlineLevel="0" collapsed="false">
      <c r="O3116" s="97" t="e">
        <f aca="false">NA()</f>
        <v>#N/A</v>
      </c>
    </row>
    <row r="3117" customFormat="false" ht="13" hidden="false" customHeight="true" outlineLevel="0" collapsed="false">
      <c r="O3117" s="97" t="e">
        <f aca="false">NA()</f>
        <v>#N/A</v>
      </c>
    </row>
    <row r="3118" customFormat="false" ht="13" hidden="false" customHeight="true" outlineLevel="0" collapsed="false">
      <c r="O3118" s="97" t="e">
        <f aca="false">NA()</f>
        <v>#N/A</v>
      </c>
    </row>
    <row r="3119" customFormat="false" ht="13" hidden="false" customHeight="true" outlineLevel="0" collapsed="false">
      <c r="O3119" s="97" t="e">
        <f aca="false">NA()</f>
        <v>#N/A</v>
      </c>
    </row>
    <row r="3120" customFormat="false" ht="13" hidden="false" customHeight="true" outlineLevel="0" collapsed="false">
      <c r="O3120" s="97" t="e">
        <f aca="false">NA()</f>
        <v>#N/A</v>
      </c>
    </row>
    <row r="3121" customFormat="false" ht="13" hidden="false" customHeight="true" outlineLevel="0" collapsed="false">
      <c r="O3121" s="97" t="e">
        <f aca="false">NA()</f>
        <v>#N/A</v>
      </c>
    </row>
    <row r="3122" customFormat="false" ht="13" hidden="false" customHeight="true" outlineLevel="0" collapsed="false">
      <c r="O3122" s="97" t="e">
        <f aca="false">NA()</f>
        <v>#N/A</v>
      </c>
    </row>
    <row r="3123" customFormat="false" ht="13" hidden="false" customHeight="true" outlineLevel="0" collapsed="false">
      <c r="O3123" s="97" t="e">
        <f aca="false">NA()</f>
        <v>#N/A</v>
      </c>
    </row>
    <row r="3124" customFormat="false" ht="13" hidden="false" customHeight="true" outlineLevel="0" collapsed="false">
      <c r="O3124" s="97" t="e">
        <f aca="false">NA()</f>
        <v>#N/A</v>
      </c>
    </row>
    <row r="3125" customFormat="false" ht="13" hidden="false" customHeight="true" outlineLevel="0" collapsed="false">
      <c r="O3125" s="97" t="e">
        <f aca="false">NA()</f>
        <v>#N/A</v>
      </c>
    </row>
    <row r="3126" customFormat="false" ht="13" hidden="false" customHeight="true" outlineLevel="0" collapsed="false">
      <c r="O3126" s="97" t="e">
        <f aca="false">NA()</f>
        <v>#N/A</v>
      </c>
    </row>
    <row r="3127" customFormat="false" ht="13" hidden="false" customHeight="true" outlineLevel="0" collapsed="false">
      <c r="O3127" s="97" t="e">
        <f aca="false">NA()</f>
        <v>#N/A</v>
      </c>
    </row>
    <row r="3128" customFormat="false" ht="13" hidden="false" customHeight="true" outlineLevel="0" collapsed="false">
      <c r="O3128" s="97" t="e">
        <f aca="false">NA()</f>
        <v>#N/A</v>
      </c>
    </row>
    <row r="3129" customFormat="false" ht="13" hidden="false" customHeight="true" outlineLevel="0" collapsed="false">
      <c r="O3129" s="97" t="e">
        <f aca="false">NA()</f>
        <v>#N/A</v>
      </c>
    </row>
    <row r="3130" customFormat="false" ht="13" hidden="false" customHeight="true" outlineLevel="0" collapsed="false">
      <c r="O3130" s="97" t="e">
        <f aca="false">NA()</f>
        <v>#N/A</v>
      </c>
    </row>
    <row r="3131" customFormat="false" ht="13" hidden="false" customHeight="true" outlineLevel="0" collapsed="false">
      <c r="O3131" s="97" t="e">
        <f aca="false">NA()</f>
        <v>#N/A</v>
      </c>
    </row>
    <row r="3132" customFormat="false" ht="13" hidden="false" customHeight="true" outlineLevel="0" collapsed="false">
      <c r="O3132" s="97" t="e">
        <f aca="false">NA()</f>
        <v>#N/A</v>
      </c>
    </row>
    <row r="3133" customFormat="false" ht="13" hidden="false" customHeight="true" outlineLevel="0" collapsed="false">
      <c r="O3133" s="97" t="e">
        <f aca="false">NA()</f>
        <v>#N/A</v>
      </c>
    </row>
    <row r="3134" customFormat="false" ht="13" hidden="false" customHeight="true" outlineLevel="0" collapsed="false">
      <c r="O3134" s="97" t="e">
        <f aca="false">NA()</f>
        <v>#N/A</v>
      </c>
    </row>
    <row r="3135" customFormat="false" ht="13" hidden="false" customHeight="true" outlineLevel="0" collapsed="false">
      <c r="O3135" s="97" t="e">
        <f aca="false">NA()</f>
        <v>#N/A</v>
      </c>
    </row>
    <row r="3136" customFormat="false" ht="13" hidden="false" customHeight="true" outlineLevel="0" collapsed="false">
      <c r="O3136" s="97" t="e">
        <f aca="false">NA()</f>
        <v>#N/A</v>
      </c>
    </row>
    <row r="3137" customFormat="false" ht="13" hidden="false" customHeight="true" outlineLevel="0" collapsed="false">
      <c r="O3137" s="97" t="e">
        <f aca="false">NA()</f>
        <v>#N/A</v>
      </c>
    </row>
    <row r="3138" customFormat="false" ht="13" hidden="false" customHeight="true" outlineLevel="0" collapsed="false">
      <c r="O3138" s="97" t="e">
        <f aca="false">NA()</f>
        <v>#N/A</v>
      </c>
    </row>
    <row r="3139" customFormat="false" ht="13" hidden="false" customHeight="true" outlineLevel="0" collapsed="false">
      <c r="O3139" s="97" t="e">
        <f aca="false">NA()</f>
        <v>#N/A</v>
      </c>
    </row>
    <row r="3140" customFormat="false" ht="13" hidden="false" customHeight="true" outlineLevel="0" collapsed="false">
      <c r="O3140" s="97" t="e">
        <f aca="false">NA()</f>
        <v>#N/A</v>
      </c>
    </row>
    <row r="3141" customFormat="false" ht="13" hidden="false" customHeight="true" outlineLevel="0" collapsed="false">
      <c r="O3141" s="97" t="e">
        <f aca="false">NA()</f>
        <v>#N/A</v>
      </c>
    </row>
    <row r="3142" customFormat="false" ht="13" hidden="false" customHeight="true" outlineLevel="0" collapsed="false">
      <c r="O3142" s="97" t="e">
        <f aca="false">NA()</f>
        <v>#N/A</v>
      </c>
    </row>
    <row r="3143" customFormat="false" ht="13" hidden="false" customHeight="true" outlineLevel="0" collapsed="false">
      <c r="O3143" s="97" t="e">
        <f aca="false">NA()</f>
        <v>#N/A</v>
      </c>
    </row>
    <row r="3144" customFormat="false" ht="13" hidden="false" customHeight="true" outlineLevel="0" collapsed="false">
      <c r="O3144" s="97" t="e">
        <f aca="false">NA()</f>
        <v>#N/A</v>
      </c>
    </row>
    <row r="3145" customFormat="false" ht="13" hidden="false" customHeight="true" outlineLevel="0" collapsed="false">
      <c r="O3145" s="97" t="e">
        <f aca="false">NA()</f>
        <v>#N/A</v>
      </c>
    </row>
    <row r="3146" customFormat="false" ht="13" hidden="false" customHeight="true" outlineLevel="0" collapsed="false">
      <c r="O3146" s="97" t="e">
        <f aca="false">NA()</f>
        <v>#N/A</v>
      </c>
    </row>
    <row r="3147" customFormat="false" ht="13" hidden="false" customHeight="true" outlineLevel="0" collapsed="false">
      <c r="O3147" s="97" t="e">
        <f aca="false">NA()</f>
        <v>#N/A</v>
      </c>
    </row>
    <row r="3148" customFormat="false" ht="13" hidden="false" customHeight="true" outlineLevel="0" collapsed="false">
      <c r="O3148" s="97" t="e">
        <f aca="false">NA()</f>
        <v>#N/A</v>
      </c>
    </row>
    <row r="3149" customFormat="false" ht="13" hidden="false" customHeight="true" outlineLevel="0" collapsed="false">
      <c r="O3149" s="97" t="e">
        <f aca="false">NA()</f>
        <v>#N/A</v>
      </c>
    </row>
    <row r="3150" customFormat="false" ht="13" hidden="false" customHeight="true" outlineLevel="0" collapsed="false">
      <c r="O3150" s="97" t="e">
        <f aca="false">NA()</f>
        <v>#N/A</v>
      </c>
    </row>
    <row r="3151" customFormat="false" ht="13" hidden="false" customHeight="true" outlineLevel="0" collapsed="false">
      <c r="O3151" s="97" t="e">
        <f aca="false">NA()</f>
        <v>#N/A</v>
      </c>
    </row>
    <row r="3152" customFormat="false" ht="13" hidden="false" customHeight="true" outlineLevel="0" collapsed="false">
      <c r="O3152" s="97" t="e">
        <f aca="false">NA()</f>
        <v>#N/A</v>
      </c>
    </row>
    <row r="3153" customFormat="false" ht="13" hidden="false" customHeight="true" outlineLevel="0" collapsed="false">
      <c r="O3153" s="97" t="e">
        <f aca="false">NA()</f>
        <v>#N/A</v>
      </c>
    </row>
    <row r="3154" customFormat="false" ht="13" hidden="false" customHeight="true" outlineLevel="0" collapsed="false">
      <c r="O3154" s="97" t="e">
        <f aca="false">NA()</f>
        <v>#N/A</v>
      </c>
    </row>
    <row r="3155" customFormat="false" ht="13" hidden="false" customHeight="true" outlineLevel="0" collapsed="false">
      <c r="O3155" s="97" t="e">
        <f aca="false">NA()</f>
        <v>#N/A</v>
      </c>
    </row>
    <row r="3156" customFormat="false" ht="13" hidden="false" customHeight="true" outlineLevel="0" collapsed="false">
      <c r="O3156" s="97" t="e">
        <f aca="false">NA()</f>
        <v>#N/A</v>
      </c>
    </row>
    <row r="3157" customFormat="false" ht="13" hidden="false" customHeight="true" outlineLevel="0" collapsed="false">
      <c r="O3157" s="97" t="e">
        <f aca="false">NA()</f>
        <v>#N/A</v>
      </c>
    </row>
    <row r="3158" customFormat="false" ht="13" hidden="false" customHeight="true" outlineLevel="0" collapsed="false">
      <c r="O3158" s="97" t="e">
        <f aca="false">NA()</f>
        <v>#N/A</v>
      </c>
    </row>
    <row r="3159" customFormat="false" ht="13" hidden="false" customHeight="true" outlineLevel="0" collapsed="false">
      <c r="O3159" s="97" t="e">
        <f aca="false">NA()</f>
        <v>#N/A</v>
      </c>
    </row>
    <row r="3160" customFormat="false" ht="13" hidden="false" customHeight="true" outlineLevel="0" collapsed="false">
      <c r="O3160" s="97" t="e">
        <f aca="false">NA()</f>
        <v>#N/A</v>
      </c>
    </row>
    <row r="3161" customFormat="false" ht="13" hidden="false" customHeight="true" outlineLevel="0" collapsed="false">
      <c r="O3161" s="97" t="e">
        <f aca="false">NA()</f>
        <v>#N/A</v>
      </c>
    </row>
    <row r="3162" customFormat="false" ht="13" hidden="false" customHeight="true" outlineLevel="0" collapsed="false">
      <c r="O3162" s="97" t="e">
        <f aca="false">NA()</f>
        <v>#N/A</v>
      </c>
    </row>
    <row r="3163" customFormat="false" ht="13" hidden="false" customHeight="true" outlineLevel="0" collapsed="false">
      <c r="O3163" s="97" t="e">
        <f aca="false">NA()</f>
        <v>#N/A</v>
      </c>
    </row>
    <row r="3164" customFormat="false" ht="13" hidden="false" customHeight="true" outlineLevel="0" collapsed="false">
      <c r="O3164" s="97" t="e">
        <f aca="false">NA()</f>
        <v>#N/A</v>
      </c>
    </row>
    <row r="3165" customFormat="false" ht="13" hidden="false" customHeight="true" outlineLevel="0" collapsed="false">
      <c r="O3165" s="97" t="e">
        <f aca="false">NA()</f>
        <v>#N/A</v>
      </c>
    </row>
    <row r="3166" customFormat="false" ht="13" hidden="false" customHeight="true" outlineLevel="0" collapsed="false">
      <c r="O3166" s="97" t="e">
        <f aca="false">NA()</f>
        <v>#N/A</v>
      </c>
    </row>
    <row r="3167" customFormat="false" ht="13" hidden="false" customHeight="true" outlineLevel="0" collapsed="false">
      <c r="O3167" s="97" t="e">
        <f aca="false">NA()</f>
        <v>#N/A</v>
      </c>
    </row>
    <row r="3168" customFormat="false" ht="13" hidden="false" customHeight="true" outlineLevel="0" collapsed="false">
      <c r="O3168" s="97" t="e">
        <f aca="false">NA()</f>
        <v>#N/A</v>
      </c>
    </row>
    <row r="3169" customFormat="false" ht="13" hidden="false" customHeight="true" outlineLevel="0" collapsed="false">
      <c r="O3169" s="97" t="e">
        <f aca="false">NA()</f>
        <v>#N/A</v>
      </c>
    </row>
    <row r="3170" customFormat="false" ht="13" hidden="false" customHeight="true" outlineLevel="0" collapsed="false">
      <c r="O3170" s="97" t="e">
        <f aca="false">NA()</f>
        <v>#N/A</v>
      </c>
    </row>
    <row r="3171" customFormat="false" ht="13" hidden="false" customHeight="true" outlineLevel="0" collapsed="false">
      <c r="O3171" s="97" t="e">
        <f aca="false">NA()</f>
        <v>#N/A</v>
      </c>
    </row>
    <row r="3172" customFormat="false" ht="13" hidden="false" customHeight="true" outlineLevel="0" collapsed="false">
      <c r="O3172" s="97" t="e">
        <f aca="false">NA()</f>
        <v>#N/A</v>
      </c>
    </row>
    <row r="3173" customFormat="false" ht="13" hidden="false" customHeight="true" outlineLevel="0" collapsed="false">
      <c r="O3173" s="97" t="e">
        <f aca="false">NA()</f>
        <v>#N/A</v>
      </c>
    </row>
    <row r="3174" customFormat="false" ht="13" hidden="false" customHeight="true" outlineLevel="0" collapsed="false">
      <c r="O3174" s="97" t="e">
        <f aca="false">NA()</f>
        <v>#N/A</v>
      </c>
    </row>
    <row r="3175" customFormat="false" ht="13" hidden="false" customHeight="true" outlineLevel="0" collapsed="false">
      <c r="O3175" s="97" t="e">
        <f aca="false">NA()</f>
        <v>#N/A</v>
      </c>
    </row>
    <row r="3176" customFormat="false" ht="13" hidden="false" customHeight="true" outlineLevel="0" collapsed="false">
      <c r="O3176" s="97" t="e">
        <f aca="false">NA()</f>
        <v>#N/A</v>
      </c>
    </row>
    <row r="3177" customFormat="false" ht="13" hidden="false" customHeight="true" outlineLevel="0" collapsed="false">
      <c r="O3177" s="97" t="e">
        <f aca="false">NA()</f>
        <v>#N/A</v>
      </c>
    </row>
    <row r="3178" customFormat="false" ht="13" hidden="false" customHeight="true" outlineLevel="0" collapsed="false">
      <c r="O3178" s="97" t="e">
        <f aca="false">NA()</f>
        <v>#N/A</v>
      </c>
    </row>
    <row r="3179" customFormat="false" ht="13" hidden="false" customHeight="true" outlineLevel="0" collapsed="false">
      <c r="O3179" s="97" t="e">
        <f aca="false">NA()</f>
        <v>#N/A</v>
      </c>
    </row>
    <row r="3180" customFormat="false" ht="13" hidden="false" customHeight="true" outlineLevel="0" collapsed="false">
      <c r="O3180" s="97" t="e">
        <f aca="false">NA()</f>
        <v>#N/A</v>
      </c>
    </row>
    <row r="3181" customFormat="false" ht="13" hidden="false" customHeight="true" outlineLevel="0" collapsed="false">
      <c r="O3181" s="97" t="e">
        <f aca="false">NA()</f>
        <v>#N/A</v>
      </c>
    </row>
    <row r="3182" customFormat="false" ht="13" hidden="false" customHeight="true" outlineLevel="0" collapsed="false">
      <c r="O3182" s="97" t="e">
        <f aca="false">NA()</f>
        <v>#N/A</v>
      </c>
    </row>
    <row r="3183" customFormat="false" ht="13" hidden="false" customHeight="true" outlineLevel="0" collapsed="false">
      <c r="O3183" s="97" t="e">
        <f aca="false">NA()</f>
        <v>#N/A</v>
      </c>
    </row>
    <row r="3184" customFormat="false" ht="13" hidden="false" customHeight="true" outlineLevel="0" collapsed="false">
      <c r="O3184" s="97" t="e">
        <f aca="false">NA()</f>
        <v>#N/A</v>
      </c>
    </row>
    <row r="3185" customFormat="false" ht="13" hidden="false" customHeight="true" outlineLevel="0" collapsed="false">
      <c r="O3185" s="97" t="e">
        <f aca="false">NA()</f>
        <v>#N/A</v>
      </c>
    </row>
    <row r="3186" customFormat="false" ht="13" hidden="false" customHeight="true" outlineLevel="0" collapsed="false">
      <c r="O3186" s="97" t="e">
        <f aca="false">NA()</f>
        <v>#N/A</v>
      </c>
    </row>
    <row r="3187" customFormat="false" ht="13" hidden="false" customHeight="true" outlineLevel="0" collapsed="false">
      <c r="O3187" s="97" t="e">
        <f aca="false">NA()</f>
        <v>#N/A</v>
      </c>
    </row>
    <row r="3188" customFormat="false" ht="13" hidden="false" customHeight="true" outlineLevel="0" collapsed="false">
      <c r="O3188" s="97" t="e">
        <f aca="false">NA()</f>
        <v>#N/A</v>
      </c>
    </row>
    <row r="3189" customFormat="false" ht="13" hidden="false" customHeight="true" outlineLevel="0" collapsed="false">
      <c r="O3189" s="97" t="e">
        <f aca="false">NA()</f>
        <v>#N/A</v>
      </c>
    </row>
    <row r="3190" customFormat="false" ht="13" hidden="false" customHeight="true" outlineLevel="0" collapsed="false">
      <c r="O3190" s="97" t="e">
        <f aca="false">NA()</f>
        <v>#N/A</v>
      </c>
    </row>
    <row r="3191" customFormat="false" ht="13" hidden="false" customHeight="true" outlineLevel="0" collapsed="false">
      <c r="O3191" s="97" t="e">
        <f aca="false">NA()</f>
        <v>#N/A</v>
      </c>
    </row>
    <row r="3192" customFormat="false" ht="13" hidden="false" customHeight="true" outlineLevel="0" collapsed="false">
      <c r="O3192" s="97" t="e">
        <f aca="false">NA()</f>
        <v>#N/A</v>
      </c>
    </row>
    <row r="3193" customFormat="false" ht="13" hidden="false" customHeight="true" outlineLevel="0" collapsed="false">
      <c r="O3193" s="97" t="e">
        <f aca="false">NA()</f>
        <v>#N/A</v>
      </c>
    </row>
    <row r="3194" customFormat="false" ht="13" hidden="false" customHeight="true" outlineLevel="0" collapsed="false">
      <c r="O3194" s="97" t="e">
        <f aca="false">NA()</f>
        <v>#N/A</v>
      </c>
    </row>
    <row r="3195" customFormat="false" ht="13" hidden="false" customHeight="true" outlineLevel="0" collapsed="false">
      <c r="O3195" s="97" t="e">
        <f aca="false">NA()</f>
        <v>#N/A</v>
      </c>
    </row>
    <row r="3196" customFormat="false" ht="13" hidden="false" customHeight="true" outlineLevel="0" collapsed="false">
      <c r="O3196" s="97" t="e">
        <f aca="false">NA()</f>
        <v>#N/A</v>
      </c>
    </row>
    <row r="3197" customFormat="false" ht="13" hidden="false" customHeight="true" outlineLevel="0" collapsed="false">
      <c r="O3197" s="97" t="e">
        <f aca="false">NA()</f>
        <v>#N/A</v>
      </c>
    </row>
    <row r="3198" customFormat="false" ht="13" hidden="false" customHeight="true" outlineLevel="0" collapsed="false">
      <c r="O3198" s="97" t="e">
        <f aca="false">NA()</f>
        <v>#N/A</v>
      </c>
    </row>
    <row r="3199" customFormat="false" ht="13" hidden="false" customHeight="true" outlineLevel="0" collapsed="false">
      <c r="O3199" s="97" t="e">
        <f aca="false">NA()</f>
        <v>#N/A</v>
      </c>
    </row>
    <row r="3200" customFormat="false" ht="13" hidden="false" customHeight="true" outlineLevel="0" collapsed="false">
      <c r="O3200" s="97" t="e">
        <f aca="false">NA()</f>
        <v>#N/A</v>
      </c>
    </row>
    <row r="3201" customFormat="false" ht="13" hidden="false" customHeight="true" outlineLevel="0" collapsed="false">
      <c r="O3201" s="97" t="e">
        <f aca="false">NA()</f>
        <v>#N/A</v>
      </c>
    </row>
    <row r="3202" customFormat="false" ht="13" hidden="false" customHeight="true" outlineLevel="0" collapsed="false">
      <c r="O3202" s="97" t="e">
        <f aca="false">NA()</f>
        <v>#N/A</v>
      </c>
    </row>
    <row r="3203" customFormat="false" ht="13" hidden="false" customHeight="true" outlineLevel="0" collapsed="false">
      <c r="O3203" s="97" t="e">
        <f aca="false">NA()</f>
        <v>#N/A</v>
      </c>
    </row>
    <row r="3204" customFormat="false" ht="13" hidden="false" customHeight="true" outlineLevel="0" collapsed="false">
      <c r="O3204" s="97" t="e">
        <f aca="false">NA()</f>
        <v>#N/A</v>
      </c>
    </row>
    <row r="3205" customFormat="false" ht="13" hidden="false" customHeight="true" outlineLevel="0" collapsed="false">
      <c r="O3205" s="97" t="e">
        <f aca="false">NA()</f>
        <v>#N/A</v>
      </c>
    </row>
    <row r="3206" customFormat="false" ht="13" hidden="false" customHeight="true" outlineLevel="0" collapsed="false">
      <c r="O3206" s="97" t="e">
        <f aca="false">NA()</f>
        <v>#N/A</v>
      </c>
    </row>
    <row r="3207" customFormat="false" ht="13" hidden="false" customHeight="true" outlineLevel="0" collapsed="false">
      <c r="O3207" s="97" t="e">
        <f aca="false">NA()</f>
        <v>#N/A</v>
      </c>
    </row>
    <row r="3208" customFormat="false" ht="13" hidden="false" customHeight="true" outlineLevel="0" collapsed="false">
      <c r="O3208" s="97" t="e">
        <f aca="false">NA()</f>
        <v>#N/A</v>
      </c>
    </row>
    <row r="3209" customFormat="false" ht="13" hidden="false" customHeight="true" outlineLevel="0" collapsed="false">
      <c r="O3209" s="97" t="e">
        <f aca="false">NA()</f>
        <v>#N/A</v>
      </c>
    </row>
    <row r="3210" customFormat="false" ht="13" hidden="false" customHeight="true" outlineLevel="0" collapsed="false">
      <c r="O3210" s="97" t="e">
        <f aca="false">NA()</f>
        <v>#N/A</v>
      </c>
    </row>
    <row r="3211" customFormat="false" ht="13" hidden="false" customHeight="true" outlineLevel="0" collapsed="false">
      <c r="O3211" s="97" t="e">
        <f aca="false">NA()</f>
        <v>#N/A</v>
      </c>
    </row>
    <row r="3212" customFormat="false" ht="13" hidden="false" customHeight="true" outlineLevel="0" collapsed="false">
      <c r="O3212" s="97" t="e">
        <f aca="false">NA()</f>
        <v>#N/A</v>
      </c>
    </row>
    <row r="3213" customFormat="false" ht="13" hidden="false" customHeight="true" outlineLevel="0" collapsed="false">
      <c r="O3213" s="97" t="e">
        <f aca="false">NA()</f>
        <v>#N/A</v>
      </c>
    </row>
    <row r="3214" customFormat="false" ht="13" hidden="false" customHeight="true" outlineLevel="0" collapsed="false">
      <c r="O3214" s="97" t="e">
        <f aca="false">NA()</f>
        <v>#N/A</v>
      </c>
    </row>
    <row r="3215" customFormat="false" ht="13" hidden="false" customHeight="true" outlineLevel="0" collapsed="false">
      <c r="O3215" s="97" t="e">
        <f aca="false">NA()</f>
        <v>#N/A</v>
      </c>
    </row>
    <row r="3216" customFormat="false" ht="13" hidden="false" customHeight="true" outlineLevel="0" collapsed="false">
      <c r="O3216" s="97" t="e">
        <f aca="false">NA()</f>
        <v>#N/A</v>
      </c>
    </row>
    <row r="3217" customFormat="false" ht="13" hidden="false" customHeight="true" outlineLevel="0" collapsed="false">
      <c r="O3217" s="97" t="e">
        <f aca="false">NA()</f>
        <v>#N/A</v>
      </c>
    </row>
    <row r="3218" customFormat="false" ht="13" hidden="false" customHeight="true" outlineLevel="0" collapsed="false">
      <c r="O3218" s="97" t="e">
        <f aca="false">NA()</f>
        <v>#N/A</v>
      </c>
    </row>
    <row r="3219" customFormat="false" ht="13" hidden="false" customHeight="true" outlineLevel="0" collapsed="false">
      <c r="O3219" s="97" t="e">
        <f aca="false">NA()</f>
        <v>#N/A</v>
      </c>
    </row>
    <row r="3220" customFormat="false" ht="13" hidden="false" customHeight="true" outlineLevel="0" collapsed="false">
      <c r="O3220" s="97" t="e">
        <f aca="false">NA()</f>
        <v>#N/A</v>
      </c>
    </row>
    <row r="3221" customFormat="false" ht="13" hidden="false" customHeight="true" outlineLevel="0" collapsed="false">
      <c r="O3221" s="97" t="e">
        <f aca="false">NA()</f>
        <v>#N/A</v>
      </c>
    </row>
    <row r="3222" customFormat="false" ht="13" hidden="false" customHeight="true" outlineLevel="0" collapsed="false">
      <c r="O3222" s="97" t="e">
        <f aca="false">NA()</f>
        <v>#N/A</v>
      </c>
    </row>
    <row r="3223" customFormat="false" ht="13" hidden="false" customHeight="true" outlineLevel="0" collapsed="false">
      <c r="O3223" s="97" t="e">
        <f aca="false">NA()</f>
        <v>#N/A</v>
      </c>
    </row>
    <row r="3224" customFormat="false" ht="13" hidden="false" customHeight="true" outlineLevel="0" collapsed="false">
      <c r="O3224" s="97" t="e">
        <f aca="false">NA()</f>
        <v>#N/A</v>
      </c>
    </row>
    <row r="3225" customFormat="false" ht="13" hidden="false" customHeight="true" outlineLevel="0" collapsed="false">
      <c r="O3225" s="97" t="e">
        <f aca="false">NA()</f>
        <v>#N/A</v>
      </c>
    </row>
    <row r="3226" customFormat="false" ht="13" hidden="false" customHeight="true" outlineLevel="0" collapsed="false">
      <c r="O3226" s="97" t="e">
        <f aca="false">NA()</f>
        <v>#N/A</v>
      </c>
    </row>
    <row r="3227" customFormat="false" ht="13" hidden="false" customHeight="true" outlineLevel="0" collapsed="false">
      <c r="O3227" s="97" t="e">
        <f aca="false">NA()</f>
        <v>#N/A</v>
      </c>
    </row>
    <row r="3228" customFormat="false" ht="13" hidden="false" customHeight="true" outlineLevel="0" collapsed="false">
      <c r="O3228" s="97" t="e">
        <f aca="false">NA()</f>
        <v>#N/A</v>
      </c>
    </row>
    <row r="3229" customFormat="false" ht="13" hidden="false" customHeight="true" outlineLevel="0" collapsed="false">
      <c r="O3229" s="97" t="e">
        <f aca="false">NA()</f>
        <v>#N/A</v>
      </c>
    </row>
    <row r="3230" customFormat="false" ht="13" hidden="false" customHeight="true" outlineLevel="0" collapsed="false">
      <c r="O3230" s="97" t="e">
        <f aca="false">NA()</f>
        <v>#N/A</v>
      </c>
    </row>
    <row r="3231" customFormat="false" ht="13" hidden="false" customHeight="true" outlineLevel="0" collapsed="false">
      <c r="O3231" s="97" t="e">
        <f aca="false">NA()</f>
        <v>#N/A</v>
      </c>
    </row>
    <row r="3232" customFormat="false" ht="13" hidden="false" customHeight="true" outlineLevel="0" collapsed="false">
      <c r="O3232" s="97" t="e">
        <f aca="false">NA()</f>
        <v>#N/A</v>
      </c>
    </row>
    <row r="3233" customFormat="false" ht="13" hidden="false" customHeight="true" outlineLevel="0" collapsed="false">
      <c r="O3233" s="97" t="e">
        <f aca="false">NA()</f>
        <v>#N/A</v>
      </c>
    </row>
    <row r="3234" customFormat="false" ht="13" hidden="false" customHeight="true" outlineLevel="0" collapsed="false">
      <c r="O3234" s="97" t="e">
        <f aca="false">NA()</f>
        <v>#N/A</v>
      </c>
    </row>
    <row r="3235" customFormat="false" ht="13" hidden="false" customHeight="true" outlineLevel="0" collapsed="false">
      <c r="O3235" s="97" t="e">
        <f aca="false">NA()</f>
        <v>#N/A</v>
      </c>
    </row>
    <row r="3236" customFormat="false" ht="13" hidden="false" customHeight="true" outlineLevel="0" collapsed="false">
      <c r="O3236" s="97" t="e">
        <f aca="false">NA()</f>
        <v>#N/A</v>
      </c>
    </row>
    <row r="3237" customFormat="false" ht="13" hidden="false" customHeight="true" outlineLevel="0" collapsed="false">
      <c r="O3237" s="97" t="e">
        <f aca="false">NA()</f>
        <v>#N/A</v>
      </c>
    </row>
    <row r="3238" customFormat="false" ht="13" hidden="false" customHeight="true" outlineLevel="0" collapsed="false">
      <c r="O3238" s="97" t="e">
        <f aca="false">NA()</f>
        <v>#N/A</v>
      </c>
    </row>
    <row r="3239" customFormat="false" ht="13" hidden="false" customHeight="true" outlineLevel="0" collapsed="false">
      <c r="O3239" s="97" t="e">
        <f aca="false">NA()</f>
        <v>#N/A</v>
      </c>
    </row>
    <row r="3240" customFormat="false" ht="13" hidden="false" customHeight="true" outlineLevel="0" collapsed="false">
      <c r="O3240" s="97" t="e">
        <f aca="false">NA()</f>
        <v>#N/A</v>
      </c>
    </row>
    <row r="3241" customFormat="false" ht="13" hidden="false" customHeight="true" outlineLevel="0" collapsed="false">
      <c r="O3241" s="97" t="e">
        <f aca="false">NA()</f>
        <v>#N/A</v>
      </c>
    </row>
    <row r="3242" customFormat="false" ht="13" hidden="false" customHeight="true" outlineLevel="0" collapsed="false">
      <c r="O3242" s="97" t="e">
        <f aca="false">NA()</f>
        <v>#N/A</v>
      </c>
    </row>
    <row r="3243" customFormat="false" ht="13" hidden="false" customHeight="true" outlineLevel="0" collapsed="false">
      <c r="O3243" s="97" t="e">
        <f aca="false">NA()</f>
        <v>#N/A</v>
      </c>
    </row>
    <row r="3244" customFormat="false" ht="13" hidden="false" customHeight="true" outlineLevel="0" collapsed="false">
      <c r="O3244" s="97" t="e">
        <f aca="false">NA()</f>
        <v>#N/A</v>
      </c>
    </row>
    <row r="3245" customFormat="false" ht="13" hidden="false" customHeight="true" outlineLevel="0" collapsed="false">
      <c r="O3245" s="97" t="e">
        <f aca="false">NA()</f>
        <v>#N/A</v>
      </c>
    </row>
    <row r="3246" customFormat="false" ht="13" hidden="false" customHeight="true" outlineLevel="0" collapsed="false">
      <c r="O3246" s="97" t="e">
        <f aca="false">NA()</f>
        <v>#N/A</v>
      </c>
    </row>
    <row r="3247" customFormat="false" ht="13" hidden="false" customHeight="true" outlineLevel="0" collapsed="false">
      <c r="O3247" s="97" t="e">
        <f aca="false">NA()</f>
        <v>#N/A</v>
      </c>
    </row>
    <row r="3248" customFormat="false" ht="13" hidden="false" customHeight="true" outlineLevel="0" collapsed="false">
      <c r="O3248" s="97" t="e">
        <f aca="false">NA()</f>
        <v>#N/A</v>
      </c>
    </row>
    <row r="3249" customFormat="false" ht="13" hidden="false" customHeight="true" outlineLevel="0" collapsed="false">
      <c r="O3249" s="97" t="e">
        <f aca="false">NA()</f>
        <v>#N/A</v>
      </c>
    </row>
    <row r="3250" customFormat="false" ht="13" hidden="false" customHeight="true" outlineLevel="0" collapsed="false">
      <c r="O3250" s="97" t="e">
        <f aca="false">NA()</f>
        <v>#N/A</v>
      </c>
    </row>
    <row r="3251" customFormat="false" ht="13" hidden="false" customHeight="true" outlineLevel="0" collapsed="false">
      <c r="O3251" s="97" t="e">
        <f aca="false">NA()</f>
        <v>#N/A</v>
      </c>
    </row>
    <row r="3252" customFormat="false" ht="13" hidden="false" customHeight="true" outlineLevel="0" collapsed="false">
      <c r="O3252" s="97" t="e">
        <f aca="false">NA()</f>
        <v>#N/A</v>
      </c>
    </row>
    <row r="3253" customFormat="false" ht="13" hidden="false" customHeight="true" outlineLevel="0" collapsed="false">
      <c r="O3253" s="97" t="e">
        <f aca="false">NA()</f>
        <v>#N/A</v>
      </c>
    </row>
    <row r="3254" customFormat="false" ht="13" hidden="false" customHeight="true" outlineLevel="0" collapsed="false">
      <c r="O3254" s="97" t="e">
        <f aca="false">NA()</f>
        <v>#N/A</v>
      </c>
    </row>
    <row r="3255" customFormat="false" ht="13" hidden="false" customHeight="true" outlineLevel="0" collapsed="false">
      <c r="O3255" s="97" t="e">
        <f aca="false">NA()</f>
        <v>#N/A</v>
      </c>
    </row>
    <row r="3256" customFormat="false" ht="13" hidden="false" customHeight="true" outlineLevel="0" collapsed="false">
      <c r="O3256" s="97" t="e">
        <f aca="false">NA()</f>
        <v>#N/A</v>
      </c>
    </row>
    <row r="3257" customFormat="false" ht="13" hidden="false" customHeight="true" outlineLevel="0" collapsed="false">
      <c r="O3257" s="97" t="e">
        <f aca="false">NA()</f>
        <v>#N/A</v>
      </c>
    </row>
    <row r="3258" customFormat="false" ht="13" hidden="false" customHeight="true" outlineLevel="0" collapsed="false">
      <c r="O3258" s="97" t="e">
        <f aca="false">NA()</f>
        <v>#N/A</v>
      </c>
    </row>
    <row r="3259" customFormat="false" ht="13" hidden="false" customHeight="true" outlineLevel="0" collapsed="false">
      <c r="O3259" s="97" t="e">
        <f aca="false">NA()</f>
        <v>#N/A</v>
      </c>
    </row>
    <row r="3260" customFormat="false" ht="13" hidden="false" customHeight="true" outlineLevel="0" collapsed="false">
      <c r="O3260" s="97" t="e">
        <f aca="false">NA()</f>
        <v>#N/A</v>
      </c>
    </row>
    <row r="3261" customFormat="false" ht="13" hidden="false" customHeight="true" outlineLevel="0" collapsed="false">
      <c r="O3261" s="97" t="e">
        <f aca="false">NA()</f>
        <v>#N/A</v>
      </c>
    </row>
    <row r="3262" customFormat="false" ht="13" hidden="false" customHeight="true" outlineLevel="0" collapsed="false">
      <c r="O3262" s="97" t="e">
        <f aca="false">NA()</f>
        <v>#N/A</v>
      </c>
    </row>
    <row r="3263" customFormat="false" ht="13" hidden="false" customHeight="true" outlineLevel="0" collapsed="false">
      <c r="O3263" s="97" t="e">
        <f aca="false">NA()</f>
        <v>#N/A</v>
      </c>
    </row>
    <row r="3264" customFormat="false" ht="13" hidden="false" customHeight="true" outlineLevel="0" collapsed="false">
      <c r="O3264" s="97" t="e">
        <f aca="false">NA()</f>
        <v>#N/A</v>
      </c>
    </row>
    <row r="3265" customFormat="false" ht="13" hidden="false" customHeight="true" outlineLevel="0" collapsed="false">
      <c r="O3265" s="97" t="e">
        <f aca="false">NA()</f>
        <v>#N/A</v>
      </c>
    </row>
    <row r="3266" customFormat="false" ht="13" hidden="false" customHeight="true" outlineLevel="0" collapsed="false">
      <c r="O3266" s="97" t="e">
        <f aca="false">NA()</f>
        <v>#N/A</v>
      </c>
    </row>
    <row r="3267" customFormat="false" ht="13" hidden="false" customHeight="true" outlineLevel="0" collapsed="false">
      <c r="O3267" s="97" t="e">
        <f aca="false">NA()</f>
        <v>#N/A</v>
      </c>
    </row>
    <row r="3268" customFormat="false" ht="13" hidden="false" customHeight="true" outlineLevel="0" collapsed="false">
      <c r="O3268" s="97" t="e">
        <f aca="false">NA()</f>
        <v>#N/A</v>
      </c>
    </row>
    <row r="3269" customFormat="false" ht="13" hidden="false" customHeight="true" outlineLevel="0" collapsed="false">
      <c r="O3269" s="97" t="e">
        <f aca="false">NA()</f>
        <v>#N/A</v>
      </c>
    </row>
    <row r="3270" customFormat="false" ht="13" hidden="false" customHeight="true" outlineLevel="0" collapsed="false">
      <c r="O3270" s="97" t="e">
        <f aca="false">NA()</f>
        <v>#N/A</v>
      </c>
    </row>
    <row r="3271" customFormat="false" ht="13" hidden="false" customHeight="true" outlineLevel="0" collapsed="false">
      <c r="O3271" s="97" t="e">
        <f aca="false">NA()</f>
        <v>#N/A</v>
      </c>
    </row>
    <row r="3272" customFormat="false" ht="13" hidden="false" customHeight="true" outlineLevel="0" collapsed="false">
      <c r="O3272" s="97" t="e">
        <f aca="false">NA()</f>
        <v>#N/A</v>
      </c>
    </row>
    <row r="3273" customFormat="false" ht="13" hidden="false" customHeight="true" outlineLevel="0" collapsed="false">
      <c r="O3273" s="97" t="e">
        <f aca="false">NA()</f>
        <v>#N/A</v>
      </c>
    </row>
    <row r="3274" customFormat="false" ht="13" hidden="false" customHeight="true" outlineLevel="0" collapsed="false">
      <c r="O3274" s="97" t="e">
        <f aca="false">NA()</f>
        <v>#N/A</v>
      </c>
    </row>
    <row r="3275" customFormat="false" ht="13" hidden="false" customHeight="true" outlineLevel="0" collapsed="false">
      <c r="O3275" s="97" t="e">
        <f aca="false">NA()</f>
        <v>#N/A</v>
      </c>
    </row>
    <row r="3276" customFormat="false" ht="13" hidden="false" customHeight="true" outlineLevel="0" collapsed="false">
      <c r="O3276" s="97" t="e">
        <f aca="false">NA()</f>
        <v>#N/A</v>
      </c>
    </row>
    <row r="3277" customFormat="false" ht="13" hidden="false" customHeight="true" outlineLevel="0" collapsed="false">
      <c r="O3277" s="97" t="e">
        <f aca="false">NA()</f>
        <v>#N/A</v>
      </c>
    </row>
    <row r="3278" customFormat="false" ht="13" hidden="false" customHeight="true" outlineLevel="0" collapsed="false">
      <c r="O3278" s="97" t="e">
        <f aca="false">NA()</f>
        <v>#N/A</v>
      </c>
    </row>
    <row r="3279" customFormat="false" ht="13" hidden="false" customHeight="true" outlineLevel="0" collapsed="false">
      <c r="O3279" s="97" t="e">
        <f aca="false">NA()</f>
        <v>#N/A</v>
      </c>
    </row>
    <row r="3280" customFormat="false" ht="13" hidden="false" customHeight="true" outlineLevel="0" collapsed="false">
      <c r="O3280" s="97" t="e">
        <f aca="false">NA()</f>
        <v>#N/A</v>
      </c>
    </row>
    <row r="3281" customFormat="false" ht="13" hidden="false" customHeight="true" outlineLevel="0" collapsed="false">
      <c r="O3281" s="97" t="e">
        <f aca="false">NA()</f>
        <v>#N/A</v>
      </c>
    </row>
    <row r="3282" customFormat="false" ht="13" hidden="false" customHeight="true" outlineLevel="0" collapsed="false">
      <c r="O3282" s="97" t="e">
        <f aca="false">NA()</f>
        <v>#N/A</v>
      </c>
    </row>
    <row r="3283" customFormat="false" ht="13" hidden="false" customHeight="true" outlineLevel="0" collapsed="false">
      <c r="O3283" s="97" t="e">
        <f aca="false">NA()</f>
        <v>#N/A</v>
      </c>
    </row>
    <row r="3284" customFormat="false" ht="13" hidden="false" customHeight="true" outlineLevel="0" collapsed="false">
      <c r="O3284" s="97" t="e">
        <f aca="false">NA()</f>
        <v>#N/A</v>
      </c>
    </row>
    <row r="3285" customFormat="false" ht="13" hidden="false" customHeight="true" outlineLevel="0" collapsed="false">
      <c r="O3285" s="97" t="e">
        <f aca="false">NA()</f>
        <v>#N/A</v>
      </c>
    </row>
    <row r="3286" customFormat="false" ht="13" hidden="false" customHeight="true" outlineLevel="0" collapsed="false">
      <c r="O3286" s="97" t="e">
        <f aca="false">NA()</f>
        <v>#N/A</v>
      </c>
    </row>
    <row r="3287" customFormat="false" ht="13" hidden="false" customHeight="true" outlineLevel="0" collapsed="false">
      <c r="O3287" s="97" t="e">
        <f aca="false">NA()</f>
        <v>#N/A</v>
      </c>
    </row>
    <row r="3288" customFormat="false" ht="13" hidden="false" customHeight="true" outlineLevel="0" collapsed="false">
      <c r="O3288" s="97" t="e">
        <f aca="false">NA()</f>
        <v>#N/A</v>
      </c>
    </row>
    <row r="3289" customFormat="false" ht="13" hidden="false" customHeight="true" outlineLevel="0" collapsed="false">
      <c r="O3289" s="97" t="e">
        <f aca="false">NA()</f>
        <v>#N/A</v>
      </c>
    </row>
    <row r="3290" customFormat="false" ht="13" hidden="false" customHeight="true" outlineLevel="0" collapsed="false">
      <c r="O3290" s="97" t="e">
        <f aca="false">NA()</f>
        <v>#N/A</v>
      </c>
    </row>
    <row r="3291" customFormat="false" ht="13" hidden="false" customHeight="true" outlineLevel="0" collapsed="false">
      <c r="O3291" s="97" t="e">
        <f aca="false">NA()</f>
        <v>#N/A</v>
      </c>
    </row>
    <row r="3292" customFormat="false" ht="13" hidden="false" customHeight="true" outlineLevel="0" collapsed="false">
      <c r="O3292" s="97" t="e">
        <f aca="false">NA()</f>
        <v>#N/A</v>
      </c>
    </row>
    <row r="3293" customFormat="false" ht="13" hidden="false" customHeight="true" outlineLevel="0" collapsed="false">
      <c r="O3293" s="97" t="e">
        <f aca="false">NA()</f>
        <v>#N/A</v>
      </c>
    </row>
    <row r="3294" customFormat="false" ht="13" hidden="false" customHeight="true" outlineLevel="0" collapsed="false">
      <c r="O3294" s="97" t="e">
        <f aca="false">NA()</f>
        <v>#N/A</v>
      </c>
    </row>
    <row r="3295" customFormat="false" ht="13" hidden="false" customHeight="true" outlineLevel="0" collapsed="false">
      <c r="O3295" s="97" t="e">
        <f aca="false">NA()</f>
        <v>#N/A</v>
      </c>
    </row>
    <row r="3296" customFormat="false" ht="13" hidden="false" customHeight="true" outlineLevel="0" collapsed="false">
      <c r="O3296" s="97" t="e">
        <f aca="false">NA()</f>
        <v>#N/A</v>
      </c>
    </row>
    <row r="3297" customFormat="false" ht="13" hidden="false" customHeight="true" outlineLevel="0" collapsed="false">
      <c r="O3297" s="97" t="e">
        <f aca="false">NA()</f>
        <v>#N/A</v>
      </c>
    </row>
    <row r="3298" customFormat="false" ht="13" hidden="false" customHeight="true" outlineLevel="0" collapsed="false">
      <c r="O3298" s="97" t="e">
        <f aca="false">NA()</f>
        <v>#N/A</v>
      </c>
    </row>
    <row r="3299" customFormat="false" ht="13" hidden="false" customHeight="true" outlineLevel="0" collapsed="false">
      <c r="O3299" s="97" t="e">
        <f aca="false">NA()</f>
        <v>#N/A</v>
      </c>
    </row>
    <row r="3300" customFormat="false" ht="13" hidden="false" customHeight="true" outlineLevel="0" collapsed="false">
      <c r="O3300" s="97" t="e">
        <f aca="false">NA()</f>
        <v>#N/A</v>
      </c>
    </row>
    <row r="3301" customFormat="false" ht="13" hidden="false" customHeight="true" outlineLevel="0" collapsed="false">
      <c r="O3301" s="97" t="e">
        <f aca="false">NA()</f>
        <v>#N/A</v>
      </c>
    </row>
    <row r="3302" customFormat="false" ht="13" hidden="false" customHeight="true" outlineLevel="0" collapsed="false">
      <c r="O3302" s="97" t="e">
        <f aca="false">NA()</f>
        <v>#N/A</v>
      </c>
    </row>
    <row r="3303" customFormat="false" ht="13" hidden="false" customHeight="true" outlineLevel="0" collapsed="false">
      <c r="O3303" s="97" t="e">
        <f aca="false">NA()</f>
        <v>#N/A</v>
      </c>
    </row>
    <row r="3304" customFormat="false" ht="13" hidden="false" customHeight="true" outlineLevel="0" collapsed="false">
      <c r="O3304" s="97" t="e">
        <f aca="false">NA()</f>
        <v>#N/A</v>
      </c>
    </row>
    <row r="3305" customFormat="false" ht="13" hidden="false" customHeight="true" outlineLevel="0" collapsed="false">
      <c r="O3305" s="97" t="e">
        <f aca="false">NA()</f>
        <v>#N/A</v>
      </c>
    </row>
    <row r="3306" customFormat="false" ht="13" hidden="false" customHeight="true" outlineLevel="0" collapsed="false">
      <c r="O3306" s="97" t="e">
        <f aca="false">NA()</f>
        <v>#N/A</v>
      </c>
    </row>
    <row r="3307" customFormat="false" ht="13" hidden="false" customHeight="true" outlineLevel="0" collapsed="false">
      <c r="O3307" s="97" t="e">
        <f aca="false">NA()</f>
        <v>#N/A</v>
      </c>
    </row>
    <row r="3308" customFormat="false" ht="13" hidden="false" customHeight="true" outlineLevel="0" collapsed="false">
      <c r="O3308" s="97" t="e">
        <f aca="false">NA()</f>
        <v>#N/A</v>
      </c>
    </row>
    <row r="3309" customFormat="false" ht="13" hidden="false" customHeight="true" outlineLevel="0" collapsed="false">
      <c r="O3309" s="97" t="e">
        <f aca="false">NA()</f>
        <v>#N/A</v>
      </c>
    </row>
    <row r="3310" customFormat="false" ht="13" hidden="false" customHeight="true" outlineLevel="0" collapsed="false">
      <c r="O3310" s="97" t="e">
        <f aca="false">NA()</f>
        <v>#N/A</v>
      </c>
    </row>
    <row r="3311" customFormat="false" ht="13" hidden="false" customHeight="true" outlineLevel="0" collapsed="false">
      <c r="O3311" s="97" t="e">
        <f aca="false">NA()</f>
        <v>#N/A</v>
      </c>
    </row>
    <row r="3312" customFormat="false" ht="13" hidden="false" customHeight="true" outlineLevel="0" collapsed="false">
      <c r="O3312" s="97" t="e">
        <f aca="false">NA()</f>
        <v>#N/A</v>
      </c>
    </row>
    <row r="3313" customFormat="false" ht="13" hidden="false" customHeight="true" outlineLevel="0" collapsed="false">
      <c r="O3313" s="97" t="e">
        <f aca="false">NA()</f>
        <v>#N/A</v>
      </c>
    </row>
    <row r="3314" customFormat="false" ht="13" hidden="false" customHeight="true" outlineLevel="0" collapsed="false">
      <c r="O3314" s="97" t="e">
        <f aca="false">NA()</f>
        <v>#N/A</v>
      </c>
    </row>
    <row r="3315" customFormat="false" ht="13" hidden="false" customHeight="true" outlineLevel="0" collapsed="false">
      <c r="O3315" s="97" t="e">
        <f aca="false">NA()</f>
        <v>#N/A</v>
      </c>
    </row>
    <row r="3316" customFormat="false" ht="13" hidden="false" customHeight="true" outlineLevel="0" collapsed="false">
      <c r="O3316" s="97" t="e">
        <f aca="false">NA()</f>
        <v>#N/A</v>
      </c>
    </row>
    <row r="3317" customFormat="false" ht="13" hidden="false" customHeight="true" outlineLevel="0" collapsed="false">
      <c r="O3317" s="97" t="e">
        <f aca="false">NA()</f>
        <v>#N/A</v>
      </c>
    </row>
    <row r="3318" customFormat="false" ht="13" hidden="false" customHeight="true" outlineLevel="0" collapsed="false">
      <c r="O3318" s="97" t="e">
        <f aca="false">NA()</f>
        <v>#N/A</v>
      </c>
    </row>
    <row r="3319" customFormat="false" ht="13" hidden="false" customHeight="true" outlineLevel="0" collapsed="false">
      <c r="O3319" s="97" t="e">
        <f aca="false">NA()</f>
        <v>#N/A</v>
      </c>
    </row>
    <row r="3320" customFormat="false" ht="13" hidden="false" customHeight="true" outlineLevel="0" collapsed="false">
      <c r="O3320" s="97" t="e">
        <f aca="false">NA()</f>
        <v>#N/A</v>
      </c>
    </row>
    <row r="3321" customFormat="false" ht="13" hidden="false" customHeight="true" outlineLevel="0" collapsed="false">
      <c r="O3321" s="97" t="e">
        <f aca="false">NA()</f>
        <v>#N/A</v>
      </c>
    </row>
    <row r="3322" customFormat="false" ht="13" hidden="false" customHeight="true" outlineLevel="0" collapsed="false">
      <c r="O3322" s="97" t="e">
        <f aca="false">NA()</f>
        <v>#N/A</v>
      </c>
    </row>
    <row r="3323" customFormat="false" ht="13" hidden="false" customHeight="true" outlineLevel="0" collapsed="false">
      <c r="O3323" s="97" t="e">
        <f aca="false">NA()</f>
        <v>#N/A</v>
      </c>
    </row>
    <row r="3324" customFormat="false" ht="13" hidden="false" customHeight="true" outlineLevel="0" collapsed="false">
      <c r="O3324" s="97" t="e">
        <f aca="false">NA()</f>
        <v>#N/A</v>
      </c>
    </row>
    <row r="3325" customFormat="false" ht="13" hidden="false" customHeight="true" outlineLevel="0" collapsed="false">
      <c r="O3325" s="97" t="e">
        <f aca="false">NA()</f>
        <v>#N/A</v>
      </c>
    </row>
    <row r="3326" customFormat="false" ht="13" hidden="false" customHeight="true" outlineLevel="0" collapsed="false">
      <c r="O3326" s="97" t="e">
        <f aca="false">NA()</f>
        <v>#N/A</v>
      </c>
    </row>
    <row r="3327" customFormat="false" ht="13" hidden="false" customHeight="true" outlineLevel="0" collapsed="false">
      <c r="O3327" s="97" t="e">
        <f aca="false">NA()</f>
        <v>#N/A</v>
      </c>
    </row>
    <row r="3328" customFormat="false" ht="13" hidden="false" customHeight="true" outlineLevel="0" collapsed="false">
      <c r="O3328" s="97" t="e">
        <f aca="false">NA()</f>
        <v>#N/A</v>
      </c>
    </row>
    <row r="3329" customFormat="false" ht="13" hidden="false" customHeight="true" outlineLevel="0" collapsed="false">
      <c r="O3329" s="97" t="e">
        <f aca="false">NA()</f>
        <v>#N/A</v>
      </c>
    </row>
    <row r="3330" customFormat="false" ht="13" hidden="false" customHeight="true" outlineLevel="0" collapsed="false">
      <c r="O3330" s="97" t="e">
        <f aca="false">NA()</f>
        <v>#N/A</v>
      </c>
    </row>
    <row r="3331" customFormat="false" ht="13" hidden="false" customHeight="true" outlineLevel="0" collapsed="false">
      <c r="O3331" s="97" t="e">
        <f aca="false">NA()</f>
        <v>#N/A</v>
      </c>
    </row>
    <row r="3332" customFormat="false" ht="13" hidden="false" customHeight="true" outlineLevel="0" collapsed="false">
      <c r="O3332" s="97" t="e">
        <f aca="false">NA()</f>
        <v>#N/A</v>
      </c>
    </row>
    <row r="3333" customFormat="false" ht="13" hidden="false" customHeight="true" outlineLevel="0" collapsed="false">
      <c r="O3333" s="97" t="e">
        <f aca="false">NA()</f>
        <v>#N/A</v>
      </c>
    </row>
    <row r="3334" customFormat="false" ht="13" hidden="false" customHeight="true" outlineLevel="0" collapsed="false">
      <c r="O3334" s="97" t="e">
        <f aca="false">NA()</f>
        <v>#N/A</v>
      </c>
    </row>
    <row r="3335" customFormat="false" ht="13" hidden="false" customHeight="true" outlineLevel="0" collapsed="false">
      <c r="O3335" s="97" t="e">
        <f aca="false">NA()</f>
        <v>#N/A</v>
      </c>
    </row>
    <row r="3336" customFormat="false" ht="13" hidden="false" customHeight="true" outlineLevel="0" collapsed="false">
      <c r="O3336" s="97" t="e">
        <f aca="false">NA()</f>
        <v>#N/A</v>
      </c>
    </row>
    <row r="3337" customFormat="false" ht="13" hidden="false" customHeight="true" outlineLevel="0" collapsed="false">
      <c r="O3337" s="97" t="e">
        <f aca="false">NA()</f>
        <v>#N/A</v>
      </c>
    </row>
    <row r="3338" customFormat="false" ht="13" hidden="false" customHeight="true" outlineLevel="0" collapsed="false">
      <c r="O3338" s="97" t="e">
        <f aca="false">NA()</f>
        <v>#N/A</v>
      </c>
    </row>
    <row r="3339" customFormat="false" ht="13" hidden="false" customHeight="true" outlineLevel="0" collapsed="false">
      <c r="O3339" s="97" t="e">
        <f aca="false">NA()</f>
        <v>#N/A</v>
      </c>
    </row>
    <row r="3340" customFormat="false" ht="13" hidden="false" customHeight="true" outlineLevel="0" collapsed="false">
      <c r="O3340" s="97" t="e">
        <f aca="false">NA()</f>
        <v>#N/A</v>
      </c>
    </row>
    <row r="3341" customFormat="false" ht="13" hidden="false" customHeight="true" outlineLevel="0" collapsed="false">
      <c r="O3341" s="97" t="e">
        <f aca="false">NA()</f>
        <v>#N/A</v>
      </c>
    </row>
    <row r="3342" customFormat="false" ht="13" hidden="false" customHeight="true" outlineLevel="0" collapsed="false">
      <c r="O3342" s="97" t="e">
        <f aca="false">NA()</f>
        <v>#N/A</v>
      </c>
    </row>
    <row r="3343" customFormat="false" ht="13" hidden="false" customHeight="true" outlineLevel="0" collapsed="false">
      <c r="O3343" s="97" t="e">
        <f aca="false">NA()</f>
        <v>#N/A</v>
      </c>
    </row>
    <row r="3344" customFormat="false" ht="13" hidden="false" customHeight="true" outlineLevel="0" collapsed="false">
      <c r="O3344" s="97" t="e">
        <f aca="false">NA()</f>
        <v>#N/A</v>
      </c>
    </row>
    <row r="3345" customFormat="false" ht="13" hidden="false" customHeight="true" outlineLevel="0" collapsed="false">
      <c r="O3345" s="97" t="e">
        <f aca="false">NA()</f>
        <v>#N/A</v>
      </c>
    </row>
    <row r="3346" customFormat="false" ht="13" hidden="false" customHeight="true" outlineLevel="0" collapsed="false">
      <c r="O3346" s="97" t="e">
        <f aca="false">NA()</f>
        <v>#N/A</v>
      </c>
    </row>
    <row r="3347" customFormat="false" ht="13" hidden="false" customHeight="true" outlineLevel="0" collapsed="false">
      <c r="O3347" s="97" t="e">
        <f aca="false">NA()</f>
        <v>#N/A</v>
      </c>
    </row>
    <row r="3348" customFormat="false" ht="13" hidden="false" customHeight="true" outlineLevel="0" collapsed="false">
      <c r="O3348" s="97" t="e">
        <f aca="false">NA()</f>
        <v>#N/A</v>
      </c>
    </row>
    <row r="3349" customFormat="false" ht="13" hidden="false" customHeight="true" outlineLevel="0" collapsed="false">
      <c r="O3349" s="97" t="e">
        <f aca="false">NA()</f>
        <v>#N/A</v>
      </c>
    </row>
    <row r="3350" customFormat="false" ht="13" hidden="false" customHeight="true" outlineLevel="0" collapsed="false">
      <c r="O3350" s="97" t="e">
        <f aca="false">NA()</f>
        <v>#N/A</v>
      </c>
    </row>
    <row r="3351" customFormat="false" ht="13" hidden="false" customHeight="true" outlineLevel="0" collapsed="false">
      <c r="O3351" s="97" t="e">
        <f aca="false">NA()</f>
        <v>#N/A</v>
      </c>
    </row>
    <row r="3352" customFormat="false" ht="13" hidden="false" customHeight="true" outlineLevel="0" collapsed="false">
      <c r="O3352" s="97" t="e">
        <f aca="false">NA()</f>
        <v>#N/A</v>
      </c>
    </row>
    <row r="3353" customFormat="false" ht="13" hidden="false" customHeight="true" outlineLevel="0" collapsed="false">
      <c r="O3353" s="97" t="e">
        <f aca="false">NA()</f>
        <v>#N/A</v>
      </c>
    </row>
    <row r="3354" customFormat="false" ht="13" hidden="false" customHeight="true" outlineLevel="0" collapsed="false">
      <c r="O3354" s="97" t="e">
        <f aca="false">NA()</f>
        <v>#N/A</v>
      </c>
    </row>
    <row r="3355" customFormat="false" ht="13" hidden="false" customHeight="true" outlineLevel="0" collapsed="false">
      <c r="O3355" s="97" t="e">
        <f aca="false">NA()</f>
        <v>#N/A</v>
      </c>
    </row>
    <row r="3356" customFormat="false" ht="13" hidden="false" customHeight="true" outlineLevel="0" collapsed="false">
      <c r="O3356" s="97" t="e">
        <f aca="false">NA()</f>
        <v>#N/A</v>
      </c>
    </row>
    <row r="3357" customFormat="false" ht="13" hidden="false" customHeight="true" outlineLevel="0" collapsed="false">
      <c r="O3357" s="97" t="e">
        <f aca="false">NA()</f>
        <v>#N/A</v>
      </c>
    </row>
    <row r="3358" customFormat="false" ht="13" hidden="false" customHeight="true" outlineLevel="0" collapsed="false">
      <c r="O3358" s="97" t="e">
        <f aca="false">NA()</f>
        <v>#N/A</v>
      </c>
    </row>
    <row r="3359" customFormat="false" ht="13" hidden="false" customHeight="true" outlineLevel="0" collapsed="false">
      <c r="O3359" s="97" t="e">
        <f aca="false">NA()</f>
        <v>#N/A</v>
      </c>
    </row>
    <row r="3360" customFormat="false" ht="13" hidden="false" customHeight="true" outlineLevel="0" collapsed="false">
      <c r="O3360" s="97" t="e">
        <f aca="false">NA()</f>
        <v>#N/A</v>
      </c>
    </row>
    <row r="3361" customFormat="false" ht="13" hidden="false" customHeight="true" outlineLevel="0" collapsed="false">
      <c r="O3361" s="97" t="e">
        <f aca="false">NA()</f>
        <v>#N/A</v>
      </c>
    </row>
    <row r="3362" customFormat="false" ht="13" hidden="false" customHeight="true" outlineLevel="0" collapsed="false">
      <c r="O3362" s="97" t="e">
        <f aca="false">NA()</f>
        <v>#N/A</v>
      </c>
    </row>
    <row r="3363" customFormat="false" ht="13" hidden="false" customHeight="true" outlineLevel="0" collapsed="false">
      <c r="O3363" s="97" t="e">
        <f aca="false">NA()</f>
        <v>#N/A</v>
      </c>
    </row>
    <row r="3364" customFormat="false" ht="13" hidden="false" customHeight="true" outlineLevel="0" collapsed="false">
      <c r="O3364" s="97" t="e">
        <f aca="false">NA()</f>
        <v>#N/A</v>
      </c>
    </row>
    <row r="3365" customFormat="false" ht="13" hidden="false" customHeight="true" outlineLevel="0" collapsed="false">
      <c r="O3365" s="97" t="e">
        <f aca="false">NA()</f>
        <v>#N/A</v>
      </c>
    </row>
    <row r="3366" customFormat="false" ht="13" hidden="false" customHeight="true" outlineLevel="0" collapsed="false">
      <c r="O3366" s="97" t="e">
        <f aca="false">NA()</f>
        <v>#N/A</v>
      </c>
    </row>
    <row r="3367" customFormat="false" ht="13" hidden="false" customHeight="true" outlineLevel="0" collapsed="false">
      <c r="O3367" s="97" t="e">
        <f aca="false">NA()</f>
        <v>#N/A</v>
      </c>
    </row>
    <row r="3368" customFormat="false" ht="13" hidden="false" customHeight="true" outlineLevel="0" collapsed="false">
      <c r="O3368" s="97" t="e">
        <f aca="false">NA()</f>
        <v>#N/A</v>
      </c>
    </row>
    <row r="3369" customFormat="false" ht="13" hidden="false" customHeight="true" outlineLevel="0" collapsed="false">
      <c r="O3369" s="97" t="e">
        <f aca="false">NA()</f>
        <v>#N/A</v>
      </c>
    </row>
    <row r="3370" customFormat="false" ht="13" hidden="false" customHeight="true" outlineLevel="0" collapsed="false">
      <c r="O3370" s="97" t="e">
        <f aca="false">NA()</f>
        <v>#N/A</v>
      </c>
    </row>
    <row r="3371" customFormat="false" ht="13" hidden="false" customHeight="true" outlineLevel="0" collapsed="false">
      <c r="O3371" s="97" t="e">
        <f aca="false">NA()</f>
        <v>#N/A</v>
      </c>
    </row>
    <row r="3372" customFormat="false" ht="13" hidden="false" customHeight="true" outlineLevel="0" collapsed="false">
      <c r="O3372" s="97" t="e">
        <f aca="false">NA()</f>
        <v>#N/A</v>
      </c>
    </row>
    <row r="3373" customFormat="false" ht="13" hidden="false" customHeight="true" outlineLevel="0" collapsed="false">
      <c r="O3373" s="97" t="e">
        <f aca="false">NA()</f>
        <v>#N/A</v>
      </c>
    </row>
    <row r="3374" customFormat="false" ht="13" hidden="false" customHeight="true" outlineLevel="0" collapsed="false">
      <c r="O3374" s="97" t="e">
        <f aca="false">NA()</f>
        <v>#N/A</v>
      </c>
    </row>
    <row r="3375" customFormat="false" ht="13" hidden="false" customHeight="true" outlineLevel="0" collapsed="false">
      <c r="O3375" s="97" t="e">
        <f aca="false">NA()</f>
        <v>#N/A</v>
      </c>
    </row>
    <row r="3376" customFormat="false" ht="13" hidden="false" customHeight="true" outlineLevel="0" collapsed="false">
      <c r="O3376" s="97" t="e">
        <f aca="false">NA()</f>
        <v>#N/A</v>
      </c>
    </row>
    <row r="3377" customFormat="false" ht="13" hidden="false" customHeight="true" outlineLevel="0" collapsed="false">
      <c r="O3377" s="97" t="e">
        <f aca="false">NA()</f>
        <v>#N/A</v>
      </c>
    </row>
    <row r="3378" customFormat="false" ht="13" hidden="false" customHeight="true" outlineLevel="0" collapsed="false">
      <c r="O3378" s="97" t="e">
        <f aca="false">NA()</f>
        <v>#N/A</v>
      </c>
    </row>
    <row r="3379" customFormat="false" ht="13" hidden="false" customHeight="true" outlineLevel="0" collapsed="false">
      <c r="O3379" s="97" t="e">
        <f aca="false">NA()</f>
        <v>#N/A</v>
      </c>
    </row>
    <row r="3380" customFormat="false" ht="13" hidden="false" customHeight="true" outlineLevel="0" collapsed="false">
      <c r="O3380" s="97" t="e">
        <f aca="false">NA()</f>
        <v>#N/A</v>
      </c>
    </row>
    <row r="3381" customFormat="false" ht="13" hidden="false" customHeight="true" outlineLevel="0" collapsed="false">
      <c r="O3381" s="97" t="e">
        <f aca="false">NA()</f>
        <v>#N/A</v>
      </c>
    </row>
    <row r="3382" customFormat="false" ht="13" hidden="false" customHeight="true" outlineLevel="0" collapsed="false">
      <c r="O3382" s="97" t="e">
        <f aca="false">NA()</f>
        <v>#N/A</v>
      </c>
    </row>
    <row r="3383" customFormat="false" ht="13" hidden="false" customHeight="true" outlineLevel="0" collapsed="false">
      <c r="O3383" s="97" t="e">
        <f aca="false">NA()</f>
        <v>#N/A</v>
      </c>
    </row>
    <row r="3384" customFormat="false" ht="13" hidden="false" customHeight="true" outlineLevel="0" collapsed="false">
      <c r="O3384" s="97" t="e">
        <f aca="false">NA()</f>
        <v>#N/A</v>
      </c>
    </row>
    <row r="3385" customFormat="false" ht="13" hidden="false" customHeight="true" outlineLevel="0" collapsed="false">
      <c r="O3385" s="97" t="e">
        <f aca="false">NA()</f>
        <v>#N/A</v>
      </c>
    </row>
    <row r="3386" customFormat="false" ht="13" hidden="false" customHeight="true" outlineLevel="0" collapsed="false">
      <c r="O3386" s="97" t="e">
        <f aca="false">NA()</f>
        <v>#N/A</v>
      </c>
    </row>
    <row r="3387" customFormat="false" ht="13" hidden="false" customHeight="true" outlineLevel="0" collapsed="false">
      <c r="O3387" s="97" t="e">
        <f aca="false">NA()</f>
        <v>#N/A</v>
      </c>
    </row>
    <row r="3388" customFormat="false" ht="13" hidden="false" customHeight="true" outlineLevel="0" collapsed="false">
      <c r="O3388" s="97" t="e">
        <f aca="false">NA()</f>
        <v>#N/A</v>
      </c>
    </row>
    <row r="3389" customFormat="false" ht="13" hidden="false" customHeight="true" outlineLevel="0" collapsed="false">
      <c r="O3389" s="97" t="e">
        <f aca="false">NA()</f>
        <v>#N/A</v>
      </c>
    </row>
    <row r="3390" customFormat="false" ht="13" hidden="false" customHeight="true" outlineLevel="0" collapsed="false">
      <c r="O3390" s="97" t="e">
        <f aca="false">NA()</f>
        <v>#N/A</v>
      </c>
    </row>
    <row r="3391" customFormat="false" ht="13" hidden="false" customHeight="true" outlineLevel="0" collapsed="false">
      <c r="O3391" s="97" t="e">
        <f aca="false">NA()</f>
        <v>#N/A</v>
      </c>
    </row>
    <row r="3392" customFormat="false" ht="13" hidden="false" customHeight="true" outlineLevel="0" collapsed="false">
      <c r="O3392" s="97" t="e">
        <f aca="false">NA()</f>
        <v>#N/A</v>
      </c>
    </row>
    <row r="3393" customFormat="false" ht="13" hidden="false" customHeight="true" outlineLevel="0" collapsed="false">
      <c r="O3393" s="97" t="e">
        <f aca="false">NA()</f>
        <v>#N/A</v>
      </c>
    </row>
    <row r="3394" customFormat="false" ht="13" hidden="false" customHeight="true" outlineLevel="0" collapsed="false">
      <c r="O3394" s="97" t="e">
        <f aca="false">NA()</f>
        <v>#N/A</v>
      </c>
    </row>
    <row r="3395" customFormat="false" ht="13" hidden="false" customHeight="true" outlineLevel="0" collapsed="false">
      <c r="O3395" s="97" t="e">
        <f aca="false">NA()</f>
        <v>#N/A</v>
      </c>
    </row>
    <row r="3396" customFormat="false" ht="13" hidden="false" customHeight="true" outlineLevel="0" collapsed="false">
      <c r="O3396" s="97" t="e">
        <f aca="false">NA()</f>
        <v>#N/A</v>
      </c>
    </row>
    <row r="3397" customFormat="false" ht="13" hidden="false" customHeight="true" outlineLevel="0" collapsed="false">
      <c r="O3397" s="97" t="e">
        <f aca="false">NA()</f>
        <v>#N/A</v>
      </c>
    </row>
    <row r="3398" customFormat="false" ht="13" hidden="false" customHeight="true" outlineLevel="0" collapsed="false">
      <c r="O3398" s="97" t="e">
        <f aca="false">NA()</f>
        <v>#N/A</v>
      </c>
    </row>
    <row r="3399" customFormat="false" ht="13" hidden="false" customHeight="true" outlineLevel="0" collapsed="false">
      <c r="O3399" s="97" t="e">
        <f aca="false">NA()</f>
        <v>#N/A</v>
      </c>
    </row>
    <row r="3400" customFormat="false" ht="13" hidden="false" customHeight="true" outlineLevel="0" collapsed="false">
      <c r="O3400" s="97" t="e">
        <f aca="false">NA()</f>
        <v>#N/A</v>
      </c>
    </row>
    <row r="3401" customFormat="false" ht="13" hidden="false" customHeight="true" outlineLevel="0" collapsed="false">
      <c r="O3401" s="97" t="e">
        <f aca="false">NA()</f>
        <v>#N/A</v>
      </c>
    </row>
    <row r="3402" customFormat="false" ht="13" hidden="false" customHeight="true" outlineLevel="0" collapsed="false">
      <c r="O3402" s="97" t="e">
        <f aca="false">NA()</f>
        <v>#N/A</v>
      </c>
    </row>
    <row r="3403" customFormat="false" ht="13" hidden="false" customHeight="true" outlineLevel="0" collapsed="false">
      <c r="O3403" s="97" t="e">
        <f aca="false">NA()</f>
        <v>#N/A</v>
      </c>
    </row>
    <row r="3404" customFormat="false" ht="13" hidden="false" customHeight="true" outlineLevel="0" collapsed="false">
      <c r="O3404" s="97" t="e">
        <f aca="false">NA()</f>
        <v>#N/A</v>
      </c>
    </row>
    <row r="3405" customFormat="false" ht="13" hidden="false" customHeight="true" outlineLevel="0" collapsed="false">
      <c r="O3405" s="97" t="e">
        <f aca="false">NA()</f>
        <v>#N/A</v>
      </c>
    </row>
    <row r="3406" customFormat="false" ht="13" hidden="false" customHeight="true" outlineLevel="0" collapsed="false">
      <c r="O3406" s="97" t="e">
        <f aca="false">NA()</f>
        <v>#N/A</v>
      </c>
    </row>
    <row r="3407" customFormat="false" ht="13" hidden="false" customHeight="true" outlineLevel="0" collapsed="false">
      <c r="O3407" s="97" t="e">
        <f aca="false">NA()</f>
        <v>#N/A</v>
      </c>
    </row>
    <row r="3408" customFormat="false" ht="13" hidden="false" customHeight="true" outlineLevel="0" collapsed="false">
      <c r="O3408" s="97" t="e">
        <f aca="false">NA()</f>
        <v>#N/A</v>
      </c>
    </row>
    <row r="3409" customFormat="false" ht="13" hidden="false" customHeight="true" outlineLevel="0" collapsed="false">
      <c r="O3409" s="97" t="e">
        <f aca="false">NA()</f>
        <v>#N/A</v>
      </c>
    </row>
    <row r="3410" customFormat="false" ht="13" hidden="false" customHeight="true" outlineLevel="0" collapsed="false">
      <c r="O3410" s="97" t="e">
        <f aca="false">NA()</f>
        <v>#N/A</v>
      </c>
    </row>
    <row r="3411" customFormat="false" ht="13" hidden="false" customHeight="true" outlineLevel="0" collapsed="false">
      <c r="O3411" s="97" t="e">
        <f aca="false">NA()</f>
        <v>#N/A</v>
      </c>
    </row>
    <row r="3412" customFormat="false" ht="13" hidden="false" customHeight="true" outlineLevel="0" collapsed="false">
      <c r="O3412" s="97" t="e">
        <f aca="false">NA()</f>
        <v>#N/A</v>
      </c>
    </row>
    <row r="3413" customFormat="false" ht="13" hidden="false" customHeight="true" outlineLevel="0" collapsed="false">
      <c r="O3413" s="97" t="e">
        <f aca="false">NA()</f>
        <v>#N/A</v>
      </c>
    </row>
    <row r="3414" customFormat="false" ht="13" hidden="false" customHeight="true" outlineLevel="0" collapsed="false">
      <c r="O3414" s="97" t="e">
        <f aca="false">NA()</f>
        <v>#N/A</v>
      </c>
    </row>
    <row r="3415" customFormat="false" ht="13" hidden="false" customHeight="true" outlineLevel="0" collapsed="false">
      <c r="O3415" s="97" t="e">
        <f aca="false">NA()</f>
        <v>#N/A</v>
      </c>
    </row>
    <row r="3416" customFormat="false" ht="13" hidden="false" customHeight="true" outlineLevel="0" collapsed="false">
      <c r="O3416" s="97" t="e">
        <f aca="false">NA()</f>
        <v>#N/A</v>
      </c>
    </row>
    <row r="3417" customFormat="false" ht="13" hidden="false" customHeight="true" outlineLevel="0" collapsed="false">
      <c r="O3417" s="97" t="e">
        <f aca="false">NA()</f>
        <v>#N/A</v>
      </c>
    </row>
    <row r="3418" customFormat="false" ht="13" hidden="false" customHeight="true" outlineLevel="0" collapsed="false">
      <c r="O3418" s="97" t="e">
        <f aca="false">NA()</f>
        <v>#N/A</v>
      </c>
    </row>
    <row r="3419" customFormat="false" ht="13" hidden="false" customHeight="true" outlineLevel="0" collapsed="false">
      <c r="O3419" s="97" t="e">
        <f aca="false">NA()</f>
        <v>#N/A</v>
      </c>
    </row>
    <row r="3420" customFormat="false" ht="13" hidden="false" customHeight="true" outlineLevel="0" collapsed="false">
      <c r="O3420" s="97" t="e">
        <f aca="false">NA()</f>
        <v>#N/A</v>
      </c>
    </row>
    <row r="3421" customFormat="false" ht="13" hidden="false" customHeight="true" outlineLevel="0" collapsed="false">
      <c r="O3421" s="97" t="e">
        <f aca="false">NA()</f>
        <v>#N/A</v>
      </c>
    </row>
    <row r="3422" customFormat="false" ht="13" hidden="false" customHeight="true" outlineLevel="0" collapsed="false">
      <c r="O3422" s="97" t="e">
        <f aca="false">NA()</f>
        <v>#N/A</v>
      </c>
    </row>
    <row r="3423" customFormat="false" ht="13" hidden="false" customHeight="true" outlineLevel="0" collapsed="false">
      <c r="O3423" s="97" t="e">
        <f aca="false">NA()</f>
        <v>#N/A</v>
      </c>
    </row>
    <row r="3424" customFormat="false" ht="13" hidden="false" customHeight="true" outlineLevel="0" collapsed="false">
      <c r="O3424" s="97" t="e">
        <f aca="false">NA()</f>
        <v>#N/A</v>
      </c>
    </row>
    <row r="3425" customFormat="false" ht="13" hidden="false" customHeight="true" outlineLevel="0" collapsed="false">
      <c r="O3425" s="97" t="e">
        <f aca="false">NA()</f>
        <v>#N/A</v>
      </c>
    </row>
    <row r="3426" customFormat="false" ht="13" hidden="false" customHeight="true" outlineLevel="0" collapsed="false">
      <c r="O3426" s="97" t="e">
        <f aca="false">NA()</f>
        <v>#N/A</v>
      </c>
    </row>
    <row r="3427" customFormat="false" ht="13" hidden="false" customHeight="true" outlineLevel="0" collapsed="false">
      <c r="O3427" s="97" t="e">
        <f aca="false">NA()</f>
        <v>#N/A</v>
      </c>
    </row>
    <row r="3428" customFormat="false" ht="13" hidden="false" customHeight="true" outlineLevel="0" collapsed="false">
      <c r="O3428" s="97" t="e">
        <f aca="false">NA()</f>
        <v>#N/A</v>
      </c>
    </row>
    <row r="3429" customFormat="false" ht="13" hidden="false" customHeight="true" outlineLevel="0" collapsed="false">
      <c r="O3429" s="97" t="e">
        <f aca="false">NA()</f>
        <v>#N/A</v>
      </c>
    </row>
    <row r="3430" customFormat="false" ht="13" hidden="false" customHeight="true" outlineLevel="0" collapsed="false">
      <c r="O3430" s="97" t="e">
        <f aca="false">NA()</f>
        <v>#N/A</v>
      </c>
    </row>
    <row r="3431" customFormat="false" ht="13" hidden="false" customHeight="true" outlineLevel="0" collapsed="false">
      <c r="O3431" s="97" t="e">
        <f aca="false">NA()</f>
        <v>#N/A</v>
      </c>
    </row>
    <row r="3432" customFormat="false" ht="13" hidden="false" customHeight="true" outlineLevel="0" collapsed="false">
      <c r="O3432" s="97" t="e">
        <f aca="false">NA()</f>
        <v>#N/A</v>
      </c>
    </row>
    <row r="3433" customFormat="false" ht="13" hidden="false" customHeight="true" outlineLevel="0" collapsed="false">
      <c r="O3433" s="97" t="e">
        <f aca="false">NA()</f>
        <v>#N/A</v>
      </c>
    </row>
    <row r="3434" customFormat="false" ht="13" hidden="false" customHeight="true" outlineLevel="0" collapsed="false">
      <c r="O3434" s="97" t="e">
        <f aca="false">NA()</f>
        <v>#N/A</v>
      </c>
    </row>
    <row r="3435" customFormat="false" ht="13" hidden="false" customHeight="true" outlineLevel="0" collapsed="false">
      <c r="O3435" s="97" t="e">
        <f aca="false">NA()</f>
        <v>#N/A</v>
      </c>
    </row>
    <row r="3436" customFormat="false" ht="13" hidden="false" customHeight="true" outlineLevel="0" collapsed="false">
      <c r="O3436" s="97" t="e">
        <f aca="false">NA()</f>
        <v>#N/A</v>
      </c>
    </row>
    <row r="3437" customFormat="false" ht="13" hidden="false" customHeight="true" outlineLevel="0" collapsed="false">
      <c r="O3437" s="97" t="e">
        <f aca="false">NA()</f>
        <v>#N/A</v>
      </c>
    </row>
    <row r="3438" customFormat="false" ht="13" hidden="false" customHeight="true" outlineLevel="0" collapsed="false">
      <c r="O3438" s="97" t="e">
        <f aca="false">NA()</f>
        <v>#N/A</v>
      </c>
    </row>
    <row r="3439" customFormat="false" ht="13" hidden="false" customHeight="true" outlineLevel="0" collapsed="false">
      <c r="O3439" s="97" t="e">
        <f aca="false">NA()</f>
        <v>#N/A</v>
      </c>
    </row>
    <row r="3440" customFormat="false" ht="13" hidden="false" customHeight="true" outlineLevel="0" collapsed="false">
      <c r="O3440" s="97" t="e">
        <f aca="false">NA()</f>
        <v>#N/A</v>
      </c>
    </row>
    <row r="3441" customFormat="false" ht="13" hidden="false" customHeight="true" outlineLevel="0" collapsed="false">
      <c r="O3441" s="97" t="e">
        <f aca="false">NA()</f>
        <v>#N/A</v>
      </c>
    </row>
    <row r="3442" customFormat="false" ht="13" hidden="false" customHeight="true" outlineLevel="0" collapsed="false">
      <c r="O3442" s="97" t="e">
        <f aca="false">NA()</f>
        <v>#N/A</v>
      </c>
    </row>
    <row r="3443" customFormat="false" ht="13" hidden="false" customHeight="true" outlineLevel="0" collapsed="false">
      <c r="O3443" s="97" t="e">
        <f aca="false">NA()</f>
        <v>#N/A</v>
      </c>
    </row>
    <row r="3444" customFormat="false" ht="13" hidden="false" customHeight="true" outlineLevel="0" collapsed="false">
      <c r="O3444" s="97" t="e">
        <f aca="false">NA()</f>
        <v>#N/A</v>
      </c>
    </row>
    <row r="3445" customFormat="false" ht="13" hidden="false" customHeight="true" outlineLevel="0" collapsed="false">
      <c r="O3445" s="97" t="e">
        <f aca="false">NA()</f>
        <v>#N/A</v>
      </c>
    </row>
    <row r="3446" customFormat="false" ht="13" hidden="false" customHeight="true" outlineLevel="0" collapsed="false">
      <c r="O3446" s="97" t="e">
        <f aca="false">NA()</f>
        <v>#N/A</v>
      </c>
    </row>
    <row r="3447" customFormat="false" ht="13" hidden="false" customHeight="true" outlineLevel="0" collapsed="false">
      <c r="O3447" s="97" t="e">
        <f aca="false">NA()</f>
        <v>#N/A</v>
      </c>
    </row>
    <row r="3448" customFormat="false" ht="13" hidden="false" customHeight="true" outlineLevel="0" collapsed="false">
      <c r="O3448" s="97" t="e">
        <f aca="false">NA()</f>
        <v>#N/A</v>
      </c>
    </row>
    <row r="3449" customFormat="false" ht="13" hidden="false" customHeight="true" outlineLevel="0" collapsed="false">
      <c r="O3449" s="97" t="e">
        <f aca="false">NA()</f>
        <v>#N/A</v>
      </c>
    </row>
    <row r="3450" customFormat="false" ht="13" hidden="false" customHeight="true" outlineLevel="0" collapsed="false">
      <c r="O3450" s="97" t="e">
        <f aca="false">NA()</f>
        <v>#N/A</v>
      </c>
    </row>
    <row r="3451" customFormat="false" ht="13" hidden="false" customHeight="true" outlineLevel="0" collapsed="false">
      <c r="O3451" s="97" t="e">
        <f aca="false">NA()</f>
        <v>#N/A</v>
      </c>
    </row>
    <row r="3452" customFormat="false" ht="13" hidden="false" customHeight="true" outlineLevel="0" collapsed="false">
      <c r="O3452" s="97" t="e">
        <f aca="false">NA()</f>
        <v>#N/A</v>
      </c>
    </row>
    <row r="3453" customFormat="false" ht="13" hidden="false" customHeight="true" outlineLevel="0" collapsed="false">
      <c r="O3453" s="97" t="e">
        <f aca="false">NA()</f>
        <v>#N/A</v>
      </c>
    </row>
    <row r="3454" customFormat="false" ht="13" hidden="false" customHeight="true" outlineLevel="0" collapsed="false">
      <c r="O3454" s="97" t="e">
        <f aca="false">NA()</f>
        <v>#N/A</v>
      </c>
    </row>
    <row r="3455" customFormat="false" ht="13" hidden="false" customHeight="true" outlineLevel="0" collapsed="false">
      <c r="O3455" s="97" t="e">
        <f aca="false">NA()</f>
        <v>#N/A</v>
      </c>
    </row>
    <row r="3456" customFormat="false" ht="13" hidden="false" customHeight="true" outlineLevel="0" collapsed="false">
      <c r="O3456" s="97" t="e">
        <f aca="false">NA()</f>
        <v>#N/A</v>
      </c>
    </row>
    <row r="3457" customFormat="false" ht="13" hidden="false" customHeight="true" outlineLevel="0" collapsed="false">
      <c r="O3457" s="97" t="e">
        <f aca="false">NA()</f>
        <v>#N/A</v>
      </c>
    </row>
    <row r="3458" customFormat="false" ht="13" hidden="false" customHeight="true" outlineLevel="0" collapsed="false">
      <c r="O3458" s="97" t="e">
        <f aca="false">NA()</f>
        <v>#N/A</v>
      </c>
    </row>
    <row r="3459" customFormat="false" ht="13" hidden="false" customHeight="true" outlineLevel="0" collapsed="false">
      <c r="O3459" s="97" t="e">
        <f aca="false">NA()</f>
        <v>#N/A</v>
      </c>
    </row>
    <row r="3460" customFormat="false" ht="13" hidden="false" customHeight="true" outlineLevel="0" collapsed="false">
      <c r="O3460" s="97" t="e">
        <f aca="false">NA()</f>
        <v>#N/A</v>
      </c>
    </row>
    <row r="3461" customFormat="false" ht="13" hidden="false" customHeight="true" outlineLevel="0" collapsed="false">
      <c r="O3461" s="97" t="e">
        <f aca="false">NA()</f>
        <v>#N/A</v>
      </c>
    </row>
    <row r="3462" customFormat="false" ht="13" hidden="false" customHeight="true" outlineLevel="0" collapsed="false">
      <c r="O3462" s="97" t="e">
        <f aca="false">NA()</f>
        <v>#N/A</v>
      </c>
    </row>
    <row r="3463" customFormat="false" ht="13" hidden="false" customHeight="true" outlineLevel="0" collapsed="false">
      <c r="O3463" s="97" t="e">
        <f aca="false">NA()</f>
        <v>#N/A</v>
      </c>
    </row>
    <row r="3464" customFormat="false" ht="13" hidden="false" customHeight="true" outlineLevel="0" collapsed="false">
      <c r="O3464" s="97" t="e">
        <f aca="false">NA()</f>
        <v>#N/A</v>
      </c>
    </row>
    <row r="3465" customFormat="false" ht="13" hidden="false" customHeight="true" outlineLevel="0" collapsed="false">
      <c r="O3465" s="97" t="e">
        <f aca="false">NA()</f>
        <v>#N/A</v>
      </c>
    </row>
    <row r="3466" customFormat="false" ht="13" hidden="false" customHeight="true" outlineLevel="0" collapsed="false">
      <c r="O3466" s="97" t="e">
        <f aca="false">NA()</f>
        <v>#N/A</v>
      </c>
    </row>
    <row r="3467" customFormat="false" ht="13" hidden="false" customHeight="true" outlineLevel="0" collapsed="false">
      <c r="O3467" s="97" t="e">
        <f aca="false">NA()</f>
        <v>#N/A</v>
      </c>
    </row>
    <row r="3468" customFormat="false" ht="13" hidden="false" customHeight="true" outlineLevel="0" collapsed="false">
      <c r="O3468" s="97" t="e">
        <f aca="false">NA()</f>
        <v>#N/A</v>
      </c>
    </row>
    <row r="3469" customFormat="false" ht="13" hidden="false" customHeight="true" outlineLevel="0" collapsed="false">
      <c r="O3469" s="97" t="e">
        <f aca="false">NA()</f>
        <v>#N/A</v>
      </c>
    </row>
    <row r="3470" customFormat="false" ht="13" hidden="false" customHeight="true" outlineLevel="0" collapsed="false">
      <c r="O3470" s="97" t="e">
        <f aca="false">NA()</f>
        <v>#N/A</v>
      </c>
    </row>
    <row r="3471" customFormat="false" ht="13" hidden="false" customHeight="true" outlineLevel="0" collapsed="false">
      <c r="O3471" s="97" t="e">
        <f aca="false">NA()</f>
        <v>#N/A</v>
      </c>
    </row>
    <row r="3472" customFormat="false" ht="13" hidden="false" customHeight="true" outlineLevel="0" collapsed="false">
      <c r="O3472" s="97" t="e">
        <f aca="false">NA()</f>
        <v>#N/A</v>
      </c>
    </row>
    <row r="3473" customFormat="false" ht="13" hidden="false" customHeight="true" outlineLevel="0" collapsed="false">
      <c r="O3473" s="97" t="e">
        <f aca="false">NA()</f>
        <v>#N/A</v>
      </c>
    </row>
    <row r="3474" customFormat="false" ht="13" hidden="false" customHeight="true" outlineLevel="0" collapsed="false">
      <c r="O3474" s="97" t="e">
        <f aca="false">NA()</f>
        <v>#N/A</v>
      </c>
    </row>
    <row r="3475" customFormat="false" ht="13" hidden="false" customHeight="true" outlineLevel="0" collapsed="false">
      <c r="O3475" s="97" t="e">
        <f aca="false">NA()</f>
        <v>#N/A</v>
      </c>
    </row>
    <row r="3476" customFormat="false" ht="13" hidden="false" customHeight="true" outlineLevel="0" collapsed="false">
      <c r="O3476" s="97" t="e">
        <f aca="false">NA()</f>
        <v>#N/A</v>
      </c>
    </row>
    <row r="3477" customFormat="false" ht="13" hidden="false" customHeight="true" outlineLevel="0" collapsed="false">
      <c r="O3477" s="97" t="e">
        <f aca="false">NA()</f>
        <v>#N/A</v>
      </c>
    </row>
    <row r="3478" customFormat="false" ht="13" hidden="false" customHeight="true" outlineLevel="0" collapsed="false">
      <c r="O3478" s="97" t="e">
        <f aca="false">NA()</f>
        <v>#N/A</v>
      </c>
    </row>
    <row r="3479" customFormat="false" ht="13" hidden="false" customHeight="true" outlineLevel="0" collapsed="false">
      <c r="O3479" s="97" t="e">
        <f aca="false">NA()</f>
        <v>#N/A</v>
      </c>
    </row>
    <row r="3480" customFormat="false" ht="13" hidden="false" customHeight="true" outlineLevel="0" collapsed="false">
      <c r="O3480" s="97" t="e">
        <f aca="false">NA()</f>
        <v>#N/A</v>
      </c>
    </row>
    <row r="3481" customFormat="false" ht="13" hidden="false" customHeight="true" outlineLevel="0" collapsed="false">
      <c r="O3481" s="97" t="e">
        <f aca="false">NA()</f>
        <v>#N/A</v>
      </c>
    </row>
    <row r="3482" customFormat="false" ht="13" hidden="false" customHeight="true" outlineLevel="0" collapsed="false">
      <c r="O3482" s="97" t="e">
        <f aca="false">NA()</f>
        <v>#N/A</v>
      </c>
    </row>
    <row r="3483" customFormat="false" ht="13" hidden="false" customHeight="true" outlineLevel="0" collapsed="false">
      <c r="O3483" s="97" t="e">
        <f aca="false">NA()</f>
        <v>#N/A</v>
      </c>
    </row>
    <row r="3484" customFormat="false" ht="13" hidden="false" customHeight="true" outlineLevel="0" collapsed="false">
      <c r="O3484" s="97" t="e">
        <f aca="false">NA()</f>
        <v>#N/A</v>
      </c>
    </row>
    <row r="3485" customFormat="false" ht="13" hidden="false" customHeight="true" outlineLevel="0" collapsed="false">
      <c r="O3485" s="97" t="e">
        <f aca="false">NA()</f>
        <v>#N/A</v>
      </c>
    </row>
    <row r="3486" customFormat="false" ht="13" hidden="false" customHeight="true" outlineLevel="0" collapsed="false">
      <c r="O3486" s="97" t="e">
        <f aca="false">NA()</f>
        <v>#N/A</v>
      </c>
    </row>
    <row r="3487" customFormat="false" ht="13" hidden="false" customHeight="true" outlineLevel="0" collapsed="false">
      <c r="O3487" s="97" t="e">
        <f aca="false">NA()</f>
        <v>#N/A</v>
      </c>
    </row>
    <row r="3488" customFormat="false" ht="13" hidden="false" customHeight="true" outlineLevel="0" collapsed="false">
      <c r="O3488" s="97" t="e">
        <f aca="false">NA()</f>
        <v>#N/A</v>
      </c>
    </row>
    <row r="3489" customFormat="false" ht="13" hidden="false" customHeight="true" outlineLevel="0" collapsed="false">
      <c r="O3489" s="97" t="e">
        <f aca="false">NA()</f>
        <v>#N/A</v>
      </c>
    </row>
    <row r="3490" customFormat="false" ht="13" hidden="false" customHeight="true" outlineLevel="0" collapsed="false">
      <c r="O3490" s="97" t="e">
        <f aca="false">NA()</f>
        <v>#N/A</v>
      </c>
    </row>
    <row r="3491" customFormat="false" ht="13" hidden="false" customHeight="true" outlineLevel="0" collapsed="false">
      <c r="O3491" s="97" t="e">
        <f aca="false">NA()</f>
        <v>#N/A</v>
      </c>
    </row>
    <row r="3492" customFormat="false" ht="13" hidden="false" customHeight="true" outlineLevel="0" collapsed="false">
      <c r="O3492" s="97" t="e">
        <f aca="false">NA()</f>
        <v>#N/A</v>
      </c>
    </row>
    <row r="3493" customFormat="false" ht="13" hidden="false" customHeight="true" outlineLevel="0" collapsed="false">
      <c r="O3493" s="97" t="e">
        <f aca="false">NA()</f>
        <v>#N/A</v>
      </c>
    </row>
    <row r="3494" customFormat="false" ht="13" hidden="false" customHeight="true" outlineLevel="0" collapsed="false">
      <c r="O3494" s="97" t="e">
        <f aca="false">NA()</f>
        <v>#N/A</v>
      </c>
    </row>
    <row r="3495" customFormat="false" ht="13" hidden="false" customHeight="true" outlineLevel="0" collapsed="false">
      <c r="O3495" s="97" t="e">
        <f aca="false">NA()</f>
        <v>#N/A</v>
      </c>
    </row>
    <row r="3496" customFormat="false" ht="13" hidden="false" customHeight="true" outlineLevel="0" collapsed="false">
      <c r="O3496" s="97" t="e">
        <f aca="false">NA()</f>
        <v>#N/A</v>
      </c>
    </row>
    <row r="3497" customFormat="false" ht="13" hidden="false" customHeight="true" outlineLevel="0" collapsed="false">
      <c r="O3497" s="97" t="e">
        <f aca="false">NA()</f>
        <v>#N/A</v>
      </c>
    </row>
    <row r="3498" customFormat="false" ht="13" hidden="false" customHeight="true" outlineLevel="0" collapsed="false">
      <c r="O3498" s="97" t="e">
        <f aca="false">NA()</f>
        <v>#N/A</v>
      </c>
    </row>
    <row r="3499" customFormat="false" ht="13" hidden="false" customHeight="true" outlineLevel="0" collapsed="false">
      <c r="O3499" s="97" t="e">
        <f aca="false">NA()</f>
        <v>#N/A</v>
      </c>
    </row>
    <row r="3500" customFormat="false" ht="13" hidden="false" customHeight="true" outlineLevel="0" collapsed="false">
      <c r="O3500" s="97" t="e">
        <f aca="false">NA()</f>
        <v>#N/A</v>
      </c>
    </row>
    <row r="3501" customFormat="false" ht="13" hidden="false" customHeight="true" outlineLevel="0" collapsed="false">
      <c r="O3501" s="97" t="e">
        <f aca="false">NA()</f>
        <v>#N/A</v>
      </c>
    </row>
    <row r="3502" customFormat="false" ht="13" hidden="false" customHeight="true" outlineLevel="0" collapsed="false">
      <c r="O3502" s="97" t="e">
        <f aca="false">NA()</f>
        <v>#N/A</v>
      </c>
    </row>
    <row r="3503" customFormat="false" ht="13" hidden="false" customHeight="true" outlineLevel="0" collapsed="false">
      <c r="O3503" s="97" t="e">
        <f aca="false">NA()</f>
        <v>#N/A</v>
      </c>
    </row>
    <row r="3504" customFormat="false" ht="13" hidden="false" customHeight="true" outlineLevel="0" collapsed="false">
      <c r="O3504" s="97" t="e">
        <f aca="false">NA()</f>
        <v>#N/A</v>
      </c>
    </row>
    <row r="3505" customFormat="false" ht="13" hidden="false" customHeight="true" outlineLevel="0" collapsed="false">
      <c r="O3505" s="97" t="e">
        <f aca="false">NA()</f>
        <v>#N/A</v>
      </c>
    </row>
    <row r="3506" customFormat="false" ht="13" hidden="false" customHeight="true" outlineLevel="0" collapsed="false">
      <c r="O3506" s="97" t="e">
        <f aca="false">NA()</f>
        <v>#N/A</v>
      </c>
    </row>
    <row r="3507" customFormat="false" ht="13" hidden="false" customHeight="true" outlineLevel="0" collapsed="false">
      <c r="O3507" s="97" t="e">
        <f aca="false">NA()</f>
        <v>#N/A</v>
      </c>
    </row>
    <row r="3508" customFormat="false" ht="13" hidden="false" customHeight="true" outlineLevel="0" collapsed="false">
      <c r="O3508" s="97" t="e">
        <f aca="false">NA()</f>
        <v>#N/A</v>
      </c>
    </row>
    <row r="3509" customFormat="false" ht="13" hidden="false" customHeight="true" outlineLevel="0" collapsed="false">
      <c r="O3509" s="97" t="e">
        <f aca="false">NA()</f>
        <v>#N/A</v>
      </c>
    </row>
    <row r="3510" customFormat="false" ht="13" hidden="false" customHeight="true" outlineLevel="0" collapsed="false">
      <c r="O3510" s="97" t="e">
        <f aca="false">NA()</f>
        <v>#N/A</v>
      </c>
    </row>
    <row r="3511" customFormat="false" ht="13" hidden="false" customHeight="true" outlineLevel="0" collapsed="false">
      <c r="O3511" s="97" t="e">
        <f aca="false">NA()</f>
        <v>#N/A</v>
      </c>
    </row>
    <row r="3512" customFormat="false" ht="13" hidden="false" customHeight="true" outlineLevel="0" collapsed="false">
      <c r="O3512" s="97" t="e">
        <f aca="false">NA()</f>
        <v>#N/A</v>
      </c>
    </row>
    <row r="3513" customFormat="false" ht="13" hidden="false" customHeight="true" outlineLevel="0" collapsed="false">
      <c r="O3513" s="97" t="e">
        <f aca="false">NA()</f>
        <v>#N/A</v>
      </c>
    </row>
    <row r="3514" customFormat="false" ht="13" hidden="false" customHeight="true" outlineLevel="0" collapsed="false">
      <c r="O3514" s="97" t="e">
        <f aca="false">NA()</f>
        <v>#N/A</v>
      </c>
    </row>
    <row r="3515" customFormat="false" ht="13" hidden="false" customHeight="true" outlineLevel="0" collapsed="false">
      <c r="O3515" s="97" t="e">
        <f aca="false">NA()</f>
        <v>#N/A</v>
      </c>
    </row>
    <row r="3516" customFormat="false" ht="13" hidden="false" customHeight="true" outlineLevel="0" collapsed="false">
      <c r="O3516" s="97" t="e">
        <f aca="false">NA()</f>
        <v>#N/A</v>
      </c>
    </row>
    <row r="3517" customFormat="false" ht="13" hidden="false" customHeight="true" outlineLevel="0" collapsed="false">
      <c r="O3517" s="97" t="e">
        <f aca="false">NA()</f>
        <v>#N/A</v>
      </c>
    </row>
    <row r="3518" customFormat="false" ht="13" hidden="false" customHeight="true" outlineLevel="0" collapsed="false">
      <c r="O3518" s="97" t="e">
        <f aca="false">NA()</f>
        <v>#N/A</v>
      </c>
    </row>
    <row r="3519" customFormat="false" ht="13" hidden="false" customHeight="true" outlineLevel="0" collapsed="false">
      <c r="O3519" s="97" t="e">
        <f aca="false">NA()</f>
        <v>#N/A</v>
      </c>
    </row>
    <row r="3520" customFormat="false" ht="13" hidden="false" customHeight="true" outlineLevel="0" collapsed="false">
      <c r="O3520" s="97" t="e">
        <f aca="false">NA()</f>
        <v>#N/A</v>
      </c>
    </row>
    <row r="3521" customFormat="false" ht="13" hidden="false" customHeight="true" outlineLevel="0" collapsed="false">
      <c r="O3521" s="97" t="e">
        <f aca="false">NA()</f>
        <v>#N/A</v>
      </c>
    </row>
    <row r="3522" customFormat="false" ht="13" hidden="false" customHeight="true" outlineLevel="0" collapsed="false">
      <c r="O3522" s="97" t="e">
        <f aca="false">NA()</f>
        <v>#N/A</v>
      </c>
    </row>
    <row r="3523" customFormat="false" ht="13" hidden="false" customHeight="true" outlineLevel="0" collapsed="false">
      <c r="O3523" s="97" t="e">
        <f aca="false">NA()</f>
        <v>#N/A</v>
      </c>
    </row>
    <row r="3524" customFormat="false" ht="13" hidden="false" customHeight="true" outlineLevel="0" collapsed="false">
      <c r="O3524" s="97" t="e">
        <f aca="false">NA()</f>
        <v>#N/A</v>
      </c>
    </row>
    <row r="3525" customFormat="false" ht="13" hidden="false" customHeight="true" outlineLevel="0" collapsed="false">
      <c r="O3525" s="97" t="e">
        <f aca="false">NA()</f>
        <v>#N/A</v>
      </c>
    </row>
    <row r="3526" customFormat="false" ht="13" hidden="false" customHeight="true" outlineLevel="0" collapsed="false">
      <c r="O3526" s="97" t="e">
        <f aca="false">NA()</f>
        <v>#N/A</v>
      </c>
    </row>
    <row r="3527" customFormat="false" ht="13" hidden="false" customHeight="true" outlineLevel="0" collapsed="false">
      <c r="O3527" s="97" t="e">
        <f aca="false">NA()</f>
        <v>#N/A</v>
      </c>
    </row>
    <row r="3528" customFormat="false" ht="13" hidden="false" customHeight="true" outlineLevel="0" collapsed="false">
      <c r="O3528" s="97" t="e">
        <f aca="false">NA()</f>
        <v>#N/A</v>
      </c>
    </row>
    <row r="3529" customFormat="false" ht="13" hidden="false" customHeight="true" outlineLevel="0" collapsed="false">
      <c r="O3529" s="97" t="e">
        <f aca="false">NA()</f>
        <v>#N/A</v>
      </c>
    </row>
    <row r="3530" customFormat="false" ht="13" hidden="false" customHeight="true" outlineLevel="0" collapsed="false">
      <c r="O3530" s="97" t="e">
        <f aca="false">NA()</f>
        <v>#N/A</v>
      </c>
    </row>
    <row r="3531" customFormat="false" ht="13" hidden="false" customHeight="true" outlineLevel="0" collapsed="false">
      <c r="O3531" s="97" t="e">
        <f aca="false">NA()</f>
        <v>#N/A</v>
      </c>
    </row>
    <row r="3532" customFormat="false" ht="13" hidden="false" customHeight="true" outlineLevel="0" collapsed="false">
      <c r="O3532" s="97" t="e">
        <f aca="false">NA()</f>
        <v>#N/A</v>
      </c>
    </row>
    <row r="3533" customFormat="false" ht="13" hidden="false" customHeight="true" outlineLevel="0" collapsed="false">
      <c r="O3533" s="97" t="e">
        <f aca="false">NA()</f>
        <v>#N/A</v>
      </c>
    </row>
    <row r="3534" customFormat="false" ht="13" hidden="false" customHeight="true" outlineLevel="0" collapsed="false">
      <c r="O3534" s="97" t="e">
        <f aca="false">NA()</f>
        <v>#N/A</v>
      </c>
    </row>
    <row r="3535" customFormat="false" ht="13" hidden="false" customHeight="true" outlineLevel="0" collapsed="false">
      <c r="O3535" s="97" t="e">
        <f aca="false">NA()</f>
        <v>#N/A</v>
      </c>
    </row>
    <row r="3536" customFormat="false" ht="13" hidden="false" customHeight="true" outlineLevel="0" collapsed="false">
      <c r="O3536" s="97" t="e">
        <f aca="false">NA()</f>
        <v>#N/A</v>
      </c>
    </row>
    <row r="3537" customFormat="false" ht="13" hidden="false" customHeight="true" outlineLevel="0" collapsed="false">
      <c r="O3537" s="97" t="e">
        <f aca="false">NA()</f>
        <v>#N/A</v>
      </c>
    </row>
    <row r="3538" customFormat="false" ht="13" hidden="false" customHeight="true" outlineLevel="0" collapsed="false">
      <c r="O3538" s="97" t="e">
        <f aca="false">NA()</f>
        <v>#N/A</v>
      </c>
    </row>
    <row r="3539" customFormat="false" ht="13" hidden="false" customHeight="true" outlineLevel="0" collapsed="false">
      <c r="O3539" s="97" t="e">
        <f aca="false">NA()</f>
        <v>#N/A</v>
      </c>
    </row>
    <row r="3540" customFormat="false" ht="13" hidden="false" customHeight="true" outlineLevel="0" collapsed="false">
      <c r="O3540" s="97" t="e">
        <f aca="false">NA()</f>
        <v>#N/A</v>
      </c>
    </row>
    <row r="3541" customFormat="false" ht="13" hidden="false" customHeight="true" outlineLevel="0" collapsed="false">
      <c r="O3541" s="97" t="e">
        <f aca="false">NA()</f>
        <v>#N/A</v>
      </c>
    </row>
    <row r="3542" customFormat="false" ht="13" hidden="false" customHeight="true" outlineLevel="0" collapsed="false">
      <c r="O3542" s="97" t="e">
        <f aca="false">NA()</f>
        <v>#N/A</v>
      </c>
    </row>
    <row r="3543" customFormat="false" ht="13" hidden="false" customHeight="true" outlineLevel="0" collapsed="false">
      <c r="O3543" s="97" t="e">
        <f aca="false">NA()</f>
        <v>#N/A</v>
      </c>
    </row>
    <row r="3544" customFormat="false" ht="13" hidden="false" customHeight="true" outlineLevel="0" collapsed="false">
      <c r="O3544" s="97" t="e">
        <f aca="false">NA()</f>
        <v>#N/A</v>
      </c>
    </row>
    <row r="3545" customFormat="false" ht="13" hidden="false" customHeight="true" outlineLevel="0" collapsed="false">
      <c r="O3545" s="97" t="e">
        <f aca="false">NA()</f>
        <v>#N/A</v>
      </c>
    </row>
    <row r="3546" customFormat="false" ht="13" hidden="false" customHeight="true" outlineLevel="0" collapsed="false">
      <c r="O3546" s="97" t="e">
        <f aca="false">NA()</f>
        <v>#N/A</v>
      </c>
    </row>
    <row r="3547" customFormat="false" ht="13" hidden="false" customHeight="true" outlineLevel="0" collapsed="false">
      <c r="O3547" s="97" t="e">
        <f aca="false">NA()</f>
        <v>#N/A</v>
      </c>
    </row>
    <row r="3548" customFormat="false" ht="13" hidden="false" customHeight="true" outlineLevel="0" collapsed="false">
      <c r="O3548" s="97" t="e">
        <f aca="false">NA()</f>
        <v>#N/A</v>
      </c>
    </row>
    <row r="3549" customFormat="false" ht="13" hidden="false" customHeight="true" outlineLevel="0" collapsed="false">
      <c r="O3549" s="97" t="e">
        <f aca="false">NA()</f>
        <v>#N/A</v>
      </c>
    </row>
    <row r="3550" customFormat="false" ht="13" hidden="false" customHeight="true" outlineLevel="0" collapsed="false">
      <c r="O3550" s="97" t="e">
        <f aca="false">NA()</f>
        <v>#N/A</v>
      </c>
    </row>
    <row r="3551" customFormat="false" ht="13" hidden="false" customHeight="true" outlineLevel="0" collapsed="false">
      <c r="O3551" s="97" t="e">
        <f aca="false">NA()</f>
        <v>#N/A</v>
      </c>
    </row>
    <row r="3552" customFormat="false" ht="13" hidden="false" customHeight="true" outlineLevel="0" collapsed="false">
      <c r="O3552" s="97" t="e">
        <f aca="false">NA()</f>
        <v>#N/A</v>
      </c>
    </row>
    <row r="3553" customFormat="false" ht="13" hidden="false" customHeight="true" outlineLevel="0" collapsed="false">
      <c r="O3553" s="97" t="e">
        <f aca="false">NA()</f>
        <v>#N/A</v>
      </c>
    </row>
    <row r="3554" customFormat="false" ht="13" hidden="false" customHeight="true" outlineLevel="0" collapsed="false">
      <c r="O3554" s="97" t="e">
        <f aca="false">NA()</f>
        <v>#N/A</v>
      </c>
    </row>
    <row r="3555" customFormat="false" ht="13" hidden="false" customHeight="true" outlineLevel="0" collapsed="false">
      <c r="O3555" s="97" t="e">
        <f aca="false">NA()</f>
        <v>#N/A</v>
      </c>
    </row>
    <row r="3556" customFormat="false" ht="13" hidden="false" customHeight="true" outlineLevel="0" collapsed="false">
      <c r="O3556" s="97" t="e">
        <f aca="false">NA()</f>
        <v>#N/A</v>
      </c>
    </row>
    <row r="3557" customFormat="false" ht="13" hidden="false" customHeight="true" outlineLevel="0" collapsed="false">
      <c r="O3557" s="97" t="e">
        <f aca="false">NA()</f>
        <v>#N/A</v>
      </c>
    </row>
    <row r="3558" customFormat="false" ht="13" hidden="false" customHeight="true" outlineLevel="0" collapsed="false">
      <c r="O3558" s="97" t="e">
        <f aca="false">NA()</f>
        <v>#N/A</v>
      </c>
    </row>
    <row r="3559" customFormat="false" ht="13" hidden="false" customHeight="true" outlineLevel="0" collapsed="false">
      <c r="O3559" s="97" t="e">
        <f aca="false">NA()</f>
        <v>#N/A</v>
      </c>
    </row>
    <row r="3560" customFormat="false" ht="13" hidden="false" customHeight="true" outlineLevel="0" collapsed="false">
      <c r="O3560" s="97" t="e">
        <f aca="false">NA()</f>
        <v>#N/A</v>
      </c>
    </row>
    <row r="3561" customFormat="false" ht="13" hidden="false" customHeight="true" outlineLevel="0" collapsed="false">
      <c r="O3561" s="97" t="e">
        <f aca="false">NA()</f>
        <v>#N/A</v>
      </c>
    </row>
    <row r="3562" customFormat="false" ht="13" hidden="false" customHeight="true" outlineLevel="0" collapsed="false">
      <c r="O3562" s="97" t="e">
        <f aca="false">NA()</f>
        <v>#N/A</v>
      </c>
    </row>
    <row r="3563" customFormat="false" ht="13" hidden="false" customHeight="true" outlineLevel="0" collapsed="false">
      <c r="O3563" s="97" t="e">
        <f aca="false">NA()</f>
        <v>#N/A</v>
      </c>
    </row>
    <row r="3564" customFormat="false" ht="13" hidden="false" customHeight="true" outlineLevel="0" collapsed="false">
      <c r="O3564" s="97" t="e">
        <f aca="false">NA()</f>
        <v>#N/A</v>
      </c>
    </row>
    <row r="3565" customFormat="false" ht="13" hidden="false" customHeight="true" outlineLevel="0" collapsed="false">
      <c r="O3565" s="97" t="e">
        <f aca="false">NA()</f>
        <v>#N/A</v>
      </c>
    </row>
    <row r="3566" customFormat="false" ht="13" hidden="false" customHeight="true" outlineLevel="0" collapsed="false">
      <c r="O3566" s="97" t="e">
        <f aca="false">NA()</f>
        <v>#N/A</v>
      </c>
    </row>
    <row r="3567" customFormat="false" ht="13" hidden="false" customHeight="true" outlineLevel="0" collapsed="false">
      <c r="O3567" s="97" t="e">
        <f aca="false">NA()</f>
        <v>#N/A</v>
      </c>
    </row>
    <row r="3568" customFormat="false" ht="13" hidden="false" customHeight="true" outlineLevel="0" collapsed="false">
      <c r="O3568" s="97" t="e">
        <f aca="false">NA()</f>
        <v>#N/A</v>
      </c>
    </row>
    <row r="3569" customFormat="false" ht="13" hidden="false" customHeight="true" outlineLevel="0" collapsed="false">
      <c r="O3569" s="97" t="e">
        <f aca="false">NA()</f>
        <v>#N/A</v>
      </c>
    </row>
    <row r="3570" customFormat="false" ht="13" hidden="false" customHeight="true" outlineLevel="0" collapsed="false">
      <c r="O3570" s="97" t="e">
        <f aca="false">NA()</f>
        <v>#N/A</v>
      </c>
    </row>
    <row r="3571" customFormat="false" ht="13" hidden="false" customHeight="true" outlineLevel="0" collapsed="false">
      <c r="O3571" s="97" t="e">
        <f aca="false">NA()</f>
        <v>#N/A</v>
      </c>
    </row>
    <row r="3572" customFormat="false" ht="13" hidden="false" customHeight="true" outlineLevel="0" collapsed="false">
      <c r="O3572" s="97" t="e">
        <f aca="false">NA()</f>
        <v>#N/A</v>
      </c>
    </row>
    <row r="3573" customFormat="false" ht="13" hidden="false" customHeight="true" outlineLevel="0" collapsed="false">
      <c r="O3573" s="97" t="e">
        <f aca="false">NA()</f>
        <v>#N/A</v>
      </c>
    </row>
    <row r="3574" customFormat="false" ht="13" hidden="false" customHeight="true" outlineLevel="0" collapsed="false">
      <c r="O3574" s="97" t="e">
        <f aca="false">NA()</f>
        <v>#N/A</v>
      </c>
    </row>
    <row r="3575" customFormat="false" ht="13" hidden="false" customHeight="true" outlineLevel="0" collapsed="false">
      <c r="O3575" s="97" t="e">
        <f aca="false">NA()</f>
        <v>#N/A</v>
      </c>
    </row>
    <row r="3576" customFormat="false" ht="13" hidden="false" customHeight="true" outlineLevel="0" collapsed="false">
      <c r="O3576" s="97" t="e">
        <f aca="false">NA()</f>
        <v>#N/A</v>
      </c>
    </row>
    <row r="3577" customFormat="false" ht="13" hidden="false" customHeight="true" outlineLevel="0" collapsed="false">
      <c r="O3577" s="97" t="e">
        <f aca="false">NA()</f>
        <v>#N/A</v>
      </c>
    </row>
    <row r="3578" customFormat="false" ht="13" hidden="false" customHeight="true" outlineLevel="0" collapsed="false">
      <c r="O3578" s="97" t="e">
        <f aca="false">NA()</f>
        <v>#N/A</v>
      </c>
    </row>
    <row r="3579" customFormat="false" ht="13" hidden="false" customHeight="true" outlineLevel="0" collapsed="false">
      <c r="O3579" s="97" t="e">
        <f aca="false">NA()</f>
        <v>#N/A</v>
      </c>
    </row>
    <row r="3580" customFormat="false" ht="13" hidden="false" customHeight="true" outlineLevel="0" collapsed="false">
      <c r="O3580" s="97" t="e">
        <f aca="false">NA()</f>
        <v>#N/A</v>
      </c>
    </row>
    <row r="3581" customFormat="false" ht="13" hidden="false" customHeight="true" outlineLevel="0" collapsed="false">
      <c r="O3581" s="97" t="e">
        <f aca="false">NA()</f>
        <v>#N/A</v>
      </c>
    </row>
    <row r="3582" customFormat="false" ht="13" hidden="false" customHeight="true" outlineLevel="0" collapsed="false">
      <c r="O3582" s="97" t="e">
        <f aca="false">NA()</f>
        <v>#N/A</v>
      </c>
    </row>
    <row r="3583" customFormat="false" ht="13" hidden="false" customHeight="true" outlineLevel="0" collapsed="false">
      <c r="O3583" s="97" t="e">
        <f aca="false">NA()</f>
        <v>#N/A</v>
      </c>
    </row>
    <row r="3584" customFormat="false" ht="13" hidden="false" customHeight="true" outlineLevel="0" collapsed="false">
      <c r="O3584" s="97" t="e">
        <f aca="false">NA()</f>
        <v>#N/A</v>
      </c>
    </row>
    <row r="3585" customFormat="false" ht="13" hidden="false" customHeight="true" outlineLevel="0" collapsed="false">
      <c r="O3585" s="97" t="e">
        <f aca="false">NA()</f>
        <v>#N/A</v>
      </c>
    </row>
    <row r="3586" customFormat="false" ht="13" hidden="false" customHeight="true" outlineLevel="0" collapsed="false">
      <c r="O3586" s="97" t="e">
        <f aca="false">NA()</f>
        <v>#N/A</v>
      </c>
    </row>
    <row r="3587" customFormat="false" ht="13" hidden="false" customHeight="true" outlineLevel="0" collapsed="false">
      <c r="O3587" s="97" t="e">
        <f aca="false">NA()</f>
        <v>#N/A</v>
      </c>
    </row>
    <row r="3588" customFormat="false" ht="13" hidden="false" customHeight="true" outlineLevel="0" collapsed="false">
      <c r="O3588" s="97" t="e">
        <f aca="false">NA()</f>
        <v>#N/A</v>
      </c>
    </row>
    <row r="3589" customFormat="false" ht="13" hidden="false" customHeight="true" outlineLevel="0" collapsed="false">
      <c r="O3589" s="97" t="e">
        <f aca="false">NA()</f>
        <v>#N/A</v>
      </c>
    </row>
    <row r="3590" customFormat="false" ht="13" hidden="false" customHeight="true" outlineLevel="0" collapsed="false">
      <c r="O3590" s="97" t="e">
        <f aca="false">NA()</f>
        <v>#N/A</v>
      </c>
    </row>
    <row r="3591" customFormat="false" ht="13" hidden="false" customHeight="true" outlineLevel="0" collapsed="false">
      <c r="O3591" s="97" t="e">
        <f aca="false">NA()</f>
        <v>#N/A</v>
      </c>
    </row>
    <row r="3592" customFormat="false" ht="13" hidden="false" customHeight="true" outlineLevel="0" collapsed="false">
      <c r="O3592" s="97" t="e">
        <f aca="false">NA()</f>
        <v>#N/A</v>
      </c>
    </row>
    <row r="3593" customFormat="false" ht="13" hidden="false" customHeight="true" outlineLevel="0" collapsed="false">
      <c r="O3593" s="97" t="e">
        <f aca="false">NA()</f>
        <v>#N/A</v>
      </c>
    </row>
    <row r="3594" customFormat="false" ht="13" hidden="false" customHeight="true" outlineLevel="0" collapsed="false">
      <c r="O3594" s="97" t="e">
        <f aca="false">NA()</f>
        <v>#N/A</v>
      </c>
    </row>
    <row r="3595" customFormat="false" ht="13" hidden="false" customHeight="true" outlineLevel="0" collapsed="false">
      <c r="O3595" s="97" t="e">
        <f aca="false">NA()</f>
        <v>#N/A</v>
      </c>
    </row>
    <row r="3596" customFormat="false" ht="13" hidden="false" customHeight="true" outlineLevel="0" collapsed="false">
      <c r="O3596" s="97" t="e">
        <f aca="false">NA()</f>
        <v>#N/A</v>
      </c>
    </row>
    <row r="3597" customFormat="false" ht="13" hidden="false" customHeight="true" outlineLevel="0" collapsed="false">
      <c r="O3597" s="97" t="e">
        <f aca="false">NA()</f>
        <v>#N/A</v>
      </c>
    </row>
    <row r="3598" customFormat="false" ht="13" hidden="false" customHeight="true" outlineLevel="0" collapsed="false">
      <c r="O3598" s="97" t="e">
        <f aca="false">NA()</f>
        <v>#N/A</v>
      </c>
    </row>
    <row r="3599" customFormat="false" ht="13" hidden="false" customHeight="true" outlineLevel="0" collapsed="false">
      <c r="O3599" s="97" t="e">
        <f aca="false">NA()</f>
        <v>#N/A</v>
      </c>
    </row>
    <row r="3600" customFormat="false" ht="13" hidden="false" customHeight="true" outlineLevel="0" collapsed="false">
      <c r="O3600" s="97" t="e">
        <f aca="false">NA()</f>
        <v>#N/A</v>
      </c>
    </row>
    <row r="3601" customFormat="false" ht="13" hidden="false" customHeight="true" outlineLevel="0" collapsed="false">
      <c r="O3601" s="97" t="e">
        <f aca="false">NA()</f>
        <v>#N/A</v>
      </c>
    </row>
    <row r="3602" customFormat="false" ht="13" hidden="false" customHeight="true" outlineLevel="0" collapsed="false">
      <c r="O3602" s="97" t="e">
        <f aca="false">NA()</f>
        <v>#N/A</v>
      </c>
    </row>
    <row r="3603" customFormat="false" ht="13" hidden="false" customHeight="true" outlineLevel="0" collapsed="false">
      <c r="O3603" s="97" t="e">
        <f aca="false">NA()</f>
        <v>#N/A</v>
      </c>
    </row>
    <row r="3604" customFormat="false" ht="13" hidden="false" customHeight="true" outlineLevel="0" collapsed="false">
      <c r="O3604" s="97" t="e">
        <f aca="false">NA()</f>
        <v>#N/A</v>
      </c>
    </row>
    <row r="3605" customFormat="false" ht="13" hidden="false" customHeight="true" outlineLevel="0" collapsed="false">
      <c r="O3605" s="97" t="e">
        <f aca="false">NA()</f>
        <v>#N/A</v>
      </c>
    </row>
    <row r="3606" customFormat="false" ht="13" hidden="false" customHeight="true" outlineLevel="0" collapsed="false">
      <c r="O3606" s="97" t="e">
        <f aca="false">NA()</f>
        <v>#N/A</v>
      </c>
    </row>
    <row r="3607" customFormat="false" ht="13" hidden="false" customHeight="true" outlineLevel="0" collapsed="false">
      <c r="O3607" s="97" t="e">
        <f aca="false">NA()</f>
        <v>#N/A</v>
      </c>
    </row>
    <row r="3608" customFormat="false" ht="13" hidden="false" customHeight="true" outlineLevel="0" collapsed="false">
      <c r="O3608" s="97" t="e">
        <f aca="false">NA()</f>
        <v>#N/A</v>
      </c>
    </row>
    <row r="3609" customFormat="false" ht="13" hidden="false" customHeight="true" outlineLevel="0" collapsed="false">
      <c r="O3609" s="97" t="e">
        <f aca="false">NA()</f>
        <v>#N/A</v>
      </c>
    </row>
    <row r="3610" customFormat="false" ht="13" hidden="false" customHeight="true" outlineLevel="0" collapsed="false">
      <c r="O3610" s="97" t="e">
        <f aca="false">NA()</f>
        <v>#N/A</v>
      </c>
    </row>
    <row r="3611" customFormat="false" ht="13" hidden="false" customHeight="true" outlineLevel="0" collapsed="false">
      <c r="O3611" s="97" t="e">
        <f aca="false">NA()</f>
        <v>#N/A</v>
      </c>
    </row>
    <row r="3612" customFormat="false" ht="13" hidden="false" customHeight="true" outlineLevel="0" collapsed="false">
      <c r="O3612" s="97" t="e">
        <f aca="false">NA()</f>
        <v>#N/A</v>
      </c>
    </row>
    <row r="3613" customFormat="false" ht="13" hidden="false" customHeight="true" outlineLevel="0" collapsed="false">
      <c r="O3613" s="97" t="e">
        <f aca="false">NA()</f>
        <v>#N/A</v>
      </c>
    </row>
    <row r="3614" customFormat="false" ht="13" hidden="false" customHeight="true" outlineLevel="0" collapsed="false">
      <c r="O3614" s="97" t="e">
        <f aca="false">NA()</f>
        <v>#N/A</v>
      </c>
    </row>
    <row r="3615" customFormat="false" ht="13" hidden="false" customHeight="true" outlineLevel="0" collapsed="false">
      <c r="O3615" s="97" t="e">
        <f aca="false">NA()</f>
        <v>#N/A</v>
      </c>
    </row>
    <row r="3616" customFormat="false" ht="13" hidden="false" customHeight="true" outlineLevel="0" collapsed="false">
      <c r="O3616" s="97" t="e">
        <f aca="false">NA()</f>
        <v>#N/A</v>
      </c>
    </row>
    <row r="3617" customFormat="false" ht="13" hidden="false" customHeight="true" outlineLevel="0" collapsed="false">
      <c r="O3617" s="97" t="e">
        <f aca="false">NA()</f>
        <v>#N/A</v>
      </c>
    </row>
    <row r="3618" customFormat="false" ht="13" hidden="false" customHeight="true" outlineLevel="0" collapsed="false">
      <c r="O3618" s="97" t="e">
        <f aca="false">NA()</f>
        <v>#N/A</v>
      </c>
    </row>
    <row r="3619" customFormat="false" ht="13" hidden="false" customHeight="true" outlineLevel="0" collapsed="false">
      <c r="O3619" s="97" t="e">
        <f aca="false">NA()</f>
        <v>#N/A</v>
      </c>
    </row>
    <row r="3620" customFormat="false" ht="13" hidden="false" customHeight="true" outlineLevel="0" collapsed="false">
      <c r="O3620" s="97" t="e">
        <f aca="false">NA()</f>
        <v>#N/A</v>
      </c>
    </row>
    <row r="3621" customFormat="false" ht="13" hidden="false" customHeight="true" outlineLevel="0" collapsed="false">
      <c r="O3621" s="97" t="e">
        <f aca="false">NA()</f>
        <v>#N/A</v>
      </c>
    </row>
    <row r="3622" customFormat="false" ht="13" hidden="false" customHeight="true" outlineLevel="0" collapsed="false">
      <c r="O3622" s="97" t="e">
        <f aca="false">NA()</f>
        <v>#N/A</v>
      </c>
    </row>
    <row r="3623" customFormat="false" ht="13" hidden="false" customHeight="true" outlineLevel="0" collapsed="false">
      <c r="O3623" s="97" t="e">
        <f aca="false">NA()</f>
        <v>#N/A</v>
      </c>
    </row>
    <row r="3624" customFormat="false" ht="13" hidden="false" customHeight="true" outlineLevel="0" collapsed="false">
      <c r="O3624" s="97" t="e">
        <f aca="false">NA()</f>
        <v>#N/A</v>
      </c>
    </row>
    <row r="3625" customFormat="false" ht="13" hidden="false" customHeight="true" outlineLevel="0" collapsed="false">
      <c r="O3625" s="97" t="e">
        <f aca="false">NA()</f>
        <v>#N/A</v>
      </c>
    </row>
    <row r="3626" customFormat="false" ht="13" hidden="false" customHeight="true" outlineLevel="0" collapsed="false">
      <c r="O3626" s="97" t="e">
        <f aca="false">NA()</f>
        <v>#N/A</v>
      </c>
    </row>
    <row r="3627" customFormat="false" ht="13" hidden="false" customHeight="true" outlineLevel="0" collapsed="false">
      <c r="O3627" s="97" t="e">
        <f aca="false">NA()</f>
        <v>#N/A</v>
      </c>
    </row>
    <row r="3628" customFormat="false" ht="13" hidden="false" customHeight="true" outlineLevel="0" collapsed="false">
      <c r="O3628" s="97" t="e">
        <f aca="false">NA()</f>
        <v>#N/A</v>
      </c>
    </row>
    <row r="3629" customFormat="false" ht="13" hidden="false" customHeight="true" outlineLevel="0" collapsed="false">
      <c r="O3629" s="97" t="e">
        <f aca="false">NA()</f>
        <v>#N/A</v>
      </c>
    </row>
    <row r="3630" customFormat="false" ht="13" hidden="false" customHeight="true" outlineLevel="0" collapsed="false">
      <c r="O3630" s="97" t="e">
        <f aca="false">NA()</f>
        <v>#N/A</v>
      </c>
    </row>
    <row r="3631" customFormat="false" ht="13" hidden="false" customHeight="true" outlineLevel="0" collapsed="false">
      <c r="O3631" s="97" t="e">
        <f aca="false">NA()</f>
        <v>#N/A</v>
      </c>
    </row>
    <row r="3632" customFormat="false" ht="13" hidden="false" customHeight="true" outlineLevel="0" collapsed="false">
      <c r="O3632" s="97" t="e">
        <f aca="false">NA()</f>
        <v>#N/A</v>
      </c>
    </row>
    <row r="3633" customFormat="false" ht="13" hidden="false" customHeight="true" outlineLevel="0" collapsed="false">
      <c r="O3633" s="97" t="e">
        <f aca="false">NA()</f>
        <v>#N/A</v>
      </c>
    </row>
    <row r="3634" customFormat="false" ht="13" hidden="false" customHeight="true" outlineLevel="0" collapsed="false">
      <c r="O3634" s="97" t="e">
        <f aca="false">NA()</f>
        <v>#N/A</v>
      </c>
    </row>
    <row r="3635" customFormat="false" ht="13" hidden="false" customHeight="true" outlineLevel="0" collapsed="false">
      <c r="O3635" s="97" t="e">
        <f aca="false">NA()</f>
        <v>#N/A</v>
      </c>
    </row>
    <row r="3636" customFormat="false" ht="13" hidden="false" customHeight="true" outlineLevel="0" collapsed="false">
      <c r="O3636" s="97" t="e">
        <f aca="false">NA()</f>
        <v>#N/A</v>
      </c>
    </row>
    <row r="3637" customFormat="false" ht="13" hidden="false" customHeight="true" outlineLevel="0" collapsed="false">
      <c r="O3637" s="97" t="e">
        <f aca="false">NA()</f>
        <v>#N/A</v>
      </c>
    </row>
    <row r="3638" customFormat="false" ht="13" hidden="false" customHeight="true" outlineLevel="0" collapsed="false">
      <c r="O3638" s="97" t="e">
        <f aca="false">NA()</f>
        <v>#N/A</v>
      </c>
    </row>
    <row r="3639" customFormat="false" ht="13" hidden="false" customHeight="true" outlineLevel="0" collapsed="false">
      <c r="O3639" s="97" t="e">
        <f aca="false">NA()</f>
        <v>#N/A</v>
      </c>
    </row>
    <row r="3640" customFormat="false" ht="13" hidden="false" customHeight="true" outlineLevel="0" collapsed="false">
      <c r="O3640" s="97" t="e">
        <f aca="false">NA()</f>
        <v>#N/A</v>
      </c>
    </row>
    <row r="3641" customFormat="false" ht="13" hidden="false" customHeight="true" outlineLevel="0" collapsed="false">
      <c r="O3641" s="97" t="e">
        <f aca="false">NA()</f>
        <v>#N/A</v>
      </c>
    </row>
    <row r="3642" customFormat="false" ht="13" hidden="false" customHeight="true" outlineLevel="0" collapsed="false">
      <c r="O3642" s="97" t="e">
        <f aca="false">NA()</f>
        <v>#N/A</v>
      </c>
    </row>
    <row r="3643" customFormat="false" ht="13" hidden="false" customHeight="true" outlineLevel="0" collapsed="false">
      <c r="O3643" s="97" t="e">
        <f aca="false">NA()</f>
        <v>#N/A</v>
      </c>
    </row>
    <row r="3644" customFormat="false" ht="13" hidden="false" customHeight="true" outlineLevel="0" collapsed="false">
      <c r="O3644" s="97" t="e">
        <f aca="false">NA()</f>
        <v>#N/A</v>
      </c>
    </row>
    <row r="3645" customFormat="false" ht="13" hidden="false" customHeight="true" outlineLevel="0" collapsed="false">
      <c r="O3645" s="97" t="e">
        <f aca="false">NA()</f>
        <v>#N/A</v>
      </c>
    </row>
    <row r="3646" customFormat="false" ht="13" hidden="false" customHeight="true" outlineLevel="0" collapsed="false">
      <c r="O3646" s="97" t="e">
        <f aca="false">NA()</f>
        <v>#N/A</v>
      </c>
    </row>
    <row r="3647" customFormat="false" ht="13" hidden="false" customHeight="true" outlineLevel="0" collapsed="false">
      <c r="O3647" s="97" t="e">
        <f aca="false">NA()</f>
        <v>#N/A</v>
      </c>
    </row>
    <row r="3648" customFormat="false" ht="13" hidden="false" customHeight="true" outlineLevel="0" collapsed="false">
      <c r="O3648" s="97" t="e">
        <f aca="false">NA()</f>
        <v>#N/A</v>
      </c>
    </row>
    <row r="3649" customFormat="false" ht="13" hidden="false" customHeight="true" outlineLevel="0" collapsed="false">
      <c r="O3649" s="97" t="e">
        <f aca="false">NA()</f>
        <v>#N/A</v>
      </c>
    </row>
    <row r="3650" customFormat="false" ht="13" hidden="false" customHeight="true" outlineLevel="0" collapsed="false">
      <c r="O3650" s="97" t="e">
        <f aca="false">NA()</f>
        <v>#N/A</v>
      </c>
    </row>
    <row r="3651" customFormat="false" ht="13" hidden="false" customHeight="true" outlineLevel="0" collapsed="false">
      <c r="O3651" s="97" t="e">
        <f aca="false">NA()</f>
        <v>#N/A</v>
      </c>
    </row>
    <row r="3652" customFormat="false" ht="13" hidden="false" customHeight="true" outlineLevel="0" collapsed="false">
      <c r="O3652" s="97" t="e">
        <f aca="false">NA()</f>
        <v>#N/A</v>
      </c>
    </row>
    <row r="3653" customFormat="false" ht="13" hidden="false" customHeight="true" outlineLevel="0" collapsed="false">
      <c r="O3653" s="97" t="e">
        <f aca="false">NA()</f>
        <v>#N/A</v>
      </c>
    </row>
    <row r="3654" customFormat="false" ht="13" hidden="false" customHeight="true" outlineLevel="0" collapsed="false">
      <c r="O3654" s="97" t="e">
        <f aca="false">NA()</f>
        <v>#N/A</v>
      </c>
    </row>
    <row r="3655" customFormat="false" ht="13" hidden="false" customHeight="true" outlineLevel="0" collapsed="false">
      <c r="O3655" s="97" t="e">
        <f aca="false">NA()</f>
        <v>#N/A</v>
      </c>
    </row>
    <row r="3656" customFormat="false" ht="13" hidden="false" customHeight="true" outlineLevel="0" collapsed="false">
      <c r="O3656" s="97" t="e">
        <f aca="false">NA()</f>
        <v>#N/A</v>
      </c>
    </row>
    <row r="3657" customFormat="false" ht="13" hidden="false" customHeight="true" outlineLevel="0" collapsed="false">
      <c r="O3657" s="97" t="e">
        <f aca="false">NA()</f>
        <v>#N/A</v>
      </c>
    </row>
    <row r="3658" customFormat="false" ht="13" hidden="false" customHeight="true" outlineLevel="0" collapsed="false">
      <c r="O3658" s="97" t="e">
        <f aca="false">NA()</f>
        <v>#N/A</v>
      </c>
    </row>
    <row r="3659" customFormat="false" ht="13" hidden="false" customHeight="true" outlineLevel="0" collapsed="false">
      <c r="O3659" s="97" t="e">
        <f aca="false">NA()</f>
        <v>#N/A</v>
      </c>
    </row>
    <row r="3660" customFormat="false" ht="13" hidden="false" customHeight="true" outlineLevel="0" collapsed="false">
      <c r="O3660" s="97" t="e">
        <f aca="false">NA()</f>
        <v>#N/A</v>
      </c>
    </row>
    <row r="3661" customFormat="false" ht="13" hidden="false" customHeight="true" outlineLevel="0" collapsed="false">
      <c r="O3661" s="97" t="e">
        <f aca="false">NA()</f>
        <v>#N/A</v>
      </c>
    </row>
    <row r="3662" customFormat="false" ht="13" hidden="false" customHeight="true" outlineLevel="0" collapsed="false">
      <c r="O3662" s="97" t="e">
        <f aca="false">NA()</f>
        <v>#N/A</v>
      </c>
    </row>
    <row r="3663" customFormat="false" ht="13" hidden="false" customHeight="true" outlineLevel="0" collapsed="false">
      <c r="O3663" s="97" t="e">
        <f aca="false">NA()</f>
        <v>#N/A</v>
      </c>
    </row>
    <row r="3664" customFormat="false" ht="13" hidden="false" customHeight="true" outlineLevel="0" collapsed="false">
      <c r="O3664" s="97" t="e">
        <f aca="false">NA()</f>
        <v>#N/A</v>
      </c>
    </row>
    <row r="3665" customFormat="false" ht="13" hidden="false" customHeight="true" outlineLevel="0" collapsed="false">
      <c r="O3665" s="97" t="e">
        <f aca="false">NA()</f>
        <v>#N/A</v>
      </c>
    </row>
    <row r="3666" customFormat="false" ht="13" hidden="false" customHeight="true" outlineLevel="0" collapsed="false">
      <c r="O3666" s="97" t="e">
        <f aca="false">NA()</f>
        <v>#N/A</v>
      </c>
    </row>
    <row r="3667" customFormat="false" ht="13" hidden="false" customHeight="true" outlineLevel="0" collapsed="false">
      <c r="O3667" s="97" t="e">
        <f aca="false">NA()</f>
        <v>#N/A</v>
      </c>
    </row>
    <row r="3668" customFormat="false" ht="13" hidden="false" customHeight="true" outlineLevel="0" collapsed="false">
      <c r="O3668" s="97" t="e">
        <f aca="false">NA()</f>
        <v>#N/A</v>
      </c>
    </row>
    <row r="3669" customFormat="false" ht="13" hidden="false" customHeight="true" outlineLevel="0" collapsed="false">
      <c r="O3669" s="97" t="e">
        <f aca="false">NA()</f>
        <v>#N/A</v>
      </c>
    </row>
    <row r="3670" customFormat="false" ht="13" hidden="false" customHeight="true" outlineLevel="0" collapsed="false">
      <c r="O3670" s="97" t="e">
        <f aca="false">NA()</f>
        <v>#N/A</v>
      </c>
    </row>
    <row r="3671" customFormat="false" ht="13" hidden="false" customHeight="true" outlineLevel="0" collapsed="false">
      <c r="O3671" s="97" t="e">
        <f aca="false">NA()</f>
        <v>#N/A</v>
      </c>
    </row>
    <row r="3672" customFormat="false" ht="13" hidden="false" customHeight="true" outlineLevel="0" collapsed="false">
      <c r="O3672" s="97" t="e">
        <f aca="false">NA()</f>
        <v>#N/A</v>
      </c>
    </row>
    <row r="3673" customFormat="false" ht="13" hidden="false" customHeight="true" outlineLevel="0" collapsed="false">
      <c r="O3673" s="97" t="e">
        <f aca="false">NA()</f>
        <v>#N/A</v>
      </c>
    </row>
    <row r="3674" customFormat="false" ht="13" hidden="false" customHeight="true" outlineLevel="0" collapsed="false">
      <c r="O3674" s="97" t="e">
        <f aca="false">NA()</f>
        <v>#N/A</v>
      </c>
    </row>
    <row r="3675" customFormat="false" ht="13" hidden="false" customHeight="true" outlineLevel="0" collapsed="false">
      <c r="O3675" s="97" t="e">
        <f aca="false">NA()</f>
        <v>#N/A</v>
      </c>
    </row>
    <row r="3676" customFormat="false" ht="13" hidden="false" customHeight="true" outlineLevel="0" collapsed="false">
      <c r="O3676" s="97" t="e">
        <f aca="false">NA()</f>
        <v>#N/A</v>
      </c>
    </row>
    <row r="3677" customFormat="false" ht="13" hidden="false" customHeight="true" outlineLevel="0" collapsed="false">
      <c r="O3677" s="97" t="e">
        <f aca="false">NA()</f>
        <v>#N/A</v>
      </c>
    </row>
    <row r="3678" customFormat="false" ht="13" hidden="false" customHeight="true" outlineLevel="0" collapsed="false">
      <c r="O3678" s="97" t="e">
        <f aca="false">NA()</f>
        <v>#N/A</v>
      </c>
    </row>
    <row r="3679" customFormat="false" ht="13" hidden="false" customHeight="true" outlineLevel="0" collapsed="false">
      <c r="O3679" s="97" t="e">
        <f aca="false">NA()</f>
        <v>#N/A</v>
      </c>
    </row>
    <row r="3680" customFormat="false" ht="13" hidden="false" customHeight="true" outlineLevel="0" collapsed="false">
      <c r="O3680" s="97" t="e">
        <f aca="false">NA()</f>
        <v>#N/A</v>
      </c>
    </row>
    <row r="3681" customFormat="false" ht="13" hidden="false" customHeight="true" outlineLevel="0" collapsed="false">
      <c r="O3681" s="97" t="e">
        <f aca="false">NA()</f>
        <v>#N/A</v>
      </c>
    </row>
    <row r="3682" customFormat="false" ht="13" hidden="false" customHeight="true" outlineLevel="0" collapsed="false">
      <c r="O3682" s="97" t="e">
        <f aca="false">NA()</f>
        <v>#N/A</v>
      </c>
    </row>
    <row r="3683" customFormat="false" ht="13" hidden="false" customHeight="true" outlineLevel="0" collapsed="false">
      <c r="O3683" s="97" t="e">
        <f aca="false">NA()</f>
        <v>#N/A</v>
      </c>
    </row>
    <row r="3684" customFormat="false" ht="13" hidden="false" customHeight="true" outlineLevel="0" collapsed="false">
      <c r="O3684" s="97" t="e">
        <f aca="false">NA()</f>
        <v>#N/A</v>
      </c>
    </row>
    <row r="3685" customFormat="false" ht="13" hidden="false" customHeight="true" outlineLevel="0" collapsed="false">
      <c r="O3685" s="97" t="e">
        <f aca="false">NA()</f>
        <v>#N/A</v>
      </c>
    </row>
    <row r="3686" customFormat="false" ht="13" hidden="false" customHeight="true" outlineLevel="0" collapsed="false">
      <c r="O3686" s="97" t="e">
        <f aca="false">NA()</f>
        <v>#N/A</v>
      </c>
    </row>
    <row r="3687" customFormat="false" ht="13" hidden="false" customHeight="true" outlineLevel="0" collapsed="false">
      <c r="O3687" s="97" t="e">
        <f aca="false">NA()</f>
        <v>#N/A</v>
      </c>
    </row>
    <row r="3688" customFormat="false" ht="13" hidden="false" customHeight="true" outlineLevel="0" collapsed="false">
      <c r="O3688" s="97" t="e">
        <f aca="false">NA()</f>
        <v>#N/A</v>
      </c>
    </row>
    <row r="3689" customFormat="false" ht="13" hidden="false" customHeight="true" outlineLevel="0" collapsed="false">
      <c r="O3689" s="97" t="e">
        <f aca="false">NA()</f>
        <v>#N/A</v>
      </c>
    </row>
    <row r="3690" customFormat="false" ht="13" hidden="false" customHeight="true" outlineLevel="0" collapsed="false">
      <c r="O3690" s="97" t="e">
        <f aca="false">NA()</f>
        <v>#N/A</v>
      </c>
    </row>
    <row r="3691" customFormat="false" ht="13" hidden="false" customHeight="true" outlineLevel="0" collapsed="false">
      <c r="O3691" s="97" t="e">
        <f aca="false">NA()</f>
        <v>#N/A</v>
      </c>
    </row>
    <row r="3692" customFormat="false" ht="13" hidden="false" customHeight="true" outlineLevel="0" collapsed="false">
      <c r="O3692" s="97" t="e">
        <f aca="false">NA()</f>
        <v>#N/A</v>
      </c>
    </row>
    <row r="3693" customFormat="false" ht="13" hidden="false" customHeight="true" outlineLevel="0" collapsed="false">
      <c r="O3693" s="97" t="e">
        <f aca="false">NA()</f>
        <v>#N/A</v>
      </c>
    </row>
    <row r="3694" customFormat="false" ht="13" hidden="false" customHeight="true" outlineLevel="0" collapsed="false">
      <c r="O3694" s="97" t="e">
        <f aca="false">NA()</f>
        <v>#N/A</v>
      </c>
    </row>
    <row r="3695" customFormat="false" ht="13" hidden="false" customHeight="true" outlineLevel="0" collapsed="false">
      <c r="O3695" s="97" t="e">
        <f aca="false">NA()</f>
        <v>#N/A</v>
      </c>
    </row>
    <row r="3696" customFormat="false" ht="13" hidden="false" customHeight="true" outlineLevel="0" collapsed="false">
      <c r="O3696" s="97" t="e">
        <f aca="false">NA()</f>
        <v>#N/A</v>
      </c>
    </row>
    <row r="3697" customFormat="false" ht="13" hidden="false" customHeight="true" outlineLevel="0" collapsed="false">
      <c r="O3697" s="97" t="e">
        <f aca="false">NA()</f>
        <v>#N/A</v>
      </c>
    </row>
    <row r="3698" customFormat="false" ht="13" hidden="false" customHeight="true" outlineLevel="0" collapsed="false">
      <c r="O3698" s="97" t="e">
        <f aca="false">NA()</f>
        <v>#N/A</v>
      </c>
    </row>
    <row r="3699" customFormat="false" ht="13" hidden="false" customHeight="true" outlineLevel="0" collapsed="false">
      <c r="O3699" s="97" t="e">
        <f aca="false">NA()</f>
        <v>#N/A</v>
      </c>
    </row>
    <row r="3700" customFormat="false" ht="13" hidden="false" customHeight="true" outlineLevel="0" collapsed="false">
      <c r="O3700" s="97" t="e">
        <f aca="false">NA()</f>
        <v>#N/A</v>
      </c>
    </row>
    <row r="3701" customFormat="false" ht="13" hidden="false" customHeight="true" outlineLevel="0" collapsed="false">
      <c r="O3701" s="97" t="e">
        <f aca="false">NA()</f>
        <v>#N/A</v>
      </c>
    </row>
    <row r="3702" customFormat="false" ht="13" hidden="false" customHeight="true" outlineLevel="0" collapsed="false">
      <c r="O3702" s="97" t="e">
        <f aca="false">NA()</f>
        <v>#N/A</v>
      </c>
    </row>
    <row r="3703" customFormat="false" ht="13" hidden="false" customHeight="true" outlineLevel="0" collapsed="false">
      <c r="O3703" s="97" t="e">
        <f aca="false">NA()</f>
        <v>#N/A</v>
      </c>
    </row>
    <row r="3704" customFormat="false" ht="13" hidden="false" customHeight="true" outlineLevel="0" collapsed="false">
      <c r="O3704" s="97" t="e">
        <f aca="false">NA()</f>
        <v>#N/A</v>
      </c>
    </row>
    <row r="3705" customFormat="false" ht="13" hidden="false" customHeight="true" outlineLevel="0" collapsed="false">
      <c r="O3705" s="97" t="e">
        <f aca="false">NA()</f>
        <v>#N/A</v>
      </c>
    </row>
    <row r="3706" customFormat="false" ht="13" hidden="false" customHeight="true" outlineLevel="0" collapsed="false">
      <c r="O3706" s="97" t="e">
        <f aca="false">NA()</f>
        <v>#N/A</v>
      </c>
    </row>
    <row r="3707" customFormat="false" ht="13" hidden="false" customHeight="true" outlineLevel="0" collapsed="false">
      <c r="O3707" s="97" t="e">
        <f aca="false">NA()</f>
        <v>#N/A</v>
      </c>
    </row>
    <row r="3708" customFormat="false" ht="13" hidden="false" customHeight="true" outlineLevel="0" collapsed="false">
      <c r="O3708" s="97" t="e">
        <f aca="false">NA()</f>
        <v>#N/A</v>
      </c>
    </row>
    <row r="3709" customFormat="false" ht="13" hidden="false" customHeight="true" outlineLevel="0" collapsed="false">
      <c r="O3709" s="97" t="e">
        <f aca="false">NA()</f>
        <v>#N/A</v>
      </c>
    </row>
    <row r="3710" customFormat="false" ht="13" hidden="false" customHeight="true" outlineLevel="0" collapsed="false">
      <c r="O3710" s="97" t="e">
        <f aca="false">NA()</f>
        <v>#N/A</v>
      </c>
    </row>
    <row r="3711" customFormat="false" ht="13" hidden="false" customHeight="true" outlineLevel="0" collapsed="false">
      <c r="O3711" s="97" t="e">
        <f aca="false">NA()</f>
        <v>#N/A</v>
      </c>
    </row>
    <row r="3712" customFormat="false" ht="13" hidden="false" customHeight="true" outlineLevel="0" collapsed="false">
      <c r="O3712" s="97" t="e">
        <f aca="false">NA()</f>
        <v>#N/A</v>
      </c>
    </row>
    <row r="3713" customFormat="false" ht="13" hidden="false" customHeight="true" outlineLevel="0" collapsed="false">
      <c r="O3713" s="97" t="e">
        <f aca="false">NA()</f>
        <v>#N/A</v>
      </c>
    </row>
    <row r="3714" customFormat="false" ht="13" hidden="false" customHeight="true" outlineLevel="0" collapsed="false">
      <c r="O3714" s="97" t="e">
        <f aca="false">NA()</f>
        <v>#N/A</v>
      </c>
    </row>
    <row r="3715" customFormat="false" ht="13" hidden="false" customHeight="true" outlineLevel="0" collapsed="false">
      <c r="O3715" s="97" t="e">
        <f aca="false">NA()</f>
        <v>#N/A</v>
      </c>
    </row>
    <row r="3716" customFormat="false" ht="13" hidden="false" customHeight="true" outlineLevel="0" collapsed="false">
      <c r="O3716" s="97" t="e">
        <f aca="false">NA()</f>
        <v>#N/A</v>
      </c>
    </row>
    <row r="3717" customFormat="false" ht="13" hidden="false" customHeight="true" outlineLevel="0" collapsed="false">
      <c r="O3717" s="97" t="e">
        <f aca="false">NA()</f>
        <v>#N/A</v>
      </c>
    </row>
    <row r="3718" customFormat="false" ht="13" hidden="false" customHeight="true" outlineLevel="0" collapsed="false">
      <c r="O3718" s="97" t="e">
        <f aca="false">NA()</f>
        <v>#N/A</v>
      </c>
    </row>
    <row r="3719" customFormat="false" ht="13" hidden="false" customHeight="true" outlineLevel="0" collapsed="false">
      <c r="O3719" s="97" t="e">
        <f aca="false">NA()</f>
        <v>#N/A</v>
      </c>
    </row>
    <row r="3720" customFormat="false" ht="13" hidden="false" customHeight="true" outlineLevel="0" collapsed="false">
      <c r="O3720" s="97" t="e">
        <f aca="false">NA()</f>
        <v>#N/A</v>
      </c>
    </row>
    <row r="3721" customFormat="false" ht="13" hidden="false" customHeight="true" outlineLevel="0" collapsed="false">
      <c r="O3721" s="97" t="e">
        <f aca="false">NA()</f>
        <v>#N/A</v>
      </c>
    </row>
    <row r="3722" customFormat="false" ht="13" hidden="false" customHeight="true" outlineLevel="0" collapsed="false">
      <c r="O3722" s="97" t="e">
        <f aca="false">NA()</f>
        <v>#N/A</v>
      </c>
    </row>
    <row r="3723" customFormat="false" ht="13" hidden="false" customHeight="true" outlineLevel="0" collapsed="false">
      <c r="O3723" s="97" t="e">
        <f aca="false">NA()</f>
        <v>#N/A</v>
      </c>
    </row>
    <row r="3724" customFormat="false" ht="13" hidden="false" customHeight="true" outlineLevel="0" collapsed="false">
      <c r="O3724" s="97" t="e">
        <f aca="false">NA()</f>
        <v>#N/A</v>
      </c>
    </row>
    <row r="3725" customFormat="false" ht="13" hidden="false" customHeight="true" outlineLevel="0" collapsed="false">
      <c r="O3725" s="97" t="e">
        <f aca="false">NA()</f>
        <v>#N/A</v>
      </c>
    </row>
    <row r="3726" customFormat="false" ht="13" hidden="false" customHeight="true" outlineLevel="0" collapsed="false">
      <c r="O3726" s="97" t="e">
        <f aca="false">NA()</f>
        <v>#N/A</v>
      </c>
    </row>
    <row r="3727" customFormat="false" ht="13" hidden="false" customHeight="true" outlineLevel="0" collapsed="false">
      <c r="O3727" s="97" t="e">
        <f aca="false">NA()</f>
        <v>#N/A</v>
      </c>
    </row>
    <row r="3728" customFormat="false" ht="13" hidden="false" customHeight="true" outlineLevel="0" collapsed="false">
      <c r="O3728" s="97" t="e">
        <f aca="false">NA()</f>
        <v>#N/A</v>
      </c>
    </row>
    <row r="3729" customFormat="false" ht="13" hidden="false" customHeight="true" outlineLevel="0" collapsed="false">
      <c r="O3729" s="97" t="e">
        <f aca="false">NA()</f>
        <v>#N/A</v>
      </c>
    </row>
    <row r="3730" customFormat="false" ht="13" hidden="false" customHeight="true" outlineLevel="0" collapsed="false">
      <c r="O3730" s="97" t="e">
        <f aca="false">NA()</f>
        <v>#N/A</v>
      </c>
    </row>
    <row r="3731" customFormat="false" ht="13" hidden="false" customHeight="true" outlineLevel="0" collapsed="false">
      <c r="O3731" s="97" t="e">
        <f aca="false">NA()</f>
        <v>#N/A</v>
      </c>
    </row>
    <row r="3732" customFormat="false" ht="13" hidden="false" customHeight="true" outlineLevel="0" collapsed="false">
      <c r="O3732" s="97" t="e">
        <f aca="false">NA()</f>
        <v>#N/A</v>
      </c>
    </row>
    <row r="3733" customFormat="false" ht="13" hidden="false" customHeight="true" outlineLevel="0" collapsed="false">
      <c r="O3733" s="97" t="e">
        <f aca="false">NA()</f>
        <v>#N/A</v>
      </c>
    </row>
    <row r="3734" customFormat="false" ht="13" hidden="false" customHeight="true" outlineLevel="0" collapsed="false">
      <c r="O3734" s="97" t="e">
        <f aca="false">NA()</f>
        <v>#N/A</v>
      </c>
    </row>
    <row r="3735" customFormat="false" ht="13" hidden="false" customHeight="true" outlineLevel="0" collapsed="false">
      <c r="O3735" s="97" t="e">
        <f aca="false">NA()</f>
        <v>#N/A</v>
      </c>
    </row>
    <row r="3736" customFormat="false" ht="13" hidden="false" customHeight="true" outlineLevel="0" collapsed="false">
      <c r="O3736" s="97" t="e">
        <f aca="false">NA()</f>
        <v>#N/A</v>
      </c>
    </row>
    <row r="3737" customFormat="false" ht="13" hidden="false" customHeight="true" outlineLevel="0" collapsed="false">
      <c r="O3737" s="97" t="e">
        <f aca="false">NA()</f>
        <v>#N/A</v>
      </c>
    </row>
    <row r="3738" customFormat="false" ht="13" hidden="false" customHeight="true" outlineLevel="0" collapsed="false">
      <c r="O3738" s="97" t="e">
        <f aca="false">NA()</f>
        <v>#N/A</v>
      </c>
    </row>
    <row r="3739" customFormat="false" ht="13" hidden="false" customHeight="true" outlineLevel="0" collapsed="false">
      <c r="O3739" s="97" t="e">
        <f aca="false">NA()</f>
        <v>#N/A</v>
      </c>
    </row>
    <row r="3740" customFormat="false" ht="13" hidden="false" customHeight="true" outlineLevel="0" collapsed="false">
      <c r="O3740" s="97" t="e">
        <f aca="false">NA()</f>
        <v>#N/A</v>
      </c>
    </row>
    <row r="3741" customFormat="false" ht="13" hidden="false" customHeight="true" outlineLevel="0" collapsed="false">
      <c r="O3741" s="97" t="e">
        <f aca="false">NA()</f>
        <v>#N/A</v>
      </c>
    </row>
    <row r="3742" customFormat="false" ht="13" hidden="false" customHeight="true" outlineLevel="0" collapsed="false">
      <c r="O3742" s="97" t="e">
        <f aca="false">NA()</f>
        <v>#N/A</v>
      </c>
    </row>
    <row r="3743" customFormat="false" ht="13" hidden="false" customHeight="true" outlineLevel="0" collapsed="false">
      <c r="O3743" s="97" t="e">
        <f aca="false">NA()</f>
        <v>#N/A</v>
      </c>
    </row>
    <row r="3744" customFormat="false" ht="13" hidden="false" customHeight="true" outlineLevel="0" collapsed="false">
      <c r="O3744" s="97" t="e">
        <f aca="false">NA()</f>
        <v>#N/A</v>
      </c>
    </row>
    <row r="3745" customFormat="false" ht="13" hidden="false" customHeight="true" outlineLevel="0" collapsed="false">
      <c r="O3745" s="97" t="e">
        <f aca="false">NA()</f>
        <v>#N/A</v>
      </c>
    </row>
    <row r="3746" customFormat="false" ht="13" hidden="false" customHeight="true" outlineLevel="0" collapsed="false">
      <c r="O3746" s="97" t="e">
        <f aca="false">NA()</f>
        <v>#N/A</v>
      </c>
    </row>
    <row r="3747" customFormat="false" ht="13" hidden="false" customHeight="true" outlineLevel="0" collapsed="false">
      <c r="O3747" s="97" t="e">
        <f aca="false">NA()</f>
        <v>#N/A</v>
      </c>
    </row>
    <row r="3748" customFormat="false" ht="13" hidden="false" customHeight="true" outlineLevel="0" collapsed="false">
      <c r="O3748" s="97" t="e">
        <f aca="false">NA()</f>
        <v>#N/A</v>
      </c>
    </row>
    <row r="3749" customFormat="false" ht="13" hidden="false" customHeight="true" outlineLevel="0" collapsed="false">
      <c r="O3749" s="97" t="e">
        <f aca="false">NA()</f>
        <v>#N/A</v>
      </c>
    </row>
    <row r="3750" customFormat="false" ht="13" hidden="false" customHeight="true" outlineLevel="0" collapsed="false">
      <c r="O3750" s="97" t="e">
        <f aca="false">NA()</f>
        <v>#N/A</v>
      </c>
    </row>
    <row r="3751" customFormat="false" ht="13" hidden="false" customHeight="true" outlineLevel="0" collapsed="false">
      <c r="O3751" s="97" t="e">
        <f aca="false">NA()</f>
        <v>#N/A</v>
      </c>
    </row>
    <row r="3752" customFormat="false" ht="13" hidden="false" customHeight="true" outlineLevel="0" collapsed="false">
      <c r="O3752" s="97" t="e">
        <f aca="false">NA()</f>
        <v>#N/A</v>
      </c>
    </row>
    <row r="3753" customFormat="false" ht="13" hidden="false" customHeight="true" outlineLevel="0" collapsed="false">
      <c r="O3753" s="97" t="e">
        <f aca="false">NA()</f>
        <v>#N/A</v>
      </c>
    </row>
    <row r="3754" customFormat="false" ht="13" hidden="false" customHeight="true" outlineLevel="0" collapsed="false">
      <c r="O3754" s="97" t="e">
        <f aca="false">NA()</f>
        <v>#N/A</v>
      </c>
    </row>
    <row r="3755" customFormat="false" ht="13" hidden="false" customHeight="true" outlineLevel="0" collapsed="false">
      <c r="O3755" s="97" t="e">
        <f aca="false">NA()</f>
        <v>#N/A</v>
      </c>
    </row>
    <row r="3756" customFormat="false" ht="13" hidden="false" customHeight="true" outlineLevel="0" collapsed="false">
      <c r="O3756" s="97" t="e">
        <f aca="false">NA()</f>
        <v>#N/A</v>
      </c>
    </row>
    <row r="3757" customFormat="false" ht="13" hidden="false" customHeight="true" outlineLevel="0" collapsed="false">
      <c r="O3757" s="97" t="e">
        <f aca="false">NA()</f>
        <v>#N/A</v>
      </c>
    </row>
    <row r="3758" customFormat="false" ht="13" hidden="false" customHeight="true" outlineLevel="0" collapsed="false">
      <c r="O3758" s="97" t="e">
        <f aca="false">NA()</f>
        <v>#N/A</v>
      </c>
    </row>
    <row r="3759" customFormat="false" ht="13" hidden="false" customHeight="true" outlineLevel="0" collapsed="false">
      <c r="O3759" s="97" t="e">
        <f aca="false">NA()</f>
        <v>#N/A</v>
      </c>
    </row>
    <row r="3760" customFormat="false" ht="13" hidden="false" customHeight="true" outlineLevel="0" collapsed="false">
      <c r="O3760" s="97" t="e">
        <f aca="false">NA()</f>
        <v>#N/A</v>
      </c>
    </row>
    <row r="3761" customFormat="false" ht="13" hidden="false" customHeight="true" outlineLevel="0" collapsed="false">
      <c r="O3761" s="97" t="e">
        <f aca="false">NA()</f>
        <v>#N/A</v>
      </c>
    </row>
    <row r="3762" customFormat="false" ht="13" hidden="false" customHeight="true" outlineLevel="0" collapsed="false">
      <c r="O3762" s="97" t="e">
        <f aca="false">NA()</f>
        <v>#N/A</v>
      </c>
    </row>
    <row r="3763" customFormat="false" ht="13" hidden="false" customHeight="true" outlineLevel="0" collapsed="false">
      <c r="O3763" s="97" t="e">
        <f aca="false">NA()</f>
        <v>#N/A</v>
      </c>
    </row>
    <row r="3764" customFormat="false" ht="13" hidden="false" customHeight="true" outlineLevel="0" collapsed="false">
      <c r="O3764" s="97" t="e">
        <f aca="false">NA()</f>
        <v>#N/A</v>
      </c>
    </row>
    <row r="3765" customFormat="false" ht="13" hidden="false" customHeight="true" outlineLevel="0" collapsed="false">
      <c r="O3765" s="97" t="e">
        <f aca="false">NA()</f>
        <v>#N/A</v>
      </c>
    </row>
    <row r="3766" customFormat="false" ht="13" hidden="false" customHeight="true" outlineLevel="0" collapsed="false">
      <c r="O3766" s="97" t="e">
        <f aca="false">NA()</f>
        <v>#N/A</v>
      </c>
    </row>
    <row r="3767" customFormat="false" ht="13" hidden="false" customHeight="true" outlineLevel="0" collapsed="false">
      <c r="O3767" s="97" t="e">
        <f aca="false">NA()</f>
        <v>#N/A</v>
      </c>
    </row>
    <row r="3768" customFormat="false" ht="13" hidden="false" customHeight="true" outlineLevel="0" collapsed="false">
      <c r="O3768" s="97" t="e">
        <f aca="false">NA()</f>
        <v>#N/A</v>
      </c>
    </row>
    <row r="3769" customFormat="false" ht="13" hidden="false" customHeight="true" outlineLevel="0" collapsed="false">
      <c r="O3769" s="97" t="e">
        <f aca="false">NA()</f>
        <v>#N/A</v>
      </c>
    </row>
    <row r="3770" customFormat="false" ht="13" hidden="false" customHeight="true" outlineLevel="0" collapsed="false">
      <c r="O3770" s="97" t="e">
        <f aca="false">NA()</f>
        <v>#N/A</v>
      </c>
    </row>
    <row r="3771" customFormat="false" ht="13" hidden="false" customHeight="true" outlineLevel="0" collapsed="false">
      <c r="O3771" s="97" t="e">
        <f aca="false">NA()</f>
        <v>#N/A</v>
      </c>
    </row>
    <row r="3772" customFormat="false" ht="13" hidden="false" customHeight="true" outlineLevel="0" collapsed="false">
      <c r="O3772" s="97" t="e">
        <f aca="false">NA()</f>
        <v>#N/A</v>
      </c>
    </row>
    <row r="3773" customFormat="false" ht="13" hidden="false" customHeight="true" outlineLevel="0" collapsed="false">
      <c r="O3773" s="97" t="e">
        <f aca="false">NA()</f>
        <v>#N/A</v>
      </c>
    </row>
    <row r="3774" customFormat="false" ht="13" hidden="false" customHeight="true" outlineLevel="0" collapsed="false">
      <c r="O3774" s="97" t="e">
        <f aca="false">NA()</f>
        <v>#N/A</v>
      </c>
    </row>
    <row r="3775" customFormat="false" ht="13" hidden="false" customHeight="true" outlineLevel="0" collapsed="false">
      <c r="O3775" s="97" t="e">
        <f aca="false">NA()</f>
        <v>#N/A</v>
      </c>
    </row>
    <row r="3776" customFormat="false" ht="13" hidden="false" customHeight="true" outlineLevel="0" collapsed="false">
      <c r="O3776" s="97" t="e">
        <f aca="false">NA()</f>
        <v>#N/A</v>
      </c>
    </row>
    <row r="3777" customFormat="false" ht="13" hidden="false" customHeight="true" outlineLevel="0" collapsed="false">
      <c r="O3777" s="97" t="e">
        <f aca="false">NA()</f>
        <v>#N/A</v>
      </c>
    </row>
    <row r="3778" customFormat="false" ht="13" hidden="false" customHeight="true" outlineLevel="0" collapsed="false">
      <c r="O3778" s="97" t="e">
        <f aca="false">NA()</f>
        <v>#N/A</v>
      </c>
    </row>
    <row r="3779" customFormat="false" ht="13" hidden="false" customHeight="true" outlineLevel="0" collapsed="false">
      <c r="O3779" s="97" t="e">
        <f aca="false">NA()</f>
        <v>#N/A</v>
      </c>
    </row>
    <row r="3780" customFormat="false" ht="13" hidden="false" customHeight="true" outlineLevel="0" collapsed="false">
      <c r="O3780" s="97" t="e">
        <f aca="false">NA()</f>
        <v>#N/A</v>
      </c>
    </row>
    <row r="3781" customFormat="false" ht="13" hidden="false" customHeight="true" outlineLevel="0" collapsed="false">
      <c r="O3781" s="97" t="e">
        <f aca="false">NA()</f>
        <v>#N/A</v>
      </c>
    </row>
    <row r="3782" customFormat="false" ht="13" hidden="false" customHeight="true" outlineLevel="0" collapsed="false">
      <c r="O3782" s="97" t="e">
        <f aca="false">NA()</f>
        <v>#N/A</v>
      </c>
    </row>
    <row r="3783" customFormat="false" ht="13" hidden="false" customHeight="true" outlineLevel="0" collapsed="false">
      <c r="O3783" s="97" t="e">
        <f aca="false">NA()</f>
        <v>#N/A</v>
      </c>
    </row>
    <row r="3784" customFormat="false" ht="13" hidden="false" customHeight="true" outlineLevel="0" collapsed="false">
      <c r="O3784" s="97" t="e">
        <f aca="false">NA()</f>
        <v>#N/A</v>
      </c>
    </row>
    <row r="3785" customFormat="false" ht="13" hidden="false" customHeight="true" outlineLevel="0" collapsed="false">
      <c r="O3785" s="97" t="e">
        <f aca="false">NA()</f>
        <v>#N/A</v>
      </c>
    </row>
    <row r="3786" customFormat="false" ht="13" hidden="false" customHeight="true" outlineLevel="0" collapsed="false">
      <c r="O3786" s="97" t="e">
        <f aca="false">NA()</f>
        <v>#N/A</v>
      </c>
    </row>
    <row r="3787" customFormat="false" ht="13" hidden="false" customHeight="true" outlineLevel="0" collapsed="false">
      <c r="O3787" s="97" t="e">
        <f aca="false">NA()</f>
        <v>#N/A</v>
      </c>
    </row>
    <row r="3788" customFormat="false" ht="13" hidden="false" customHeight="true" outlineLevel="0" collapsed="false">
      <c r="O3788" s="97" t="e">
        <f aca="false">NA()</f>
        <v>#N/A</v>
      </c>
    </row>
    <row r="3789" customFormat="false" ht="13" hidden="false" customHeight="true" outlineLevel="0" collapsed="false">
      <c r="O3789" s="97" t="e">
        <f aca="false">NA()</f>
        <v>#N/A</v>
      </c>
    </row>
    <row r="3790" customFormat="false" ht="13" hidden="false" customHeight="true" outlineLevel="0" collapsed="false">
      <c r="O3790" s="97" t="e">
        <f aca="false">NA()</f>
        <v>#N/A</v>
      </c>
    </row>
    <row r="3791" customFormat="false" ht="13" hidden="false" customHeight="true" outlineLevel="0" collapsed="false">
      <c r="O3791" s="97" t="e">
        <f aca="false">NA()</f>
        <v>#N/A</v>
      </c>
    </row>
    <row r="3792" customFormat="false" ht="13" hidden="false" customHeight="true" outlineLevel="0" collapsed="false">
      <c r="O3792" s="97" t="e">
        <f aca="false">NA()</f>
        <v>#N/A</v>
      </c>
    </row>
    <row r="3793" customFormat="false" ht="13" hidden="false" customHeight="true" outlineLevel="0" collapsed="false">
      <c r="O3793" s="97" t="e">
        <f aca="false">NA()</f>
        <v>#N/A</v>
      </c>
    </row>
    <row r="3794" customFormat="false" ht="13" hidden="false" customHeight="true" outlineLevel="0" collapsed="false">
      <c r="O3794" s="97" t="e">
        <f aca="false">NA()</f>
        <v>#N/A</v>
      </c>
    </row>
    <row r="3795" customFormat="false" ht="13" hidden="false" customHeight="true" outlineLevel="0" collapsed="false">
      <c r="O3795" s="97" t="e">
        <f aca="false">NA()</f>
        <v>#N/A</v>
      </c>
    </row>
    <row r="3796" customFormat="false" ht="13" hidden="false" customHeight="true" outlineLevel="0" collapsed="false">
      <c r="O3796" s="97" t="e">
        <f aca="false">NA()</f>
        <v>#N/A</v>
      </c>
    </row>
    <row r="3797" customFormat="false" ht="13" hidden="false" customHeight="true" outlineLevel="0" collapsed="false">
      <c r="O3797" s="97" t="e">
        <f aca="false">NA()</f>
        <v>#N/A</v>
      </c>
    </row>
    <row r="3798" customFormat="false" ht="13" hidden="false" customHeight="true" outlineLevel="0" collapsed="false">
      <c r="O3798" s="97" t="e">
        <f aca="false">NA()</f>
        <v>#N/A</v>
      </c>
    </row>
    <row r="3799" customFormat="false" ht="13" hidden="false" customHeight="true" outlineLevel="0" collapsed="false">
      <c r="O3799" s="97" t="e">
        <f aca="false">NA()</f>
        <v>#N/A</v>
      </c>
    </row>
    <row r="3800" customFormat="false" ht="13" hidden="false" customHeight="true" outlineLevel="0" collapsed="false">
      <c r="O3800" s="97" t="e">
        <f aca="false">NA()</f>
        <v>#N/A</v>
      </c>
    </row>
    <row r="3801" customFormat="false" ht="13" hidden="false" customHeight="true" outlineLevel="0" collapsed="false">
      <c r="O3801" s="97" t="e">
        <f aca="false">NA()</f>
        <v>#N/A</v>
      </c>
    </row>
    <row r="3802" customFormat="false" ht="13" hidden="false" customHeight="true" outlineLevel="0" collapsed="false">
      <c r="O3802" s="97" t="e">
        <f aca="false">NA()</f>
        <v>#N/A</v>
      </c>
    </row>
    <row r="3803" customFormat="false" ht="13" hidden="false" customHeight="true" outlineLevel="0" collapsed="false">
      <c r="O3803" s="97" t="e">
        <f aca="false">NA()</f>
        <v>#N/A</v>
      </c>
    </row>
    <row r="3804" customFormat="false" ht="13" hidden="false" customHeight="true" outlineLevel="0" collapsed="false">
      <c r="O3804" s="97" t="e">
        <f aca="false">NA()</f>
        <v>#N/A</v>
      </c>
    </row>
    <row r="3805" customFormat="false" ht="13" hidden="false" customHeight="true" outlineLevel="0" collapsed="false">
      <c r="O3805" s="97" t="e">
        <f aca="false">NA()</f>
        <v>#N/A</v>
      </c>
    </row>
    <row r="3806" customFormat="false" ht="13" hidden="false" customHeight="true" outlineLevel="0" collapsed="false">
      <c r="O3806" s="97" t="e">
        <f aca="false">NA()</f>
        <v>#N/A</v>
      </c>
    </row>
    <row r="3807" customFormat="false" ht="13" hidden="false" customHeight="true" outlineLevel="0" collapsed="false">
      <c r="O3807" s="97" t="e">
        <f aca="false">NA()</f>
        <v>#N/A</v>
      </c>
    </row>
    <row r="3808" customFormat="false" ht="13" hidden="false" customHeight="true" outlineLevel="0" collapsed="false">
      <c r="O3808" s="97" t="e">
        <f aca="false">NA()</f>
        <v>#N/A</v>
      </c>
    </row>
    <row r="3809" customFormat="false" ht="13" hidden="false" customHeight="true" outlineLevel="0" collapsed="false">
      <c r="O3809" s="97" t="e">
        <f aca="false">NA()</f>
        <v>#N/A</v>
      </c>
    </row>
    <row r="3810" customFormat="false" ht="13" hidden="false" customHeight="true" outlineLevel="0" collapsed="false">
      <c r="O3810" s="97" t="e">
        <f aca="false">NA()</f>
        <v>#N/A</v>
      </c>
    </row>
    <row r="3811" customFormat="false" ht="13" hidden="false" customHeight="true" outlineLevel="0" collapsed="false">
      <c r="O3811" s="97" t="e">
        <f aca="false">NA()</f>
        <v>#N/A</v>
      </c>
    </row>
    <row r="3812" customFormat="false" ht="13" hidden="false" customHeight="true" outlineLevel="0" collapsed="false">
      <c r="O3812" s="97" t="e">
        <f aca="false">NA()</f>
        <v>#N/A</v>
      </c>
    </row>
    <row r="3813" customFormat="false" ht="13" hidden="false" customHeight="true" outlineLevel="0" collapsed="false">
      <c r="O3813" s="97" t="e">
        <f aca="false">NA()</f>
        <v>#N/A</v>
      </c>
    </row>
    <row r="3814" customFormat="false" ht="13" hidden="false" customHeight="true" outlineLevel="0" collapsed="false">
      <c r="O3814" s="97" t="e">
        <f aca="false">NA()</f>
        <v>#N/A</v>
      </c>
    </row>
    <row r="3815" customFormat="false" ht="13" hidden="false" customHeight="true" outlineLevel="0" collapsed="false">
      <c r="O3815" s="97" t="e">
        <f aca="false">NA()</f>
        <v>#N/A</v>
      </c>
    </row>
    <row r="3816" customFormat="false" ht="13" hidden="false" customHeight="true" outlineLevel="0" collapsed="false">
      <c r="O3816" s="97" t="e">
        <f aca="false">NA()</f>
        <v>#N/A</v>
      </c>
    </row>
    <row r="3817" customFormat="false" ht="13" hidden="false" customHeight="true" outlineLevel="0" collapsed="false">
      <c r="O3817" s="97" t="e">
        <f aca="false">NA()</f>
        <v>#N/A</v>
      </c>
    </row>
    <row r="3818" customFormat="false" ht="13" hidden="false" customHeight="true" outlineLevel="0" collapsed="false">
      <c r="O3818" s="97" t="e">
        <f aca="false">NA()</f>
        <v>#N/A</v>
      </c>
    </row>
    <row r="3819" customFormat="false" ht="13" hidden="false" customHeight="true" outlineLevel="0" collapsed="false">
      <c r="O3819" s="97" t="e">
        <f aca="false">NA()</f>
        <v>#N/A</v>
      </c>
    </row>
    <row r="3820" customFormat="false" ht="13" hidden="false" customHeight="true" outlineLevel="0" collapsed="false">
      <c r="O3820" s="97" t="e">
        <f aca="false">NA()</f>
        <v>#N/A</v>
      </c>
    </row>
    <row r="3821" customFormat="false" ht="13" hidden="false" customHeight="true" outlineLevel="0" collapsed="false">
      <c r="O3821" s="97" t="e">
        <f aca="false">NA()</f>
        <v>#N/A</v>
      </c>
    </row>
    <row r="3822" customFormat="false" ht="13" hidden="false" customHeight="true" outlineLevel="0" collapsed="false">
      <c r="O3822" s="97" t="e">
        <f aca="false">NA()</f>
        <v>#N/A</v>
      </c>
    </row>
    <row r="3823" customFormat="false" ht="13" hidden="false" customHeight="true" outlineLevel="0" collapsed="false">
      <c r="O3823" s="97" t="e">
        <f aca="false">NA()</f>
        <v>#N/A</v>
      </c>
    </row>
    <row r="3824" customFormat="false" ht="13" hidden="false" customHeight="true" outlineLevel="0" collapsed="false">
      <c r="O3824" s="97" t="e">
        <f aca="false">NA()</f>
        <v>#N/A</v>
      </c>
    </row>
    <row r="3825" customFormat="false" ht="13" hidden="false" customHeight="true" outlineLevel="0" collapsed="false">
      <c r="O3825" s="97" t="e">
        <f aca="false">NA()</f>
        <v>#N/A</v>
      </c>
    </row>
    <row r="3826" customFormat="false" ht="13" hidden="false" customHeight="true" outlineLevel="0" collapsed="false">
      <c r="O3826" s="97" t="e">
        <f aca="false">NA()</f>
        <v>#N/A</v>
      </c>
    </row>
    <row r="3827" customFormat="false" ht="13" hidden="false" customHeight="true" outlineLevel="0" collapsed="false">
      <c r="O3827" s="97" t="e">
        <f aca="false">NA()</f>
        <v>#N/A</v>
      </c>
    </row>
    <row r="3828" customFormat="false" ht="13" hidden="false" customHeight="true" outlineLevel="0" collapsed="false">
      <c r="O3828" s="97" t="e">
        <f aca="false">NA()</f>
        <v>#N/A</v>
      </c>
    </row>
    <row r="3829" customFormat="false" ht="13" hidden="false" customHeight="true" outlineLevel="0" collapsed="false">
      <c r="O3829" s="97" t="e">
        <f aca="false">NA()</f>
        <v>#N/A</v>
      </c>
    </row>
    <row r="3830" customFormat="false" ht="13" hidden="false" customHeight="true" outlineLevel="0" collapsed="false">
      <c r="O3830" s="97" t="e">
        <f aca="false">NA()</f>
        <v>#N/A</v>
      </c>
    </row>
    <row r="3831" customFormat="false" ht="13" hidden="false" customHeight="true" outlineLevel="0" collapsed="false">
      <c r="O3831" s="97" t="e">
        <f aca="false">NA()</f>
        <v>#N/A</v>
      </c>
    </row>
    <row r="3832" customFormat="false" ht="13" hidden="false" customHeight="true" outlineLevel="0" collapsed="false">
      <c r="O3832" s="97" t="e">
        <f aca="false">NA()</f>
        <v>#N/A</v>
      </c>
    </row>
    <row r="3833" customFormat="false" ht="13" hidden="false" customHeight="true" outlineLevel="0" collapsed="false">
      <c r="O3833" s="97" t="e">
        <f aca="false">NA()</f>
        <v>#N/A</v>
      </c>
    </row>
    <row r="3834" customFormat="false" ht="13" hidden="false" customHeight="true" outlineLevel="0" collapsed="false">
      <c r="O3834" s="97" t="e">
        <f aca="false">NA()</f>
        <v>#N/A</v>
      </c>
    </row>
    <row r="3835" customFormat="false" ht="13" hidden="false" customHeight="true" outlineLevel="0" collapsed="false">
      <c r="O3835" s="97" t="e">
        <f aca="false">NA()</f>
        <v>#N/A</v>
      </c>
    </row>
    <row r="3836" customFormat="false" ht="13" hidden="false" customHeight="true" outlineLevel="0" collapsed="false">
      <c r="O3836" s="97" t="e">
        <f aca="false">NA()</f>
        <v>#N/A</v>
      </c>
    </row>
    <row r="3837" customFormat="false" ht="13" hidden="false" customHeight="true" outlineLevel="0" collapsed="false">
      <c r="O3837" s="97" t="e">
        <f aca="false">NA()</f>
        <v>#N/A</v>
      </c>
    </row>
    <row r="3838" customFormat="false" ht="13" hidden="false" customHeight="true" outlineLevel="0" collapsed="false">
      <c r="O3838" s="97" t="e">
        <f aca="false">NA()</f>
        <v>#N/A</v>
      </c>
    </row>
    <row r="3839" customFormat="false" ht="13" hidden="false" customHeight="true" outlineLevel="0" collapsed="false">
      <c r="O3839" s="97" t="e">
        <f aca="false">NA()</f>
        <v>#N/A</v>
      </c>
    </row>
    <row r="3840" customFormat="false" ht="13" hidden="false" customHeight="true" outlineLevel="0" collapsed="false">
      <c r="O3840" s="97" t="e">
        <f aca="false">NA()</f>
        <v>#N/A</v>
      </c>
    </row>
    <row r="3841" customFormat="false" ht="13" hidden="false" customHeight="true" outlineLevel="0" collapsed="false">
      <c r="O3841" s="97" t="e">
        <f aca="false">NA()</f>
        <v>#N/A</v>
      </c>
    </row>
    <row r="3842" customFormat="false" ht="13" hidden="false" customHeight="true" outlineLevel="0" collapsed="false">
      <c r="O3842" s="97" t="e">
        <f aca="false">NA()</f>
        <v>#N/A</v>
      </c>
    </row>
    <row r="3843" customFormat="false" ht="13" hidden="false" customHeight="true" outlineLevel="0" collapsed="false">
      <c r="O3843" s="97" t="e">
        <f aca="false">NA()</f>
        <v>#N/A</v>
      </c>
    </row>
    <row r="3844" customFormat="false" ht="13" hidden="false" customHeight="true" outlineLevel="0" collapsed="false">
      <c r="O3844" s="97" t="e">
        <f aca="false">NA()</f>
        <v>#N/A</v>
      </c>
    </row>
    <row r="3845" customFormat="false" ht="13" hidden="false" customHeight="true" outlineLevel="0" collapsed="false">
      <c r="O3845" s="97" t="e">
        <f aca="false">NA()</f>
        <v>#N/A</v>
      </c>
    </row>
    <row r="3846" customFormat="false" ht="13" hidden="false" customHeight="true" outlineLevel="0" collapsed="false">
      <c r="O3846" s="97" t="e">
        <f aca="false">NA()</f>
        <v>#N/A</v>
      </c>
    </row>
    <row r="3847" customFormat="false" ht="13" hidden="false" customHeight="true" outlineLevel="0" collapsed="false">
      <c r="O3847" s="97" t="e">
        <f aca="false">NA()</f>
        <v>#N/A</v>
      </c>
    </row>
    <row r="3848" customFormat="false" ht="13" hidden="false" customHeight="true" outlineLevel="0" collapsed="false">
      <c r="O3848" s="97" t="e">
        <f aca="false">NA()</f>
        <v>#N/A</v>
      </c>
    </row>
    <row r="3849" customFormat="false" ht="13" hidden="false" customHeight="true" outlineLevel="0" collapsed="false">
      <c r="O3849" s="97" t="e">
        <f aca="false">NA()</f>
        <v>#N/A</v>
      </c>
    </row>
    <row r="3850" customFormat="false" ht="13" hidden="false" customHeight="true" outlineLevel="0" collapsed="false">
      <c r="O3850" s="97" t="e">
        <f aca="false">NA()</f>
        <v>#N/A</v>
      </c>
    </row>
    <row r="3851" customFormat="false" ht="13" hidden="false" customHeight="true" outlineLevel="0" collapsed="false">
      <c r="O3851" s="97" t="e">
        <f aca="false">NA()</f>
        <v>#N/A</v>
      </c>
    </row>
    <row r="3852" customFormat="false" ht="13" hidden="false" customHeight="true" outlineLevel="0" collapsed="false">
      <c r="O3852" s="97" t="e">
        <f aca="false">NA()</f>
        <v>#N/A</v>
      </c>
    </row>
    <row r="3853" customFormat="false" ht="13" hidden="false" customHeight="true" outlineLevel="0" collapsed="false">
      <c r="O3853" s="97" t="e">
        <f aca="false">NA()</f>
        <v>#N/A</v>
      </c>
    </row>
    <row r="3854" customFormat="false" ht="13" hidden="false" customHeight="true" outlineLevel="0" collapsed="false">
      <c r="O3854" s="97" t="e">
        <f aca="false">NA()</f>
        <v>#N/A</v>
      </c>
    </row>
    <row r="3855" customFormat="false" ht="13" hidden="false" customHeight="true" outlineLevel="0" collapsed="false">
      <c r="O3855" s="97" t="e">
        <f aca="false">NA()</f>
        <v>#N/A</v>
      </c>
    </row>
    <row r="3856" customFormat="false" ht="13" hidden="false" customHeight="true" outlineLevel="0" collapsed="false">
      <c r="O3856" s="97" t="e">
        <f aca="false">NA()</f>
        <v>#N/A</v>
      </c>
    </row>
    <row r="3857" customFormat="false" ht="13" hidden="false" customHeight="true" outlineLevel="0" collapsed="false">
      <c r="O3857" s="97" t="e">
        <f aca="false">NA()</f>
        <v>#N/A</v>
      </c>
    </row>
    <row r="3858" customFormat="false" ht="13" hidden="false" customHeight="true" outlineLevel="0" collapsed="false">
      <c r="O3858" s="97" t="e">
        <f aca="false">NA()</f>
        <v>#N/A</v>
      </c>
    </row>
    <row r="3859" customFormat="false" ht="13" hidden="false" customHeight="true" outlineLevel="0" collapsed="false">
      <c r="O3859" s="97" t="e">
        <f aca="false">NA()</f>
        <v>#N/A</v>
      </c>
    </row>
    <row r="3860" customFormat="false" ht="13" hidden="false" customHeight="true" outlineLevel="0" collapsed="false">
      <c r="O3860" s="97" t="e">
        <f aca="false">NA()</f>
        <v>#N/A</v>
      </c>
    </row>
    <row r="3861" customFormat="false" ht="13" hidden="false" customHeight="true" outlineLevel="0" collapsed="false">
      <c r="O3861" s="97" t="e">
        <f aca="false">NA()</f>
        <v>#N/A</v>
      </c>
    </row>
    <row r="3862" customFormat="false" ht="13" hidden="false" customHeight="true" outlineLevel="0" collapsed="false">
      <c r="O3862" s="97" t="e">
        <f aca="false">NA()</f>
        <v>#N/A</v>
      </c>
    </row>
    <row r="3863" customFormat="false" ht="13" hidden="false" customHeight="true" outlineLevel="0" collapsed="false">
      <c r="O3863" s="97" t="e">
        <f aca="false">NA()</f>
        <v>#N/A</v>
      </c>
    </row>
    <row r="3864" customFormat="false" ht="13" hidden="false" customHeight="true" outlineLevel="0" collapsed="false">
      <c r="O3864" s="97" t="e">
        <f aca="false">NA()</f>
        <v>#N/A</v>
      </c>
    </row>
    <row r="3865" customFormat="false" ht="13" hidden="false" customHeight="true" outlineLevel="0" collapsed="false">
      <c r="O3865" s="97" t="e">
        <f aca="false">NA()</f>
        <v>#N/A</v>
      </c>
    </row>
    <row r="3866" customFormat="false" ht="13" hidden="false" customHeight="true" outlineLevel="0" collapsed="false">
      <c r="O3866" s="97" t="e">
        <f aca="false">NA()</f>
        <v>#N/A</v>
      </c>
    </row>
    <row r="3867" customFormat="false" ht="13" hidden="false" customHeight="true" outlineLevel="0" collapsed="false">
      <c r="O3867" s="97" t="e">
        <f aca="false">NA()</f>
        <v>#N/A</v>
      </c>
    </row>
    <row r="3868" customFormat="false" ht="13" hidden="false" customHeight="true" outlineLevel="0" collapsed="false">
      <c r="O3868" s="97" t="e">
        <f aca="false">NA()</f>
        <v>#N/A</v>
      </c>
    </row>
    <row r="3869" customFormat="false" ht="13" hidden="false" customHeight="true" outlineLevel="0" collapsed="false">
      <c r="O3869" s="97" t="e">
        <f aca="false">NA()</f>
        <v>#N/A</v>
      </c>
    </row>
    <row r="3870" customFormat="false" ht="13" hidden="false" customHeight="true" outlineLevel="0" collapsed="false">
      <c r="O3870" s="97" t="e">
        <f aca="false">NA()</f>
        <v>#N/A</v>
      </c>
    </row>
    <row r="3871" customFormat="false" ht="13" hidden="false" customHeight="true" outlineLevel="0" collapsed="false">
      <c r="O3871" s="97" t="e">
        <f aca="false">NA()</f>
        <v>#N/A</v>
      </c>
    </row>
    <row r="3872" customFormat="false" ht="13" hidden="false" customHeight="true" outlineLevel="0" collapsed="false">
      <c r="O3872" s="97" t="e">
        <f aca="false">NA()</f>
        <v>#N/A</v>
      </c>
    </row>
    <row r="3873" customFormat="false" ht="13" hidden="false" customHeight="true" outlineLevel="0" collapsed="false">
      <c r="O3873" s="97" t="e">
        <f aca="false">NA()</f>
        <v>#N/A</v>
      </c>
    </row>
    <row r="3874" customFormat="false" ht="13" hidden="false" customHeight="true" outlineLevel="0" collapsed="false">
      <c r="O3874" s="97" t="e">
        <f aca="false">NA()</f>
        <v>#N/A</v>
      </c>
    </row>
    <row r="3875" customFormat="false" ht="13" hidden="false" customHeight="true" outlineLevel="0" collapsed="false">
      <c r="O3875" s="97" t="e">
        <f aca="false">NA()</f>
        <v>#N/A</v>
      </c>
    </row>
    <row r="3876" customFormat="false" ht="13" hidden="false" customHeight="true" outlineLevel="0" collapsed="false">
      <c r="O3876" s="97" t="e">
        <f aca="false">NA()</f>
        <v>#N/A</v>
      </c>
    </row>
    <row r="3877" customFormat="false" ht="13" hidden="false" customHeight="true" outlineLevel="0" collapsed="false">
      <c r="O3877" s="97" t="e">
        <f aca="false">NA()</f>
        <v>#N/A</v>
      </c>
    </row>
    <row r="3878" customFormat="false" ht="13" hidden="false" customHeight="true" outlineLevel="0" collapsed="false">
      <c r="O3878" s="97" t="e">
        <f aca="false">NA()</f>
        <v>#N/A</v>
      </c>
    </row>
    <row r="3879" customFormat="false" ht="13" hidden="false" customHeight="true" outlineLevel="0" collapsed="false">
      <c r="O3879" s="97" t="e">
        <f aca="false">NA()</f>
        <v>#N/A</v>
      </c>
    </row>
    <row r="3880" customFormat="false" ht="13" hidden="false" customHeight="true" outlineLevel="0" collapsed="false">
      <c r="O3880" s="97" t="e">
        <f aca="false">NA()</f>
        <v>#N/A</v>
      </c>
    </row>
    <row r="3881" customFormat="false" ht="13" hidden="false" customHeight="true" outlineLevel="0" collapsed="false">
      <c r="O3881" s="97" t="e">
        <f aca="false">NA()</f>
        <v>#N/A</v>
      </c>
    </row>
    <row r="3882" customFormat="false" ht="13" hidden="false" customHeight="true" outlineLevel="0" collapsed="false">
      <c r="O3882" s="97" t="e">
        <f aca="false">NA()</f>
        <v>#N/A</v>
      </c>
    </row>
    <row r="3883" customFormat="false" ht="13" hidden="false" customHeight="true" outlineLevel="0" collapsed="false">
      <c r="O3883" s="97" t="e">
        <f aca="false">NA()</f>
        <v>#N/A</v>
      </c>
    </row>
    <row r="3884" customFormat="false" ht="13" hidden="false" customHeight="true" outlineLevel="0" collapsed="false">
      <c r="O3884" s="97" t="e">
        <f aca="false">NA()</f>
        <v>#N/A</v>
      </c>
    </row>
    <row r="3885" customFormat="false" ht="13" hidden="false" customHeight="true" outlineLevel="0" collapsed="false">
      <c r="O3885" s="97" t="e">
        <f aca="false">NA()</f>
        <v>#N/A</v>
      </c>
    </row>
    <row r="3886" customFormat="false" ht="13" hidden="false" customHeight="true" outlineLevel="0" collapsed="false">
      <c r="O3886" s="97" t="e">
        <f aca="false">NA()</f>
        <v>#N/A</v>
      </c>
    </row>
    <row r="3887" customFormat="false" ht="13" hidden="false" customHeight="true" outlineLevel="0" collapsed="false">
      <c r="O3887" s="97" t="e">
        <f aca="false">NA()</f>
        <v>#N/A</v>
      </c>
    </row>
    <row r="3888" customFormat="false" ht="13" hidden="false" customHeight="true" outlineLevel="0" collapsed="false">
      <c r="O3888" s="97" t="e">
        <f aca="false">NA()</f>
        <v>#N/A</v>
      </c>
    </row>
    <row r="3889" customFormat="false" ht="13" hidden="false" customHeight="true" outlineLevel="0" collapsed="false">
      <c r="O3889" s="97" t="e">
        <f aca="false">NA()</f>
        <v>#N/A</v>
      </c>
    </row>
    <row r="3890" customFormat="false" ht="13" hidden="false" customHeight="true" outlineLevel="0" collapsed="false">
      <c r="O3890" s="97" t="e">
        <f aca="false">NA()</f>
        <v>#N/A</v>
      </c>
    </row>
    <row r="3891" customFormat="false" ht="13" hidden="false" customHeight="true" outlineLevel="0" collapsed="false">
      <c r="O3891" s="97" t="e">
        <f aca="false">NA()</f>
        <v>#N/A</v>
      </c>
    </row>
    <row r="3892" customFormat="false" ht="13" hidden="false" customHeight="true" outlineLevel="0" collapsed="false">
      <c r="O3892" s="97" t="e">
        <f aca="false">NA()</f>
        <v>#N/A</v>
      </c>
    </row>
    <row r="3893" customFormat="false" ht="13" hidden="false" customHeight="true" outlineLevel="0" collapsed="false">
      <c r="O3893" s="97" t="e">
        <f aca="false">NA()</f>
        <v>#N/A</v>
      </c>
    </row>
    <row r="3894" customFormat="false" ht="13" hidden="false" customHeight="true" outlineLevel="0" collapsed="false">
      <c r="O3894" s="97" t="e">
        <f aca="false">NA()</f>
        <v>#N/A</v>
      </c>
    </row>
    <row r="3895" customFormat="false" ht="13" hidden="false" customHeight="true" outlineLevel="0" collapsed="false">
      <c r="O3895" s="97" t="e">
        <f aca="false">NA()</f>
        <v>#N/A</v>
      </c>
    </row>
    <row r="3896" customFormat="false" ht="13" hidden="false" customHeight="true" outlineLevel="0" collapsed="false">
      <c r="O3896" s="97" t="e">
        <f aca="false">NA()</f>
        <v>#N/A</v>
      </c>
    </row>
    <row r="3897" customFormat="false" ht="13" hidden="false" customHeight="true" outlineLevel="0" collapsed="false">
      <c r="O3897" s="97" t="e">
        <f aca="false">NA()</f>
        <v>#N/A</v>
      </c>
    </row>
    <row r="3898" customFormat="false" ht="13" hidden="false" customHeight="true" outlineLevel="0" collapsed="false">
      <c r="O3898" s="97" t="e">
        <f aca="false">NA()</f>
        <v>#N/A</v>
      </c>
    </row>
    <row r="3899" customFormat="false" ht="13" hidden="false" customHeight="true" outlineLevel="0" collapsed="false">
      <c r="O3899" s="97" t="e">
        <f aca="false">NA()</f>
        <v>#N/A</v>
      </c>
    </row>
    <row r="3900" customFormat="false" ht="13" hidden="false" customHeight="true" outlineLevel="0" collapsed="false">
      <c r="O3900" s="97" t="e">
        <f aca="false">NA()</f>
        <v>#N/A</v>
      </c>
    </row>
    <row r="3901" customFormat="false" ht="13" hidden="false" customHeight="true" outlineLevel="0" collapsed="false">
      <c r="O3901" s="97" t="e">
        <f aca="false">NA()</f>
        <v>#N/A</v>
      </c>
    </row>
    <row r="3902" customFormat="false" ht="13" hidden="false" customHeight="true" outlineLevel="0" collapsed="false">
      <c r="O3902" s="97" t="e">
        <f aca="false">NA()</f>
        <v>#N/A</v>
      </c>
    </row>
    <row r="3903" customFormat="false" ht="13" hidden="false" customHeight="true" outlineLevel="0" collapsed="false">
      <c r="O3903" s="97" t="e">
        <f aca="false">NA()</f>
        <v>#N/A</v>
      </c>
    </row>
    <row r="3904" customFormat="false" ht="13" hidden="false" customHeight="true" outlineLevel="0" collapsed="false">
      <c r="O3904" s="97" t="e">
        <f aca="false">NA()</f>
        <v>#N/A</v>
      </c>
    </row>
    <row r="3905" customFormat="false" ht="13" hidden="false" customHeight="true" outlineLevel="0" collapsed="false">
      <c r="O3905" s="97" t="e">
        <f aca="false">NA()</f>
        <v>#N/A</v>
      </c>
    </row>
    <row r="3906" customFormat="false" ht="13" hidden="false" customHeight="true" outlineLevel="0" collapsed="false">
      <c r="O3906" s="97" t="e">
        <f aca="false">NA()</f>
        <v>#N/A</v>
      </c>
    </row>
    <row r="3907" customFormat="false" ht="13" hidden="false" customHeight="true" outlineLevel="0" collapsed="false">
      <c r="O3907" s="97" t="e">
        <f aca="false">NA()</f>
        <v>#N/A</v>
      </c>
    </row>
    <row r="3908" customFormat="false" ht="13" hidden="false" customHeight="true" outlineLevel="0" collapsed="false">
      <c r="O3908" s="97" t="e">
        <f aca="false">NA()</f>
        <v>#N/A</v>
      </c>
    </row>
    <row r="3909" customFormat="false" ht="13" hidden="false" customHeight="true" outlineLevel="0" collapsed="false">
      <c r="O3909" s="97" t="e">
        <f aca="false">NA()</f>
        <v>#N/A</v>
      </c>
    </row>
    <row r="3910" customFormat="false" ht="13" hidden="false" customHeight="true" outlineLevel="0" collapsed="false">
      <c r="O3910" s="97" t="e">
        <f aca="false">NA()</f>
        <v>#N/A</v>
      </c>
    </row>
    <row r="3911" customFormat="false" ht="13" hidden="false" customHeight="true" outlineLevel="0" collapsed="false">
      <c r="O3911" s="97" t="e">
        <f aca="false">NA()</f>
        <v>#N/A</v>
      </c>
    </row>
    <row r="3912" customFormat="false" ht="13" hidden="false" customHeight="true" outlineLevel="0" collapsed="false">
      <c r="O3912" s="97" t="e">
        <f aca="false">NA()</f>
        <v>#N/A</v>
      </c>
    </row>
    <row r="3913" customFormat="false" ht="13" hidden="false" customHeight="true" outlineLevel="0" collapsed="false">
      <c r="O3913" s="97" t="e">
        <f aca="false">NA()</f>
        <v>#N/A</v>
      </c>
    </row>
    <row r="3914" customFormat="false" ht="13" hidden="false" customHeight="true" outlineLevel="0" collapsed="false">
      <c r="O3914" s="97" t="e">
        <f aca="false">NA()</f>
        <v>#N/A</v>
      </c>
    </row>
    <row r="3915" customFormat="false" ht="13" hidden="false" customHeight="true" outlineLevel="0" collapsed="false">
      <c r="O3915" s="97" t="e">
        <f aca="false">NA()</f>
        <v>#N/A</v>
      </c>
    </row>
    <row r="3916" customFormat="false" ht="13" hidden="false" customHeight="true" outlineLevel="0" collapsed="false">
      <c r="O3916" s="97" t="e">
        <f aca="false">NA()</f>
        <v>#N/A</v>
      </c>
    </row>
    <row r="3917" customFormat="false" ht="13" hidden="false" customHeight="true" outlineLevel="0" collapsed="false">
      <c r="O3917" s="97" t="e">
        <f aca="false">NA()</f>
        <v>#N/A</v>
      </c>
    </row>
    <row r="3918" customFormat="false" ht="13" hidden="false" customHeight="true" outlineLevel="0" collapsed="false">
      <c r="O3918" s="97" t="e">
        <f aca="false">NA()</f>
        <v>#N/A</v>
      </c>
    </row>
    <row r="3919" customFormat="false" ht="13" hidden="false" customHeight="true" outlineLevel="0" collapsed="false">
      <c r="O3919" s="97" t="e">
        <f aca="false">NA()</f>
        <v>#N/A</v>
      </c>
    </row>
    <row r="3920" customFormat="false" ht="13" hidden="false" customHeight="true" outlineLevel="0" collapsed="false">
      <c r="O3920" s="97" t="e">
        <f aca="false">NA()</f>
        <v>#N/A</v>
      </c>
    </row>
    <row r="3921" customFormat="false" ht="13" hidden="false" customHeight="true" outlineLevel="0" collapsed="false">
      <c r="O3921" s="97" t="e">
        <f aca="false">NA()</f>
        <v>#N/A</v>
      </c>
    </row>
    <row r="3922" customFormat="false" ht="13" hidden="false" customHeight="true" outlineLevel="0" collapsed="false">
      <c r="O3922" s="97" t="e">
        <f aca="false">NA()</f>
        <v>#N/A</v>
      </c>
    </row>
    <row r="3923" customFormat="false" ht="13" hidden="false" customHeight="true" outlineLevel="0" collapsed="false">
      <c r="O3923" s="97" t="e">
        <f aca="false">NA()</f>
        <v>#N/A</v>
      </c>
    </row>
    <row r="3924" customFormat="false" ht="13" hidden="false" customHeight="true" outlineLevel="0" collapsed="false">
      <c r="O3924" s="97" t="e">
        <f aca="false">NA()</f>
        <v>#N/A</v>
      </c>
    </row>
    <row r="3925" customFormat="false" ht="13" hidden="false" customHeight="true" outlineLevel="0" collapsed="false">
      <c r="O3925" s="97" t="e">
        <f aca="false">NA()</f>
        <v>#N/A</v>
      </c>
    </row>
    <row r="3926" customFormat="false" ht="13" hidden="false" customHeight="true" outlineLevel="0" collapsed="false">
      <c r="O3926" s="97" t="e">
        <f aca="false">NA()</f>
        <v>#N/A</v>
      </c>
    </row>
    <row r="3927" customFormat="false" ht="13" hidden="false" customHeight="true" outlineLevel="0" collapsed="false">
      <c r="O3927" s="97" t="e">
        <f aca="false">NA()</f>
        <v>#N/A</v>
      </c>
    </row>
    <row r="3928" customFormat="false" ht="13" hidden="false" customHeight="true" outlineLevel="0" collapsed="false">
      <c r="O3928" s="97" t="e">
        <f aca="false">NA()</f>
        <v>#N/A</v>
      </c>
    </row>
    <row r="3929" customFormat="false" ht="13" hidden="false" customHeight="true" outlineLevel="0" collapsed="false">
      <c r="O3929" s="97" t="e">
        <f aca="false">NA()</f>
        <v>#N/A</v>
      </c>
    </row>
    <row r="3930" customFormat="false" ht="13" hidden="false" customHeight="true" outlineLevel="0" collapsed="false">
      <c r="O3930" s="97" t="e">
        <f aca="false">NA()</f>
        <v>#N/A</v>
      </c>
    </row>
    <row r="3931" customFormat="false" ht="13" hidden="false" customHeight="true" outlineLevel="0" collapsed="false">
      <c r="O3931" s="97" t="e">
        <f aca="false">NA()</f>
        <v>#N/A</v>
      </c>
    </row>
    <row r="3932" customFormat="false" ht="13" hidden="false" customHeight="true" outlineLevel="0" collapsed="false">
      <c r="O3932" s="97" t="e">
        <f aca="false">NA()</f>
        <v>#N/A</v>
      </c>
    </row>
    <row r="3933" customFormat="false" ht="13" hidden="false" customHeight="true" outlineLevel="0" collapsed="false">
      <c r="O3933" s="97" t="e">
        <f aca="false">NA()</f>
        <v>#N/A</v>
      </c>
    </row>
    <row r="3934" customFormat="false" ht="13" hidden="false" customHeight="true" outlineLevel="0" collapsed="false">
      <c r="O3934" s="97" t="e">
        <f aca="false">NA()</f>
        <v>#N/A</v>
      </c>
    </row>
    <row r="3935" customFormat="false" ht="13" hidden="false" customHeight="true" outlineLevel="0" collapsed="false">
      <c r="O3935" s="97" t="e">
        <f aca="false">NA()</f>
        <v>#N/A</v>
      </c>
    </row>
    <row r="3936" customFormat="false" ht="13" hidden="false" customHeight="true" outlineLevel="0" collapsed="false">
      <c r="O3936" s="97" t="e">
        <f aca="false">NA()</f>
        <v>#N/A</v>
      </c>
    </row>
    <row r="3937" customFormat="false" ht="13" hidden="false" customHeight="true" outlineLevel="0" collapsed="false">
      <c r="O3937" s="97" t="e">
        <f aca="false">NA()</f>
        <v>#N/A</v>
      </c>
    </row>
    <row r="3938" customFormat="false" ht="13" hidden="false" customHeight="true" outlineLevel="0" collapsed="false">
      <c r="O3938" s="97" t="e">
        <f aca="false">NA()</f>
        <v>#N/A</v>
      </c>
    </row>
    <row r="3939" customFormat="false" ht="13" hidden="false" customHeight="true" outlineLevel="0" collapsed="false">
      <c r="O3939" s="97" t="e">
        <f aca="false">NA()</f>
        <v>#N/A</v>
      </c>
    </row>
    <row r="3940" customFormat="false" ht="13" hidden="false" customHeight="true" outlineLevel="0" collapsed="false">
      <c r="O3940" s="97" t="e">
        <f aca="false">NA()</f>
        <v>#N/A</v>
      </c>
    </row>
    <row r="3941" customFormat="false" ht="13" hidden="false" customHeight="true" outlineLevel="0" collapsed="false">
      <c r="O3941" s="97" t="e">
        <f aca="false">NA()</f>
        <v>#N/A</v>
      </c>
    </row>
    <row r="3942" customFormat="false" ht="13" hidden="false" customHeight="true" outlineLevel="0" collapsed="false">
      <c r="O3942" s="97" t="e">
        <f aca="false">NA()</f>
        <v>#N/A</v>
      </c>
    </row>
    <row r="3943" customFormat="false" ht="13" hidden="false" customHeight="true" outlineLevel="0" collapsed="false">
      <c r="O3943" s="97" t="e">
        <f aca="false">NA()</f>
        <v>#N/A</v>
      </c>
    </row>
    <row r="3944" customFormat="false" ht="13" hidden="false" customHeight="true" outlineLevel="0" collapsed="false">
      <c r="O3944" s="97" t="e">
        <f aca="false">NA()</f>
        <v>#N/A</v>
      </c>
    </row>
    <row r="3945" customFormat="false" ht="13" hidden="false" customHeight="true" outlineLevel="0" collapsed="false">
      <c r="O3945" s="97" t="e">
        <f aca="false">NA()</f>
        <v>#N/A</v>
      </c>
    </row>
    <row r="3946" customFormat="false" ht="13" hidden="false" customHeight="true" outlineLevel="0" collapsed="false">
      <c r="O3946" s="97" t="e">
        <f aca="false">NA()</f>
        <v>#N/A</v>
      </c>
    </row>
    <row r="3947" customFormat="false" ht="13" hidden="false" customHeight="true" outlineLevel="0" collapsed="false">
      <c r="O3947" s="97" t="e">
        <f aca="false">NA()</f>
        <v>#N/A</v>
      </c>
    </row>
    <row r="3948" customFormat="false" ht="13" hidden="false" customHeight="true" outlineLevel="0" collapsed="false">
      <c r="O3948" s="97" t="e">
        <f aca="false">NA()</f>
        <v>#N/A</v>
      </c>
    </row>
    <row r="3949" customFormat="false" ht="13" hidden="false" customHeight="true" outlineLevel="0" collapsed="false">
      <c r="O3949" s="97" t="e">
        <f aca="false">NA()</f>
        <v>#N/A</v>
      </c>
    </row>
    <row r="3950" customFormat="false" ht="13" hidden="false" customHeight="true" outlineLevel="0" collapsed="false">
      <c r="O3950" s="97" t="e">
        <f aca="false">NA()</f>
        <v>#N/A</v>
      </c>
    </row>
    <row r="3951" customFormat="false" ht="13" hidden="false" customHeight="true" outlineLevel="0" collapsed="false">
      <c r="O3951" s="97" t="e">
        <f aca="false">NA()</f>
        <v>#N/A</v>
      </c>
    </row>
    <row r="3952" customFormat="false" ht="13" hidden="false" customHeight="true" outlineLevel="0" collapsed="false">
      <c r="O3952" s="97" t="e">
        <f aca="false">NA()</f>
        <v>#N/A</v>
      </c>
    </row>
    <row r="3953" customFormat="false" ht="13" hidden="false" customHeight="true" outlineLevel="0" collapsed="false">
      <c r="O3953" s="97" t="e">
        <f aca="false">NA()</f>
        <v>#N/A</v>
      </c>
    </row>
    <row r="3954" customFormat="false" ht="13" hidden="false" customHeight="true" outlineLevel="0" collapsed="false">
      <c r="O3954" s="97" t="e">
        <f aca="false">NA()</f>
        <v>#N/A</v>
      </c>
    </row>
    <row r="3955" customFormat="false" ht="13" hidden="false" customHeight="true" outlineLevel="0" collapsed="false">
      <c r="O3955" s="97" t="e">
        <f aca="false">NA()</f>
        <v>#N/A</v>
      </c>
    </row>
    <row r="3956" customFormat="false" ht="13" hidden="false" customHeight="true" outlineLevel="0" collapsed="false">
      <c r="O3956" s="97" t="e">
        <f aca="false">NA()</f>
        <v>#N/A</v>
      </c>
    </row>
    <row r="3957" customFormat="false" ht="13" hidden="false" customHeight="true" outlineLevel="0" collapsed="false">
      <c r="O3957" s="97" t="e">
        <f aca="false">NA()</f>
        <v>#N/A</v>
      </c>
    </row>
    <row r="3958" customFormat="false" ht="13" hidden="false" customHeight="true" outlineLevel="0" collapsed="false">
      <c r="O3958" s="97" t="e">
        <f aca="false">NA()</f>
        <v>#N/A</v>
      </c>
    </row>
    <row r="3959" customFormat="false" ht="13" hidden="false" customHeight="true" outlineLevel="0" collapsed="false">
      <c r="O3959" s="97" t="e">
        <f aca="false">NA()</f>
        <v>#N/A</v>
      </c>
    </row>
    <row r="3960" customFormat="false" ht="13" hidden="false" customHeight="true" outlineLevel="0" collapsed="false">
      <c r="O3960" s="97" t="e">
        <f aca="false">NA()</f>
        <v>#N/A</v>
      </c>
    </row>
    <row r="3961" customFormat="false" ht="13" hidden="false" customHeight="true" outlineLevel="0" collapsed="false">
      <c r="O3961" s="97" t="e">
        <f aca="false">NA()</f>
        <v>#N/A</v>
      </c>
    </row>
    <row r="3962" customFormat="false" ht="13" hidden="false" customHeight="true" outlineLevel="0" collapsed="false">
      <c r="O3962" s="97" t="e">
        <f aca="false">NA()</f>
        <v>#N/A</v>
      </c>
    </row>
    <row r="3963" customFormat="false" ht="13" hidden="false" customHeight="true" outlineLevel="0" collapsed="false">
      <c r="O3963" s="97" t="e">
        <f aca="false">NA()</f>
        <v>#N/A</v>
      </c>
    </row>
    <row r="3964" customFormat="false" ht="13" hidden="false" customHeight="true" outlineLevel="0" collapsed="false">
      <c r="O3964" s="97" t="e">
        <f aca="false">NA()</f>
        <v>#N/A</v>
      </c>
    </row>
    <row r="3965" customFormat="false" ht="13" hidden="false" customHeight="true" outlineLevel="0" collapsed="false">
      <c r="O3965" s="97" t="e">
        <f aca="false">NA()</f>
        <v>#N/A</v>
      </c>
    </row>
    <row r="3966" customFormat="false" ht="13" hidden="false" customHeight="true" outlineLevel="0" collapsed="false">
      <c r="O3966" s="97" t="e">
        <f aca="false">NA()</f>
        <v>#N/A</v>
      </c>
    </row>
    <row r="3967" customFormat="false" ht="13" hidden="false" customHeight="true" outlineLevel="0" collapsed="false">
      <c r="O3967" s="97" t="e">
        <f aca="false">NA()</f>
        <v>#N/A</v>
      </c>
    </row>
    <row r="3968" customFormat="false" ht="13" hidden="false" customHeight="true" outlineLevel="0" collapsed="false">
      <c r="O3968" s="97" t="e">
        <f aca="false">NA()</f>
        <v>#N/A</v>
      </c>
    </row>
    <row r="3969" customFormat="false" ht="13" hidden="false" customHeight="true" outlineLevel="0" collapsed="false">
      <c r="O3969" s="97" t="e">
        <f aca="false">NA()</f>
        <v>#N/A</v>
      </c>
    </row>
    <row r="3970" customFormat="false" ht="13" hidden="false" customHeight="true" outlineLevel="0" collapsed="false">
      <c r="O3970" s="97" t="e">
        <f aca="false">NA()</f>
        <v>#N/A</v>
      </c>
    </row>
    <row r="3971" customFormat="false" ht="13" hidden="false" customHeight="true" outlineLevel="0" collapsed="false">
      <c r="O3971" s="97" t="e">
        <f aca="false">NA()</f>
        <v>#N/A</v>
      </c>
    </row>
    <row r="3972" customFormat="false" ht="13" hidden="false" customHeight="true" outlineLevel="0" collapsed="false">
      <c r="O3972" s="97" t="e">
        <f aca="false">NA()</f>
        <v>#N/A</v>
      </c>
    </row>
    <row r="3973" customFormat="false" ht="13" hidden="false" customHeight="true" outlineLevel="0" collapsed="false">
      <c r="O3973" s="97" t="e">
        <f aca="false">NA()</f>
        <v>#N/A</v>
      </c>
    </row>
    <row r="3974" customFormat="false" ht="13" hidden="false" customHeight="true" outlineLevel="0" collapsed="false">
      <c r="O3974" s="97" t="e">
        <f aca="false">NA()</f>
        <v>#N/A</v>
      </c>
    </row>
    <row r="3975" customFormat="false" ht="13" hidden="false" customHeight="true" outlineLevel="0" collapsed="false">
      <c r="O3975" s="97" t="e">
        <f aca="false">NA()</f>
        <v>#N/A</v>
      </c>
    </row>
    <row r="3976" customFormat="false" ht="13" hidden="false" customHeight="true" outlineLevel="0" collapsed="false">
      <c r="O3976" s="97" t="e">
        <f aca="false">NA()</f>
        <v>#N/A</v>
      </c>
    </row>
    <row r="3977" customFormat="false" ht="13" hidden="false" customHeight="true" outlineLevel="0" collapsed="false">
      <c r="O3977" s="97" t="e">
        <f aca="false">NA()</f>
        <v>#N/A</v>
      </c>
    </row>
    <row r="3978" customFormat="false" ht="13" hidden="false" customHeight="true" outlineLevel="0" collapsed="false">
      <c r="O3978" s="97" t="e">
        <f aca="false">NA()</f>
        <v>#N/A</v>
      </c>
    </row>
    <row r="3979" customFormat="false" ht="13" hidden="false" customHeight="true" outlineLevel="0" collapsed="false">
      <c r="O3979" s="97" t="e">
        <f aca="false">NA()</f>
        <v>#N/A</v>
      </c>
    </row>
    <row r="3980" customFormat="false" ht="13" hidden="false" customHeight="true" outlineLevel="0" collapsed="false">
      <c r="O3980" s="97" t="e">
        <f aca="false">NA()</f>
        <v>#N/A</v>
      </c>
    </row>
    <row r="3981" customFormat="false" ht="13" hidden="false" customHeight="true" outlineLevel="0" collapsed="false">
      <c r="O3981" s="97" t="e">
        <f aca="false">NA()</f>
        <v>#N/A</v>
      </c>
    </row>
    <row r="3982" customFormat="false" ht="13" hidden="false" customHeight="true" outlineLevel="0" collapsed="false">
      <c r="O3982" s="97" t="e">
        <f aca="false">NA()</f>
        <v>#N/A</v>
      </c>
    </row>
    <row r="3983" customFormat="false" ht="13" hidden="false" customHeight="true" outlineLevel="0" collapsed="false">
      <c r="O3983" s="97" t="e">
        <f aca="false">NA()</f>
        <v>#N/A</v>
      </c>
    </row>
    <row r="3984" customFormat="false" ht="13" hidden="false" customHeight="true" outlineLevel="0" collapsed="false">
      <c r="O3984" s="97" t="e">
        <f aca="false">NA()</f>
        <v>#N/A</v>
      </c>
    </row>
    <row r="3985" customFormat="false" ht="13" hidden="false" customHeight="true" outlineLevel="0" collapsed="false">
      <c r="O3985" s="97" t="e">
        <f aca="false">NA()</f>
        <v>#N/A</v>
      </c>
    </row>
    <row r="3986" customFormat="false" ht="13" hidden="false" customHeight="true" outlineLevel="0" collapsed="false">
      <c r="O3986" s="97" t="e">
        <f aca="false">NA()</f>
        <v>#N/A</v>
      </c>
    </row>
    <row r="3987" customFormat="false" ht="13" hidden="false" customHeight="true" outlineLevel="0" collapsed="false">
      <c r="O3987" s="97" t="e">
        <f aca="false">NA()</f>
        <v>#N/A</v>
      </c>
    </row>
    <row r="3988" customFormat="false" ht="13" hidden="false" customHeight="true" outlineLevel="0" collapsed="false">
      <c r="O3988" s="97" t="e">
        <f aca="false">NA()</f>
        <v>#N/A</v>
      </c>
    </row>
    <row r="3989" customFormat="false" ht="13" hidden="false" customHeight="true" outlineLevel="0" collapsed="false">
      <c r="O3989" s="97" t="e">
        <f aca="false">NA()</f>
        <v>#N/A</v>
      </c>
    </row>
    <row r="3990" customFormat="false" ht="13" hidden="false" customHeight="true" outlineLevel="0" collapsed="false">
      <c r="O3990" s="97" t="e">
        <f aca="false">NA()</f>
        <v>#N/A</v>
      </c>
    </row>
    <row r="3991" customFormat="false" ht="13" hidden="false" customHeight="true" outlineLevel="0" collapsed="false">
      <c r="O3991" s="97" t="e">
        <f aca="false">NA()</f>
        <v>#N/A</v>
      </c>
    </row>
    <row r="3992" customFormat="false" ht="13" hidden="false" customHeight="true" outlineLevel="0" collapsed="false">
      <c r="O3992" s="97" t="e">
        <f aca="false">NA()</f>
        <v>#N/A</v>
      </c>
    </row>
    <row r="3993" customFormat="false" ht="13" hidden="false" customHeight="true" outlineLevel="0" collapsed="false">
      <c r="O3993" s="97" t="e">
        <f aca="false">NA()</f>
        <v>#N/A</v>
      </c>
    </row>
    <row r="3994" customFormat="false" ht="13" hidden="false" customHeight="true" outlineLevel="0" collapsed="false">
      <c r="O3994" s="97" t="e">
        <f aca="false">NA()</f>
        <v>#N/A</v>
      </c>
    </row>
    <row r="3995" customFormat="false" ht="13" hidden="false" customHeight="true" outlineLevel="0" collapsed="false">
      <c r="O3995" s="97" t="e">
        <f aca="false">NA()</f>
        <v>#N/A</v>
      </c>
    </row>
    <row r="3996" customFormat="false" ht="13" hidden="false" customHeight="true" outlineLevel="0" collapsed="false">
      <c r="O3996" s="97" t="e">
        <f aca="false">NA()</f>
        <v>#N/A</v>
      </c>
    </row>
    <row r="3997" customFormat="false" ht="13" hidden="false" customHeight="true" outlineLevel="0" collapsed="false">
      <c r="O3997" s="97" t="e">
        <f aca="false">NA()</f>
        <v>#N/A</v>
      </c>
    </row>
    <row r="3998" customFormat="false" ht="13" hidden="false" customHeight="true" outlineLevel="0" collapsed="false">
      <c r="O3998" s="97" t="e">
        <f aca="false">NA()</f>
        <v>#N/A</v>
      </c>
    </row>
    <row r="3999" customFormat="false" ht="13" hidden="false" customHeight="true" outlineLevel="0" collapsed="false">
      <c r="O3999" s="97" t="e">
        <f aca="false">NA()</f>
        <v>#N/A</v>
      </c>
    </row>
    <row r="4000" customFormat="false" ht="13" hidden="false" customHeight="true" outlineLevel="0" collapsed="false">
      <c r="O4000" s="97" t="e">
        <f aca="false">NA()</f>
        <v>#N/A</v>
      </c>
    </row>
    <row r="4001" customFormat="false" ht="13" hidden="false" customHeight="true" outlineLevel="0" collapsed="false">
      <c r="O4001" s="97" t="e">
        <f aca="false">NA()</f>
        <v>#N/A</v>
      </c>
    </row>
    <row r="4002" customFormat="false" ht="13" hidden="false" customHeight="true" outlineLevel="0" collapsed="false">
      <c r="O4002" s="97" t="e">
        <f aca="false">NA()</f>
        <v>#N/A</v>
      </c>
    </row>
    <row r="4003" customFormat="false" ht="13" hidden="false" customHeight="true" outlineLevel="0" collapsed="false">
      <c r="O4003" s="97" t="e">
        <f aca="false">NA()</f>
        <v>#N/A</v>
      </c>
    </row>
    <row r="4004" customFormat="false" ht="13" hidden="false" customHeight="true" outlineLevel="0" collapsed="false">
      <c r="O4004" s="97" t="e">
        <f aca="false">NA()</f>
        <v>#N/A</v>
      </c>
    </row>
    <row r="4005" customFormat="false" ht="13" hidden="false" customHeight="true" outlineLevel="0" collapsed="false">
      <c r="O4005" s="97" t="e">
        <f aca="false">NA()</f>
        <v>#N/A</v>
      </c>
    </row>
    <row r="4006" customFormat="false" ht="13" hidden="false" customHeight="true" outlineLevel="0" collapsed="false">
      <c r="O4006" s="97" t="e">
        <f aca="false">NA()</f>
        <v>#N/A</v>
      </c>
    </row>
    <row r="4007" customFormat="false" ht="13" hidden="false" customHeight="true" outlineLevel="0" collapsed="false">
      <c r="O4007" s="97" t="e">
        <f aca="false">NA()</f>
        <v>#N/A</v>
      </c>
    </row>
    <row r="4008" customFormat="false" ht="13" hidden="false" customHeight="true" outlineLevel="0" collapsed="false">
      <c r="O4008" s="97" t="e">
        <f aca="false">NA()</f>
        <v>#N/A</v>
      </c>
    </row>
    <row r="4009" customFormat="false" ht="13" hidden="false" customHeight="true" outlineLevel="0" collapsed="false">
      <c r="O4009" s="97" t="e">
        <f aca="false">NA()</f>
        <v>#N/A</v>
      </c>
    </row>
    <row r="4010" customFormat="false" ht="13" hidden="false" customHeight="true" outlineLevel="0" collapsed="false">
      <c r="O4010" s="97" t="e">
        <f aca="false">NA()</f>
        <v>#N/A</v>
      </c>
    </row>
    <row r="4011" customFormat="false" ht="13" hidden="false" customHeight="true" outlineLevel="0" collapsed="false">
      <c r="O4011" s="97" t="e">
        <f aca="false">NA()</f>
        <v>#N/A</v>
      </c>
    </row>
    <row r="4012" customFormat="false" ht="13" hidden="false" customHeight="true" outlineLevel="0" collapsed="false">
      <c r="O4012" s="97" t="e">
        <f aca="false">NA()</f>
        <v>#N/A</v>
      </c>
    </row>
    <row r="4013" customFormat="false" ht="13" hidden="false" customHeight="true" outlineLevel="0" collapsed="false">
      <c r="O4013" s="97" t="e">
        <f aca="false">NA()</f>
        <v>#N/A</v>
      </c>
    </row>
    <row r="4014" customFormat="false" ht="13" hidden="false" customHeight="true" outlineLevel="0" collapsed="false">
      <c r="O4014" s="97" t="e">
        <f aca="false">NA()</f>
        <v>#N/A</v>
      </c>
    </row>
    <row r="4015" customFormat="false" ht="13" hidden="false" customHeight="true" outlineLevel="0" collapsed="false">
      <c r="O4015" s="97" t="e">
        <f aca="false">NA()</f>
        <v>#N/A</v>
      </c>
    </row>
    <row r="4016" customFormat="false" ht="13" hidden="false" customHeight="true" outlineLevel="0" collapsed="false">
      <c r="O4016" s="97" t="e">
        <f aca="false">NA()</f>
        <v>#N/A</v>
      </c>
    </row>
    <row r="4017" customFormat="false" ht="13" hidden="false" customHeight="true" outlineLevel="0" collapsed="false">
      <c r="O4017" s="97" t="e">
        <f aca="false">NA()</f>
        <v>#N/A</v>
      </c>
    </row>
    <row r="4018" customFormat="false" ht="13" hidden="false" customHeight="true" outlineLevel="0" collapsed="false">
      <c r="O4018" s="97" t="e">
        <f aca="false">NA()</f>
        <v>#N/A</v>
      </c>
    </row>
    <row r="4019" customFormat="false" ht="13" hidden="false" customHeight="true" outlineLevel="0" collapsed="false">
      <c r="O4019" s="97" t="e">
        <f aca="false">NA()</f>
        <v>#N/A</v>
      </c>
    </row>
    <row r="4020" customFormat="false" ht="13" hidden="false" customHeight="true" outlineLevel="0" collapsed="false">
      <c r="O4020" s="97" t="e">
        <f aca="false">NA()</f>
        <v>#N/A</v>
      </c>
    </row>
    <row r="4021" customFormat="false" ht="13" hidden="false" customHeight="true" outlineLevel="0" collapsed="false">
      <c r="O4021" s="97" t="e">
        <f aca="false">NA()</f>
        <v>#N/A</v>
      </c>
    </row>
    <row r="4022" customFormat="false" ht="13" hidden="false" customHeight="true" outlineLevel="0" collapsed="false">
      <c r="O4022" s="97" t="e">
        <f aca="false">NA()</f>
        <v>#N/A</v>
      </c>
    </row>
    <row r="4023" customFormat="false" ht="13" hidden="false" customHeight="true" outlineLevel="0" collapsed="false">
      <c r="O4023" s="97" t="e">
        <f aca="false">NA()</f>
        <v>#N/A</v>
      </c>
    </row>
    <row r="4024" customFormat="false" ht="13" hidden="false" customHeight="true" outlineLevel="0" collapsed="false">
      <c r="O4024" s="97" t="e">
        <f aca="false">NA()</f>
        <v>#N/A</v>
      </c>
    </row>
    <row r="4025" customFormat="false" ht="13" hidden="false" customHeight="true" outlineLevel="0" collapsed="false">
      <c r="O4025" s="97" t="e">
        <f aca="false">NA()</f>
        <v>#N/A</v>
      </c>
    </row>
    <row r="4026" customFormat="false" ht="13" hidden="false" customHeight="true" outlineLevel="0" collapsed="false">
      <c r="O4026" s="97" t="e">
        <f aca="false">NA()</f>
        <v>#N/A</v>
      </c>
    </row>
    <row r="4027" customFormat="false" ht="13" hidden="false" customHeight="true" outlineLevel="0" collapsed="false">
      <c r="O4027" s="97" t="e">
        <f aca="false">NA()</f>
        <v>#N/A</v>
      </c>
    </row>
    <row r="4028" customFormat="false" ht="13" hidden="false" customHeight="true" outlineLevel="0" collapsed="false">
      <c r="O4028" s="97" t="e">
        <f aca="false">NA()</f>
        <v>#N/A</v>
      </c>
    </row>
    <row r="4029" customFormat="false" ht="13" hidden="false" customHeight="true" outlineLevel="0" collapsed="false">
      <c r="O4029" s="97" t="e">
        <f aca="false">NA()</f>
        <v>#N/A</v>
      </c>
    </row>
    <row r="4030" customFormat="false" ht="13" hidden="false" customHeight="true" outlineLevel="0" collapsed="false">
      <c r="O4030" s="97" t="e">
        <f aca="false">NA()</f>
        <v>#N/A</v>
      </c>
    </row>
    <row r="4031" customFormat="false" ht="13" hidden="false" customHeight="true" outlineLevel="0" collapsed="false">
      <c r="O4031" s="97" t="e">
        <f aca="false">NA()</f>
        <v>#N/A</v>
      </c>
    </row>
    <row r="4032" customFormat="false" ht="13" hidden="false" customHeight="true" outlineLevel="0" collapsed="false">
      <c r="O4032" s="97" t="e">
        <f aca="false">NA()</f>
        <v>#N/A</v>
      </c>
    </row>
    <row r="4033" customFormat="false" ht="13" hidden="false" customHeight="true" outlineLevel="0" collapsed="false">
      <c r="O4033" s="97" t="e">
        <f aca="false">NA()</f>
        <v>#N/A</v>
      </c>
    </row>
    <row r="4034" customFormat="false" ht="13" hidden="false" customHeight="true" outlineLevel="0" collapsed="false">
      <c r="O4034" s="97" t="e">
        <f aca="false">NA()</f>
        <v>#N/A</v>
      </c>
    </row>
    <row r="4035" customFormat="false" ht="13" hidden="false" customHeight="true" outlineLevel="0" collapsed="false">
      <c r="O4035" s="97" t="e">
        <f aca="false">NA()</f>
        <v>#N/A</v>
      </c>
    </row>
    <row r="4036" customFormat="false" ht="13" hidden="false" customHeight="true" outlineLevel="0" collapsed="false">
      <c r="O4036" s="97" t="e">
        <f aca="false">NA()</f>
        <v>#N/A</v>
      </c>
    </row>
    <row r="4037" customFormat="false" ht="13" hidden="false" customHeight="true" outlineLevel="0" collapsed="false">
      <c r="O4037" s="97" t="e">
        <f aca="false">NA()</f>
        <v>#N/A</v>
      </c>
    </row>
    <row r="4038" customFormat="false" ht="13" hidden="false" customHeight="true" outlineLevel="0" collapsed="false">
      <c r="O4038" s="97" t="e">
        <f aca="false">NA()</f>
        <v>#N/A</v>
      </c>
    </row>
    <row r="4039" customFormat="false" ht="13" hidden="false" customHeight="true" outlineLevel="0" collapsed="false">
      <c r="O4039" s="97" t="e">
        <f aca="false">NA()</f>
        <v>#N/A</v>
      </c>
    </row>
    <row r="4040" customFormat="false" ht="13" hidden="false" customHeight="true" outlineLevel="0" collapsed="false">
      <c r="O4040" s="97" t="e">
        <f aca="false">NA()</f>
        <v>#N/A</v>
      </c>
    </row>
    <row r="4041" customFormat="false" ht="13" hidden="false" customHeight="true" outlineLevel="0" collapsed="false">
      <c r="O4041" s="97" t="e">
        <f aca="false">NA()</f>
        <v>#N/A</v>
      </c>
    </row>
    <row r="4042" customFormat="false" ht="13" hidden="false" customHeight="true" outlineLevel="0" collapsed="false">
      <c r="O4042" s="97" t="e">
        <f aca="false">NA()</f>
        <v>#N/A</v>
      </c>
    </row>
    <row r="4043" customFormat="false" ht="13" hidden="false" customHeight="true" outlineLevel="0" collapsed="false">
      <c r="O4043" s="97" t="e">
        <f aca="false">NA()</f>
        <v>#N/A</v>
      </c>
    </row>
    <row r="4044" customFormat="false" ht="13" hidden="false" customHeight="true" outlineLevel="0" collapsed="false">
      <c r="O4044" s="97" t="e">
        <f aca="false">NA()</f>
        <v>#N/A</v>
      </c>
    </row>
    <row r="4045" customFormat="false" ht="13" hidden="false" customHeight="true" outlineLevel="0" collapsed="false">
      <c r="O4045" s="97" t="e">
        <f aca="false">NA()</f>
        <v>#N/A</v>
      </c>
    </row>
    <row r="4046" customFormat="false" ht="13" hidden="false" customHeight="true" outlineLevel="0" collapsed="false">
      <c r="O4046" s="97" t="e">
        <f aca="false">NA()</f>
        <v>#N/A</v>
      </c>
    </row>
    <row r="4047" customFormat="false" ht="13" hidden="false" customHeight="true" outlineLevel="0" collapsed="false">
      <c r="O4047" s="97" t="e">
        <f aca="false">NA()</f>
        <v>#N/A</v>
      </c>
    </row>
    <row r="4048" customFormat="false" ht="13" hidden="false" customHeight="true" outlineLevel="0" collapsed="false">
      <c r="O4048" s="97" t="e">
        <f aca="false">NA()</f>
        <v>#N/A</v>
      </c>
    </row>
    <row r="4049" customFormat="false" ht="13" hidden="false" customHeight="true" outlineLevel="0" collapsed="false">
      <c r="O4049" s="97" t="e">
        <f aca="false">NA()</f>
        <v>#N/A</v>
      </c>
    </row>
    <row r="4050" customFormat="false" ht="13" hidden="false" customHeight="true" outlineLevel="0" collapsed="false">
      <c r="O4050" s="97" t="e">
        <f aca="false">NA()</f>
        <v>#N/A</v>
      </c>
    </row>
    <row r="4051" customFormat="false" ht="13" hidden="false" customHeight="true" outlineLevel="0" collapsed="false">
      <c r="O4051" s="97" t="e">
        <f aca="false">NA()</f>
        <v>#N/A</v>
      </c>
    </row>
    <row r="4052" customFormat="false" ht="13" hidden="false" customHeight="true" outlineLevel="0" collapsed="false">
      <c r="O4052" s="97" t="e">
        <f aca="false">NA()</f>
        <v>#N/A</v>
      </c>
    </row>
    <row r="4053" customFormat="false" ht="13" hidden="false" customHeight="true" outlineLevel="0" collapsed="false">
      <c r="O4053" s="97" t="e">
        <f aca="false">NA()</f>
        <v>#N/A</v>
      </c>
    </row>
    <row r="4054" customFormat="false" ht="13" hidden="false" customHeight="true" outlineLevel="0" collapsed="false">
      <c r="O4054" s="97" t="e">
        <f aca="false">NA()</f>
        <v>#N/A</v>
      </c>
    </row>
    <row r="4055" customFormat="false" ht="13" hidden="false" customHeight="true" outlineLevel="0" collapsed="false">
      <c r="O4055" s="97" t="e">
        <f aca="false">NA()</f>
        <v>#N/A</v>
      </c>
    </row>
    <row r="4056" customFormat="false" ht="13" hidden="false" customHeight="true" outlineLevel="0" collapsed="false">
      <c r="O4056" s="97" t="e">
        <f aca="false">NA()</f>
        <v>#N/A</v>
      </c>
    </row>
    <row r="4057" customFormat="false" ht="13" hidden="false" customHeight="true" outlineLevel="0" collapsed="false">
      <c r="O4057" s="97" t="e">
        <f aca="false">NA()</f>
        <v>#N/A</v>
      </c>
    </row>
    <row r="4058" customFormat="false" ht="13" hidden="false" customHeight="true" outlineLevel="0" collapsed="false">
      <c r="O4058" s="97" t="e">
        <f aca="false">NA()</f>
        <v>#N/A</v>
      </c>
    </row>
    <row r="4059" customFormat="false" ht="13" hidden="false" customHeight="true" outlineLevel="0" collapsed="false">
      <c r="O4059" s="97" t="e">
        <f aca="false">NA()</f>
        <v>#N/A</v>
      </c>
    </row>
    <row r="4060" customFormat="false" ht="13" hidden="false" customHeight="true" outlineLevel="0" collapsed="false">
      <c r="O4060" s="97" t="e">
        <f aca="false">NA()</f>
        <v>#N/A</v>
      </c>
    </row>
    <row r="4061" customFormat="false" ht="13" hidden="false" customHeight="true" outlineLevel="0" collapsed="false">
      <c r="O4061" s="97" t="e">
        <f aca="false">NA()</f>
        <v>#N/A</v>
      </c>
    </row>
    <row r="4062" customFormat="false" ht="13" hidden="false" customHeight="true" outlineLevel="0" collapsed="false">
      <c r="O4062" s="97" t="e">
        <f aca="false">NA()</f>
        <v>#N/A</v>
      </c>
    </row>
    <row r="4063" customFormat="false" ht="13" hidden="false" customHeight="true" outlineLevel="0" collapsed="false">
      <c r="O4063" s="97" t="e">
        <f aca="false">NA()</f>
        <v>#N/A</v>
      </c>
    </row>
    <row r="4064" customFormat="false" ht="13" hidden="false" customHeight="true" outlineLevel="0" collapsed="false">
      <c r="O4064" s="97" t="e">
        <f aca="false">NA()</f>
        <v>#N/A</v>
      </c>
    </row>
    <row r="4065" customFormat="false" ht="13" hidden="false" customHeight="true" outlineLevel="0" collapsed="false">
      <c r="O4065" s="97" t="e">
        <f aca="false">NA()</f>
        <v>#N/A</v>
      </c>
    </row>
    <row r="4066" customFormat="false" ht="13" hidden="false" customHeight="true" outlineLevel="0" collapsed="false">
      <c r="O4066" s="97" t="e">
        <f aca="false">NA()</f>
        <v>#N/A</v>
      </c>
    </row>
    <row r="4067" customFormat="false" ht="13" hidden="false" customHeight="true" outlineLevel="0" collapsed="false">
      <c r="O4067" s="97" t="e">
        <f aca="false">NA()</f>
        <v>#N/A</v>
      </c>
    </row>
    <row r="4068" customFormat="false" ht="13" hidden="false" customHeight="true" outlineLevel="0" collapsed="false">
      <c r="O4068" s="97" t="e">
        <f aca="false">NA()</f>
        <v>#N/A</v>
      </c>
    </row>
    <row r="4069" customFormat="false" ht="13" hidden="false" customHeight="true" outlineLevel="0" collapsed="false">
      <c r="O4069" s="97" t="e">
        <f aca="false">NA()</f>
        <v>#N/A</v>
      </c>
    </row>
    <row r="4070" customFormat="false" ht="13" hidden="false" customHeight="true" outlineLevel="0" collapsed="false">
      <c r="O4070" s="97" t="e">
        <f aca="false">NA()</f>
        <v>#N/A</v>
      </c>
    </row>
    <row r="4071" customFormat="false" ht="13" hidden="false" customHeight="true" outlineLevel="0" collapsed="false">
      <c r="O4071" s="97" t="e">
        <f aca="false">NA()</f>
        <v>#N/A</v>
      </c>
    </row>
    <row r="4072" customFormat="false" ht="13" hidden="false" customHeight="true" outlineLevel="0" collapsed="false">
      <c r="O4072" s="97" t="e">
        <f aca="false">NA()</f>
        <v>#N/A</v>
      </c>
    </row>
    <row r="4073" customFormat="false" ht="13" hidden="false" customHeight="true" outlineLevel="0" collapsed="false">
      <c r="O4073" s="97" t="e">
        <f aca="false">NA()</f>
        <v>#N/A</v>
      </c>
    </row>
    <row r="4074" customFormat="false" ht="13" hidden="false" customHeight="true" outlineLevel="0" collapsed="false">
      <c r="O4074" s="97" t="e">
        <f aca="false">NA()</f>
        <v>#N/A</v>
      </c>
    </row>
    <row r="4075" customFormat="false" ht="13" hidden="false" customHeight="true" outlineLevel="0" collapsed="false">
      <c r="O4075" s="97" t="e">
        <f aca="false">NA()</f>
        <v>#N/A</v>
      </c>
    </row>
    <row r="4076" customFormat="false" ht="13" hidden="false" customHeight="true" outlineLevel="0" collapsed="false">
      <c r="O4076" s="97" t="e">
        <f aca="false">NA()</f>
        <v>#N/A</v>
      </c>
    </row>
    <row r="4077" customFormat="false" ht="13" hidden="false" customHeight="true" outlineLevel="0" collapsed="false">
      <c r="O4077" s="97" t="e">
        <f aca="false">NA()</f>
        <v>#N/A</v>
      </c>
    </row>
    <row r="4078" customFormat="false" ht="13" hidden="false" customHeight="true" outlineLevel="0" collapsed="false">
      <c r="O4078" s="97" t="e">
        <f aca="false">NA()</f>
        <v>#N/A</v>
      </c>
    </row>
    <row r="4079" customFormat="false" ht="13" hidden="false" customHeight="true" outlineLevel="0" collapsed="false">
      <c r="O4079" s="97" t="e">
        <f aca="false">NA()</f>
        <v>#N/A</v>
      </c>
    </row>
    <row r="4080" customFormat="false" ht="13" hidden="false" customHeight="true" outlineLevel="0" collapsed="false">
      <c r="O4080" s="97" t="e">
        <f aca="false">NA()</f>
        <v>#N/A</v>
      </c>
    </row>
    <row r="4081" customFormat="false" ht="13" hidden="false" customHeight="true" outlineLevel="0" collapsed="false">
      <c r="O4081" s="97" t="e">
        <f aca="false">NA()</f>
        <v>#N/A</v>
      </c>
    </row>
    <row r="4082" customFormat="false" ht="13" hidden="false" customHeight="true" outlineLevel="0" collapsed="false">
      <c r="O4082" s="97" t="e">
        <f aca="false">NA()</f>
        <v>#N/A</v>
      </c>
    </row>
    <row r="4083" customFormat="false" ht="13" hidden="false" customHeight="true" outlineLevel="0" collapsed="false">
      <c r="O4083" s="97" t="e">
        <f aca="false">NA()</f>
        <v>#N/A</v>
      </c>
    </row>
    <row r="4084" customFormat="false" ht="13" hidden="false" customHeight="true" outlineLevel="0" collapsed="false">
      <c r="O4084" s="97" t="e">
        <f aca="false">NA()</f>
        <v>#N/A</v>
      </c>
    </row>
    <row r="4085" customFormat="false" ht="13" hidden="false" customHeight="true" outlineLevel="0" collapsed="false">
      <c r="O4085" s="97" t="e">
        <f aca="false">NA()</f>
        <v>#N/A</v>
      </c>
    </row>
    <row r="4086" customFormat="false" ht="13" hidden="false" customHeight="true" outlineLevel="0" collapsed="false">
      <c r="O4086" s="97" t="e">
        <f aca="false">NA()</f>
        <v>#N/A</v>
      </c>
    </row>
    <row r="4087" customFormat="false" ht="13" hidden="false" customHeight="true" outlineLevel="0" collapsed="false">
      <c r="O4087" s="97" t="e">
        <f aca="false">NA()</f>
        <v>#N/A</v>
      </c>
    </row>
    <row r="4088" customFormat="false" ht="13" hidden="false" customHeight="true" outlineLevel="0" collapsed="false">
      <c r="O4088" s="97" t="e">
        <f aca="false">NA()</f>
        <v>#N/A</v>
      </c>
    </row>
    <row r="4089" customFormat="false" ht="13" hidden="false" customHeight="true" outlineLevel="0" collapsed="false">
      <c r="O4089" s="97" t="e">
        <f aca="false">NA()</f>
        <v>#N/A</v>
      </c>
    </row>
    <row r="4090" customFormat="false" ht="13" hidden="false" customHeight="true" outlineLevel="0" collapsed="false">
      <c r="O4090" s="97" t="e">
        <f aca="false">NA()</f>
        <v>#N/A</v>
      </c>
    </row>
    <row r="4091" customFormat="false" ht="13" hidden="false" customHeight="true" outlineLevel="0" collapsed="false">
      <c r="O4091" s="97" t="e">
        <f aca="false">NA()</f>
        <v>#N/A</v>
      </c>
    </row>
    <row r="4092" customFormat="false" ht="13" hidden="false" customHeight="true" outlineLevel="0" collapsed="false">
      <c r="O4092" s="97" t="e">
        <f aca="false">NA()</f>
        <v>#N/A</v>
      </c>
    </row>
    <row r="4093" customFormat="false" ht="13" hidden="false" customHeight="true" outlineLevel="0" collapsed="false">
      <c r="O4093" s="97" t="e">
        <f aca="false">NA()</f>
        <v>#N/A</v>
      </c>
    </row>
    <row r="4094" customFormat="false" ht="13" hidden="false" customHeight="true" outlineLevel="0" collapsed="false">
      <c r="O4094" s="97" t="e">
        <f aca="false">NA()</f>
        <v>#N/A</v>
      </c>
    </row>
    <row r="4095" customFormat="false" ht="13" hidden="false" customHeight="true" outlineLevel="0" collapsed="false">
      <c r="O4095" s="97" t="e">
        <f aca="false">NA()</f>
        <v>#N/A</v>
      </c>
    </row>
    <row r="4096" customFormat="false" ht="13" hidden="false" customHeight="true" outlineLevel="0" collapsed="false">
      <c r="O4096" s="97" t="e">
        <f aca="false">NA()</f>
        <v>#N/A</v>
      </c>
    </row>
    <row r="4097" customFormat="false" ht="13" hidden="false" customHeight="true" outlineLevel="0" collapsed="false">
      <c r="O4097" s="97" t="e">
        <f aca="false">NA()</f>
        <v>#N/A</v>
      </c>
    </row>
    <row r="4098" customFormat="false" ht="13" hidden="false" customHeight="true" outlineLevel="0" collapsed="false">
      <c r="O4098" s="97" t="e">
        <f aca="false">NA()</f>
        <v>#N/A</v>
      </c>
    </row>
    <row r="4099" customFormat="false" ht="13" hidden="false" customHeight="true" outlineLevel="0" collapsed="false">
      <c r="O4099" s="97" t="e">
        <f aca="false">NA()</f>
        <v>#N/A</v>
      </c>
    </row>
    <row r="4100" customFormat="false" ht="13" hidden="false" customHeight="true" outlineLevel="0" collapsed="false">
      <c r="O4100" s="97" t="e">
        <f aca="false">NA()</f>
        <v>#N/A</v>
      </c>
    </row>
    <row r="4101" customFormat="false" ht="13" hidden="false" customHeight="true" outlineLevel="0" collapsed="false">
      <c r="O4101" s="97" t="e">
        <f aca="false">NA()</f>
        <v>#N/A</v>
      </c>
    </row>
    <row r="4102" customFormat="false" ht="13" hidden="false" customHeight="true" outlineLevel="0" collapsed="false">
      <c r="O4102" s="97" t="e">
        <f aca="false">NA()</f>
        <v>#N/A</v>
      </c>
    </row>
    <row r="4103" customFormat="false" ht="13" hidden="false" customHeight="true" outlineLevel="0" collapsed="false">
      <c r="O4103" s="97" t="e">
        <f aca="false">NA()</f>
        <v>#N/A</v>
      </c>
    </row>
    <row r="4104" customFormat="false" ht="13" hidden="false" customHeight="true" outlineLevel="0" collapsed="false">
      <c r="O4104" s="97" t="e">
        <f aca="false">NA()</f>
        <v>#N/A</v>
      </c>
    </row>
    <row r="4105" customFormat="false" ht="13" hidden="false" customHeight="true" outlineLevel="0" collapsed="false">
      <c r="O4105" s="97" t="e">
        <f aca="false">NA()</f>
        <v>#N/A</v>
      </c>
    </row>
    <row r="4106" customFormat="false" ht="13" hidden="false" customHeight="true" outlineLevel="0" collapsed="false">
      <c r="O4106" s="97" t="e">
        <f aca="false">NA()</f>
        <v>#N/A</v>
      </c>
    </row>
    <row r="4107" customFormat="false" ht="13" hidden="false" customHeight="true" outlineLevel="0" collapsed="false">
      <c r="O4107" s="97" t="e">
        <f aca="false">NA()</f>
        <v>#N/A</v>
      </c>
    </row>
    <row r="4108" customFormat="false" ht="13" hidden="false" customHeight="true" outlineLevel="0" collapsed="false">
      <c r="O4108" s="97" t="e">
        <f aca="false">NA()</f>
        <v>#N/A</v>
      </c>
    </row>
    <row r="4109" customFormat="false" ht="13" hidden="false" customHeight="true" outlineLevel="0" collapsed="false">
      <c r="O4109" s="97" t="e">
        <f aca="false">NA()</f>
        <v>#N/A</v>
      </c>
    </row>
    <row r="4110" customFormat="false" ht="13" hidden="false" customHeight="true" outlineLevel="0" collapsed="false">
      <c r="O4110" s="97" t="e">
        <f aca="false">NA()</f>
        <v>#N/A</v>
      </c>
    </row>
    <row r="4111" customFormat="false" ht="13" hidden="false" customHeight="true" outlineLevel="0" collapsed="false">
      <c r="O4111" s="97" t="e">
        <f aca="false">NA()</f>
        <v>#N/A</v>
      </c>
    </row>
    <row r="4112" customFormat="false" ht="13" hidden="false" customHeight="true" outlineLevel="0" collapsed="false">
      <c r="O4112" s="97" t="e">
        <f aca="false">NA()</f>
        <v>#N/A</v>
      </c>
    </row>
    <row r="4113" customFormat="false" ht="13" hidden="false" customHeight="true" outlineLevel="0" collapsed="false">
      <c r="O4113" s="97" t="e">
        <f aca="false">NA()</f>
        <v>#N/A</v>
      </c>
    </row>
    <row r="4114" customFormat="false" ht="13" hidden="false" customHeight="true" outlineLevel="0" collapsed="false">
      <c r="O4114" s="97" t="e">
        <f aca="false">NA()</f>
        <v>#N/A</v>
      </c>
    </row>
    <row r="4115" customFormat="false" ht="13" hidden="false" customHeight="true" outlineLevel="0" collapsed="false">
      <c r="O4115" s="97" t="e">
        <f aca="false">NA()</f>
        <v>#N/A</v>
      </c>
    </row>
    <row r="4116" customFormat="false" ht="13" hidden="false" customHeight="true" outlineLevel="0" collapsed="false">
      <c r="O4116" s="97" t="e">
        <f aca="false">NA()</f>
        <v>#N/A</v>
      </c>
    </row>
    <row r="4117" customFormat="false" ht="13" hidden="false" customHeight="true" outlineLevel="0" collapsed="false">
      <c r="O4117" s="97" t="e">
        <f aca="false">NA()</f>
        <v>#N/A</v>
      </c>
    </row>
    <row r="4118" customFormat="false" ht="13" hidden="false" customHeight="true" outlineLevel="0" collapsed="false">
      <c r="O4118" s="97" t="e">
        <f aca="false">NA()</f>
        <v>#N/A</v>
      </c>
    </row>
    <row r="4119" customFormat="false" ht="13" hidden="false" customHeight="true" outlineLevel="0" collapsed="false">
      <c r="O4119" s="97" t="e">
        <f aca="false">NA()</f>
        <v>#N/A</v>
      </c>
    </row>
    <row r="4120" customFormat="false" ht="13" hidden="false" customHeight="true" outlineLevel="0" collapsed="false">
      <c r="O4120" s="97" t="e">
        <f aca="false">NA()</f>
        <v>#N/A</v>
      </c>
    </row>
    <row r="4121" customFormat="false" ht="13" hidden="false" customHeight="true" outlineLevel="0" collapsed="false">
      <c r="O4121" s="97" t="e">
        <f aca="false">NA()</f>
        <v>#N/A</v>
      </c>
    </row>
    <row r="4122" customFormat="false" ht="13" hidden="false" customHeight="true" outlineLevel="0" collapsed="false">
      <c r="O4122" s="97" t="e">
        <f aca="false">NA()</f>
        <v>#N/A</v>
      </c>
    </row>
    <row r="4123" customFormat="false" ht="13" hidden="false" customHeight="true" outlineLevel="0" collapsed="false">
      <c r="O4123" s="97" t="e">
        <f aca="false">NA()</f>
        <v>#N/A</v>
      </c>
    </row>
    <row r="4124" customFormat="false" ht="13" hidden="false" customHeight="true" outlineLevel="0" collapsed="false">
      <c r="O4124" s="97" t="e">
        <f aca="false">NA()</f>
        <v>#N/A</v>
      </c>
    </row>
    <row r="4125" customFormat="false" ht="13" hidden="false" customHeight="true" outlineLevel="0" collapsed="false">
      <c r="O4125" s="97" t="e">
        <f aca="false">NA()</f>
        <v>#N/A</v>
      </c>
    </row>
    <row r="4126" customFormat="false" ht="13" hidden="false" customHeight="true" outlineLevel="0" collapsed="false">
      <c r="O4126" s="97" t="e">
        <f aca="false">NA()</f>
        <v>#N/A</v>
      </c>
    </row>
    <row r="4127" customFormat="false" ht="13" hidden="false" customHeight="true" outlineLevel="0" collapsed="false">
      <c r="O4127" s="97" t="e">
        <f aca="false">NA()</f>
        <v>#N/A</v>
      </c>
    </row>
    <row r="4128" customFormat="false" ht="13" hidden="false" customHeight="true" outlineLevel="0" collapsed="false">
      <c r="O4128" s="97" t="e">
        <f aca="false">NA()</f>
        <v>#N/A</v>
      </c>
    </row>
    <row r="4129" customFormat="false" ht="13" hidden="false" customHeight="true" outlineLevel="0" collapsed="false">
      <c r="O4129" s="97" t="e">
        <f aca="false">NA()</f>
        <v>#N/A</v>
      </c>
    </row>
    <row r="4130" customFormat="false" ht="13" hidden="false" customHeight="true" outlineLevel="0" collapsed="false">
      <c r="O4130" s="97" t="e">
        <f aca="false">NA()</f>
        <v>#N/A</v>
      </c>
    </row>
    <row r="4131" customFormat="false" ht="13" hidden="false" customHeight="true" outlineLevel="0" collapsed="false">
      <c r="O4131" s="97" t="e">
        <f aca="false">NA()</f>
        <v>#N/A</v>
      </c>
    </row>
    <row r="4132" customFormat="false" ht="13" hidden="false" customHeight="true" outlineLevel="0" collapsed="false">
      <c r="O4132" s="97" t="e">
        <f aca="false">NA()</f>
        <v>#N/A</v>
      </c>
    </row>
    <row r="4133" customFormat="false" ht="13" hidden="false" customHeight="true" outlineLevel="0" collapsed="false">
      <c r="O4133" s="97" t="e">
        <f aca="false">NA()</f>
        <v>#N/A</v>
      </c>
    </row>
    <row r="4134" customFormat="false" ht="13" hidden="false" customHeight="true" outlineLevel="0" collapsed="false">
      <c r="O4134" s="97" t="e">
        <f aca="false">NA()</f>
        <v>#N/A</v>
      </c>
    </row>
    <row r="4135" customFormat="false" ht="13" hidden="false" customHeight="true" outlineLevel="0" collapsed="false">
      <c r="O4135" s="97" t="e">
        <f aca="false">NA()</f>
        <v>#N/A</v>
      </c>
    </row>
    <row r="4136" customFormat="false" ht="13" hidden="false" customHeight="true" outlineLevel="0" collapsed="false">
      <c r="O4136" s="97" t="e">
        <f aca="false">NA()</f>
        <v>#N/A</v>
      </c>
    </row>
    <row r="4137" customFormat="false" ht="13" hidden="false" customHeight="true" outlineLevel="0" collapsed="false">
      <c r="O4137" s="97" t="e">
        <f aca="false">NA()</f>
        <v>#N/A</v>
      </c>
    </row>
    <row r="4138" customFormat="false" ht="13" hidden="false" customHeight="true" outlineLevel="0" collapsed="false">
      <c r="O4138" s="97" t="e">
        <f aca="false">NA()</f>
        <v>#N/A</v>
      </c>
    </row>
    <row r="4139" customFormat="false" ht="13" hidden="false" customHeight="true" outlineLevel="0" collapsed="false">
      <c r="O4139" s="97" t="e">
        <f aca="false">NA()</f>
        <v>#N/A</v>
      </c>
    </row>
    <row r="4140" customFormat="false" ht="13" hidden="false" customHeight="true" outlineLevel="0" collapsed="false">
      <c r="O4140" s="97" t="e">
        <f aca="false">NA()</f>
        <v>#N/A</v>
      </c>
    </row>
    <row r="4141" customFormat="false" ht="13" hidden="false" customHeight="true" outlineLevel="0" collapsed="false">
      <c r="O4141" s="97" t="e">
        <f aca="false">NA()</f>
        <v>#N/A</v>
      </c>
    </row>
    <row r="4142" customFormat="false" ht="13" hidden="false" customHeight="true" outlineLevel="0" collapsed="false">
      <c r="O4142" s="97" t="e">
        <f aca="false">NA()</f>
        <v>#N/A</v>
      </c>
    </row>
    <row r="4143" customFormat="false" ht="13" hidden="false" customHeight="true" outlineLevel="0" collapsed="false">
      <c r="O4143" s="97" t="e">
        <f aca="false">NA()</f>
        <v>#N/A</v>
      </c>
    </row>
    <row r="4144" customFormat="false" ht="13" hidden="false" customHeight="true" outlineLevel="0" collapsed="false">
      <c r="O4144" s="97" t="e">
        <f aca="false">NA()</f>
        <v>#N/A</v>
      </c>
    </row>
    <row r="4145" customFormat="false" ht="13" hidden="false" customHeight="true" outlineLevel="0" collapsed="false">
      <c r="O4145" s="97" t="e">
        <f aca="false">NA()</f>
        <v>#N/A</v>
      </c>
    </row>
    <row r="4146" customFormat="false" ht="13" hidden="false" customHeight="true" outlineLevel="0" collapsed="false">
      <c r="O4146" s="97" t="e">
        <f aca="false">NA()</f>
        <v>#N/A</v>
      </c>
    </row>
    <row r="4147" customFormat="false" ht="13" hidden="false" customHeight="true" outlineLevel="0" collapsed="false">
      <c r="O4147" s="97" t="e">
        <f aca="false">NA()</f>
        <v>#N/A</v>
      </c>
    </row>
    <row r="4148" customFormat="false" ht="13" hidden="false" customHeight="true" outlineLevel="0" collapsed="false">
      <c r="O4148" s="97" t="e">
        <f aca="false">NA()</f>
        <v>#N/A</v>
      </c>
    </row>
    <row r="4149" customFormat="false" ht="13" hidden="false" customHeight="true" outlineLevel="0" collapsed="false">
      <c r="O4149" s="97" t="e">
        <f aca="false">NA()</f>
        <v>#N/A</v>
      </c>
    </row>
    <row r="4150" customFormat="false" ht="13" hidden="false" customHeight="true" outlineLevel="0" collapsed="false">
      <c r="O4150" s="97" t="e">
        <f aca="false">NA()</f>
        <v>#N/A</v>
      </c>
    </row>
    <row r="4151" customFormat="false" ht="13" hidden="false" customHeight="true" outlineLevel="0" collapsed="false">
      <c r="O4151" s="97" t="e">
        <f aca="false">NA()</f>
        <v>#N/A</v>
      </c>
    </row>
    <row r="4152" customFormat="false" ht="13" hidden="false" customHeight="true" outlineLevel="0" collapsed="false">
      <c r="O4152" s="97" t="e">
        <f aca="false">NA()</f>
        <v>#N/A</v>
      </c>
    </row>
    <row r="4153" customFormat="false" ht="13" hidden="false" customHeight="true" outlineLevel="0" collapsed="false">
      <c r="O4153" s="97" t="e">
        <f aca="false">NA()</f>
        <v>#N/A</v>
      </c>
    </row>
    <row r="4154" customFormat="false" ht="13" hidden="false" customHeight="true" outlineLevel="0" collapsed="false">
      <c r="O4154" s="97" t="e">
        <f aca="false">NA()</f>
        <v>#N/A</v>
      </c>
    </row>
    <row r="4155" customFormat="false" ht="13" hidden="false" customHeight="true" outlineLevel="0" collapsed="false">
      <c r="O4155" s="97" t="e">
        <f aca="false">NA()</f>
        <v>#N/A</v>
      </c>
    </row>
    <row r="4156" customFormat="false" ht="13" hidden="false" customHeight="true" outlineLevel="0" collapsed="false">
      <c r="O4156" s="97" t="e">
        <f aca="false">NA()</f>
        <v>#N/A</v>
      </c>
    </row>
    <row r="4157" customFormat="false" ht="13" hidden="false" customHeight="true" outlineLevel="0" collapsed="false">
      <c r="O4157" s="97" t="e">
        <f aca="false">NA()</f>
        <v>#N/A</v>
      </c>
    </row>
    <row r="4158" customFormat="false" ht="13" hidden="false" customHeight="true" outlineLevel="0" collapsed="false">
      <c r="O4158" s="97" t="e">
        <f aca="false">NA()</f>
        <v>#N/A</v>
      </c>
    </row>
    <row r="4159" customFormat="false" ht="13" hidden="false" customHeight="true" outlineLevel="0" collapsed="false">
      <c r="O4159" s="97" t="e">
        <f aca="false">NA()</f>
        <v>#N/A</v>
      </c>
    </row>
    <row r="4160" customFormat="false" ht="13" hidden="false" customHeight="true" outlineLevel="0" collapsed="false">
      <c r="O4160" s="97" t="e">
        <f aca="false">NA()</f>
        <v>#N/A</v>
      </c>
    </row>
    <row r="4161" customFormat="false" ht="13" hidden="false" customHeight="true" outlineLevel="0" collapsed="false">
      <c r="O4161" s="97" t="e">
        <f aca="false">NA()</f>
        <v>#N/A</v>
      </c>
    </row>
    <row r="4162" customFormat="false" ht="13" hidden="false" customHeight="true" outlineLevel="0" collapsed="false">
      <c r="O4162" s="97" t="e">
        <f aca="false">NA()</f>
        <v>#N/A</v>
      </c>
    </row>
    <row r="4163" customFormat="false" ht="13" hidden="false" customHeight="true" outlineLevel="0" collapsed="false">
      <c r="O4163" s="97" t="e">
        <f aca="false">NA()</f>
        <v>#N/A</v>
      </c>
    </row>
    <row r="4164" customFormat="false" ht="13" hidden="false" customHeight="true" outlineLevel="0" collapsed="false">
      <c r="O4164" s="97" t="e">
        <f aca="false">NA()</f>
        <v>#N/A</v>
      </c>
    </row>
    <row r="4165" customFormat="false" ht="13" hidden="false" customHeight="true" outlineLevel="0" collapsed="false">
      <c r="O4165" s="97" t="e">
        <f aca="false">NA()</f>
        <v>#N/A</v>
      </c>
    </row>
    <row r="4166" customFormat="false" ht="13" hidden="false" customHeight="true" outlineLevel="0" collapsed="false">
      <c r="O4166" s="97" t="e">
        <f aca="false">NA()</f>
        <v>#N/A</v>
      </c>
    </row>
    <row r="4167" customFormat="false" ht="13" hidden="false" customHeight="true" outlineLevel="0" collapsed="false">
      <c r="O4167" s="97" t="e">
        <f aca="false">NA()</f>
        <v>#N/A</v>
      </c>
    </row>
    <row r="4168" customFormat="false" ht="13" hidden="false" customHeight="true" outlineLevel="0" collapsed="false">
      <c r="O4168" s="97" t="e">
        <f aca="false">NA()</f>
        <v>#N/A</v>
      </c>
    </row>
    <row r="4169" customFormat="false" ht="13" hidden="false" customHeight="true" outlineLevel="0" collapsed="false">
      <c r="O4169" s="97" t="e">
        <f aca="false">NA()</f>
        <v>#N/A</v>
      </c>
    </row>
    <row r="4170" customFormat="false" ht="13" hidden="false" customHeight="true" outlineLevel="0" collapsed="false">
      <c r="O4170" s="97" t="e">
        <f aca="false">NA()</f>
        <v>#N/A</v>
      </c>
    </row>
    <row r="4171" customFormat="false" ht="13" hidden="false" customHeight="true" outlineLevel="0" collapsed="false">
      <c r="O4171" s="97" t="e">
        <f aca="false">NA()</f>
        <v>#N/A</v>
      </c>
    </row>
    <row r="4172" customFormat="false" ht="13" hidden="false" customHeight="true" outlineLevel="0" collapsed="false">
      <c r="O4172" s="97" t="e">
        <f aca="false">NA()</f>
        <v>#N/A</v>
      </c>
    </row>
    <row r="4173" customFormat="false" ht="13" hidden="false" customHeight="true" outlineLevel="0" collapsed="false">
      <c r="O4173" s="97" t="e">
        <f aca="false">NA()</f>
        <v>#N/A</v>
      </c>
    </row>
    <row r="4174" customFormat="false" ht="13" hidden="false" customHeight="true" outlineLevel="0" collapsed="false">
      <c r="O4174" s="97" t="e">
        <f aca="false">NA()</f>
        <v>#N/A</v>
      </c>
    </row>
    <row r="4175" customFormat="false" ht="13" hidden="false" customHeight="true" outlineLevel="0" collapsed="false">
      <c r="O4175" s="97" t="e">
        <f aca="false">NA()</f>
        <v>#N/A</v>
      </c>
    </row>
    <row r="4176" customFormat="false" ht="13" hidden="false" customHeight="true" outlineLevel="0" collapsed="false">
      <c r="O4176" s="97" t="e">
        <f aca="false">NA()</f>
        <v>#N/A</v>
      </c>
    </row>
    <row r="4177" customFormat="false" ht="13" hidden="false" customHeight="true" outlineLevel="0" collapsed="false">
      <c r="O4177" s="97" t="e">
        <f aca="false">NA()</f>
        <v>#N/A</v>
      </c>
    </row>
    <row r="4178" customFormat="false" ht="13" hidden="false" customHeight="true" outlineLevel="0" collapsed="false">
      <c r="O4178" s="97" t="e">
        <f aca="false">NA()</f>
        <v>#N/A</v>
      </c>
    </row>
    <row r="4179" customFormat="false" ht="13" hidden="false" customHeight="true" outlineLevel="0" collapsed="false">
      <c r="O4179" s="97" t="e">
        <f aca="false">NA()</f>
        <v>#N/A</v>
      </c>
    </row>
    <row r="4180" customFormat="false" ht="13" hidden="false" customHeight="true" outlineLevel="0" collapsed="false">
      <c r="O4180" s="97" t="e">
        <f aca="false">NA()</f>
        <v>#N/A</v>
      </c>
    </row>
    <row r="4181" customFormat="false" ht="13" hidden="false" customHeight="true" outlineLevel="0" collapsed="false">
      <c r="O4181" s="97" t="e">
        <f aca="false">NA()</f>
        <v>#N/A</v>
      </c>
    </row>
    <row r="4182" customFormat="false" ht="13" hidden="false" customHeight="true" outlineLevel="0" collapsed="false">
      <c r="O4182" s="97" t="e">
        <f aca="false">NA()</f>
        <v>#N/A</v>
      </c>
    </row>
    <row r="4183" customFormat="false" ht="13" hidden="false" customHeight="true" outlineLevel="0" collapsed="false">
      <c r="O4183" s="97" t="e">
        <f aca="false">NA()</f>
        <v>#N/A</v>
      </c>
    </row>
    <row r="4184" customFormat="false" ht="13" hidden="false" customHeight="true" outlineLevel="0" collapsed="false">
      <c r="O4184" s="97" t="e">
        <f aca="false">NA()</f>
        <v>#N/A</v>
      </c>
    </row>
    <row r="4185" customFormat="false" ht="13" hidden="false" customHeight="true" outlineLevel="0" collapsed="false">
      <c r="O4185" s="97" t="e">
        <f aca="false">NA()</f>
        <v>#N/A</v>
      </c>
    </row>
    <row r="4186" customFormat="false" ht="13" hidden="false" customHeight="true" outlineLevel="0" collapsed="false">
      <c r="O4186" s="97" t="e">
        <f aca="false">NA()</f>
        <v>#N/A</v>
      </c>
    </row>
    <row r="4187" customFormat="false" ht="13" hidden="false" customHeight="true" outlineLevel="0" collapsed="false">
      <c r="O4187" s="97" t="e">
        <f aca="false">NA()</f>
        <v>#N/A</v>
      </c>
    </row>
    <row r="4188" customFormat="false" ht="13" hidden="false" customHeight="true" outlineLevel="0" collapsed="false">
      <c r="O4188" s="97" t="e">
        <f aca="false">NA()</f>
        <v>#N/A</v>
      </c>
    </row>
    <row r="4189" customFormat="false" ht="13" hidden="false" customHeight="true" outlineLevel="0" collapsed="false">
      <c r="O4189" s="97" t="e">
        <f aca="false">NA()</f>
        <v>#N/A</v>
      </c>
    </row>
    <row r="4190" customFormat="false" ht="13" hidden="false" customHeight="true" outlineLevel="0" collapsed="false">
      <c r="O4190" s="97" t="e">
        <f aca="false">NA()</f>
        <v>#N/A</v>
      </c>
    </row>
    <row r="4191" customFormat="false" ht="13" hidden="false" customHeight="true" outlineLevel="0" collapsed="false">
      <c r="O4191" s="97" t="e">
        <f aca="false">NA()</f>
        <v>#N/A</v>
      </c>
    </row>
    <row r="4192" customFormat="false" ht="13" hidden="false" customHeight="true" outlineLevel="0" collapsed="false">
      <c r="O4192" s="97" t="e">
        <f aca="false">NA()</f>
        <v>#N/A</v>
      </c>
    </row>
    <row r="4193" customFormat="false" ht="13" hidden="false" customHeight="true" outlineLevel="0" collapsed="false">
      <c r="O4193" s="97" t="e">
        <f aca="false">NA()</f>
        <v>#N/A</v>
      </c>
    </row>
    <row r="4194" customFormat="false" ht="13" hidden="false" customHeight="true" outlineLevel="0" collapsed="false">
      <c r="O4194" s="97" t="e">
        <f aca="false">NA()</f>
        <v>#N/A</v>
      </c>
    </row>
    <row r="4195" customFormat="false" ht="13" hidden="false" customHeight="true" outlineLevel="0" collapsed="false">
      <c r="O4195" s="97" t="e">
        <f aca="false">NA()</f>
        <v>#N/A</v>
      </c>
    </row>
    <row r="4196" customFormat="false" ht="13" hidden="false" customHeight="true" outlineLevel="0" collapsed="false">
      <c r="O4196" s="97" t="e">
        <f aca="false">NA()</f>
        <v>#N/A</v>
      </c>
    </row>
    <row r="4197" customFormat="false" ht="13" hidden="false" customHeight="true" outlineLevel="0" collapsed="false">
      <c r="O4197" s="97" t="e">
        <f aca="false">NA()</f>
        <v>#N/A</v>
      </c>
    </row>
    <row r="4198" customFormat="false" ht="13" hidden="false" customHeight="true" outlineLevel="0" collapsed="false">
      <c r="O4198" s="97" t="e">
        <f aca="false">NA()</f>
        <v>#N/A</v>
      </c>
    </row>
    <row r="4199" customFormat="false" ht="13" hidden="false" customHeight="true" outlineLevel="0" collapsed="false">
      <c r="O4199" s="97" t="e">
        <f aca="false">NA()</f>
        <v>#N/A</v>
      </c>
    </row>
    <row r="4200" customFormat="false" ht="13" hidden="false" customHeight="true" outlineLevel="0" collapsed="false">
      <c r="O4200" s="97" t="e">
        <f aca="false">NA()</f>
        <v>#N/A</v>
      </c>
    </row>
    <row r="4201" customFormat="false" ht="13" hidden="false" customHeight="true" outlineLevel="0" collapsed="false">
      <c r="O4201" s="97" t="e">
        <f aca="false">NA()</f>
        <v>#N/A</v>
      </c>
    </row>
    <row r="4202" customFormat="false" ht="13" hidden="false" customHeight="true" outlineLevel="0" collapsed="false">
      <c r="O4202" s="97" t="e">
        <f aca="false">NA()</f>
        <v>#N/A</v>
      </c>
    </row>
    <row r="4203" customFormat="false" ht="13" hidden="false" customHeight="true" outlineLevel="0" collapsed="false">
      <c r="O4203" s="97" t="e">
        <f aca="false">NA()</f>
        <v>#N/A</v>
      </c>
    </row>
    <row r="4204" customFormat="false" ht="13" hidden="false" customHeight="true" outlineLevel="0" collapsed="false">
      <c r="O4204" s="97" t="e">
        <f aca="false">NA()</f>
        <v>#N/A</v>
      </c>
    </row>
    <row r="4205" customFormat="false" ht="13" hidden="false" customHeight="true" outlineLevel="0" collapsed="false">
      <c r="O4205" s="97" t="e">
        <f aca="false">NA()</f>
        <v>#N/A</v>
      </c>
    </row>
    <row r="4206" customFormat="false" ht="13" hidden="false" customHeight="true" outlineLevel="0" collapsed="false">
      <c r="O4206" s="97" t="e">
        <f aca="false">NA()</f>
        <v>#N/A</v>
      </c>
    </row>
    <row r="4207" customFormat="false" ht="13" hidden="false" customHeight="true" outlineLevel="0" collapsed="false">
      <c r="O4207" s="97" t="e">
        <f aca="false">NA()</f>
        <v>#N/A</v>
      </c>
    </row>
    <row r="4208" customFormat="false" ht="13" hidden="false" customHeight="true" outlineLevel="0" collapsed="false">
      <c r="O4208" s="97" t="e">
        <f aca="false">NA()</f>
        <v>#N/A</v>
      </c>
    </row>
    <row r="4209" customFormat="false" ht="13" hidden="false" customHeight="true" outlineLevel="0" collapsed="false">
      <c r="O4209" s="97" t="e">
        <f aca="false">NA()</f>
        <v>#N/A</v>
      </c>
    </row>
    <row r="4210" customFormat="false" ht="13" hidden="false" customHeight="true" outlineLevel="0" collapsed="false">
      <c r="O4210" s="97" t="e">
        <f aca="false">NA()</f>
        <v>#N/A</v>
      </c>
    </row>
    <row r="4211" customFormat="false" ht="13" hidden="false" customHeight="true" outlineLevel="0" collapsed="false">
      <c r="O4211" s="97" t="e">
        <f aca="false">NA()</f>
        <v>#N/A</v>
      </c>
    </row>
    <row r="4212" customFormat="false" ht="13" hidden="false" customHeight="true" outlineLevel="0" collapsed="false">
      <c r="O4212" s="97" t="e">
        <f aca="false">NA()</f>
        <v>#N/A</v>
      </c>
    </row>
    <row r="4213" customFormat="false" ht="13" hidden="false" customHeight="true" outlineLevel="0" collapsed="false">
      <c r="O4213" s="97" t="e">
        <f aca="false">NA()</f>
        <v>#N/A</v>
      </c>
    </row>
    <row r="4214" customFormat="false" ht="13" hidden="false" customHeight="true" outlineLevel="0" collapsed="false">
      <c r="O4214" s="97" t="e">
        <f aca="false">NA()</f>
        <v>#N/A</v>
      </c>
    </row>
    <row r="4215" customFormat="false" ht="13" hidden="false" customHeight="true" outlineLevel="0" collapsed="false">
      <c r="O4215" s="97" t="e">
        <f aca="false">NA()</f>
        <v>#N/A</v>
      </c>
    </row>
    <row r="4216" customFormat="false" ht="13" hidden="false" customHeight="true" outlineLevel="0" collapsed="false">
      <c r="O4216" s="97" t="e">
        <f aca="false">NA()</f>
        <v>#N/A</v>
      </c>
    </row>
    <row r="4217" customFormat="false" ht="13" hidden="false" customHeight="true" outlineLevel="0" collapsed="false">
      <c r="O4217" s="97" t="e">
        <f aca="false">NA()</f>
        <v>#N/A</v>
      </c>
    </row>
    <row r="4218" customFormat="false" ht="13" hidden="false" customHeight="true" outlineLevel="0" collapsed="false">
      <c r="O4218" s="97" t="e">
        <f aca="false">NA()</f>
        <v>#N/A</v>
      </c>
    </row>
    <row r="4219" customFormat="false" ht="13" hidden="false" customHeight="true" outlineLevel="0" collapsed="false">
      <c r="O4219" s="97" t="e">
        <f aca="false">NA()</f>
        <v>#N/A</v>
      </c>
    </row>
    <row r="4220" customFormat="false" ht="13" hidden="false" customHeight="true" outlineLevel="0" collapsed="false">
      <c r="O4220" s="97" t="e">
        <f aca="false">NA()</f>
        <v>#N/A</v>
      </c>
    </row>
    <row r="4221" customFormat="false" ht="13" hidden="false" customHeight="true" outlineLevel="0" collapsed="false">
      <c r="O4221" s="97" t="e">
        <f aca="false">NA()</f>
        <v>#N/A</v>
      </c>
    </row>
    <row r="4222" customFormat="false" ht="13" hidden="false" customHeight="true" outlineLevel="0" collapsed="false">
      <c r="O4222" s="97" t="e">
        <f aca="false">NA()</f>
        <v>#N/A</v>
      </c>
    </row>
    <row r="4223" customFormat="false" ht="13" hidden="false" customHeight="true" outlineLevel="0" collapsed="false">
      <c r="O4223" s="97" t="e">
        <f aca="false">NA()</f>
        <v>#N/A</v>
      </c>
    </row>
    <row r="4224" customFormat="false" ht="13" hidden="false" customHeight="true" outlineLevel="0" collapsed="false">
      <c r="O4224" s="97" t="e">
        <f aca="false">NA()</f>
        <v>#N/A</v>
      </c>
    </row>
    <row r="4225" customFormat="false" ht="13" hidden="false" customHeight="true" outlineLevel="0" collapsed="false">
      <c r="O4225" s="97" t="e">
        <f aca="false">NA()</f>
        <v>#N/A</v>
      </c>
    </row>
    <row r="4226" customFormat="false" ht="13" hidden="false" customHeight="true" outlineLevel="0" collapsed="false">
      <c r="O4226" s="97" t="e">
        <f aca="false">NA()</f>
        <v>#N/A</v>
      </c>
    </row>
    <row r="4227" customFormat="false" ht="13" hidden="false" customHeight="true" outlineLevel="0" collapsed="false">
      <c r="O4227" s="97" t="e">
        <f aca="false">NA()</f>
        <v>#N/A</v>
      </c>
    </row>
    <row r="4228" customFormat="false" ht="13" hidden="false" customHeight="true" outlineLevel="0" collapsed="false">
      <c r="O4228" s="97" t="e">
        <f aca="false">NA()</f>
        <v>#N/A</v>
      </c>
    </row>
    <row r="4229" customFormat="false" ht="13" hidden="false" customHeight="true" outlineLevel="0" collapsed="false">
      <c r="O4229" s="97" t="e">
        <f aca="false">NA()</f>
        <v>#N/A</v>
      </c>
    </row>
    <row r="4230" customFormat="false" ht="13" hidden="false" customHeight="true" outlineLevel="0" collapsed="false">
      <c r="O4230" s="97" t="e">
        <f aca="false">NA()</f>
        <v>#N/A</v>
      </c>
    </row>
    <row r="4231" customFormat="false" ht="13" hidden="false" customHeight="true" outlineLevel="0" collapsed="false">
      <c r="O4231" s="97" t="e">
        <f aca="false">NA()</f>
        <v>#N/A</v>
      </c>
    </row>
    <row r="4232" customFormat="false" ht="13" hidden="false" customHeight="true" outlineLevel="0" collapsed="false">
      <c r="O4232" s="97" t="e">
        <f aca="false">NA()</f>
        <v>#N/A</v>
      </c>
    </row>
    <row r="4233" customFormat="false" ht="13" hidden="false" customHeight="true" outlineLevel="0" collapsed="false">
      <c r="O4233" s="97" t="e">
        <f aca="false">NA()</f>
        <v>#N/A</v>
      </c>
    </row>
    <row r="4234" customFormat="false" ht="13" hidden="false" customHeight="true" outlineLevel="0" collapsed="false">
      <c r="O4234" s="97" t="e">
        <f aca="false">NA()</f>
        <v>#N/A</v>
      </c>
    </row>
    <row r="4235" customFormat="false" ht="13" hidden="false" customHeight="true" outlineLevel="0" collapsed="false">
      <c r="O4235" s="97" t="e">
        <f aca="false">NA()</f>
        <v>#N/A</v>
      </c>
    </row>
    <row r="4236" customFormat="false" ht="13" hidden="false" customHeight="true" outlineLevel="0" collapsed="false">
      <c r="O4236" s="97" t="e">
        <f aca="false">NA()</f>
        <v>#N/A</v>
      </c>
    </row>
    <row r="4237" customFormat="false" ht="13" hidden="false" customHeight="true" outlineLevel="0" collapsed="false">
      <c r="O4237" s="97" t="e">
        <f aca="false">NA()</f>
        <v>#N/A</v>
      </c>
    </row>
    <row r="4238" customFormat="false" ht="13" hidden="false" customHeight="true" outlineLevel="0" collapsed="false">
      <c r="O4238" s="97" t="e">
        <f aca="false">NA()</f>
        <v>#N/A</v>
      </c>
    </row>
    <row r="4239" customFormat="false" ht="13" hidden="false" customHeight="true" outlineLevel="0" collapsed="false">
      <c r="O4239" s="97" t="e">
        <f aca="false">NA()</f>
        <v>#N/A</v>
      </c>
    </row>
    <row r="4240" customFormat="false" ht="13" hidden="false" customHeight="true" outlineLevel="0" collapsed="false">
      <c r="O4240" s="97" t="e">
        <f aca="false">NA()</f>
        <v>#N/A</v>
      </c>
    </row>
    <row r="4241" customFormat="false" ht="13" hidden="false" customHeight="true" outlineLevel="0" collapsed="false">
      <c r="O4241" s="97" t="e">
        <f aca="false">NA()</f>
        <v>#N/A</v>
      </c>
    </row>
    <row r="4242" customFormat="false" ht="13" hidden="false" customHeight="true" outlineLevel="0" collapsed="false">
      <c r="O4242" s="97" t="e">
        <f aca="false">NA()</f>
        <v>#N/A</v>
      </c>
    </row>
    <row r="4243" customFormat="false" ht="13" hidden="false" customHeight="true" outlineLevel="0" collapsed="false">
      <c r="O4243" s="97" t="e">
        <f aca="false">NA()</f>
        <v>#N/A</v>
      </c>
    </row>
    <row r="4244" customFormat="false" ht="13" hidden="false" customHeight="true" outlineLevel="0" collapsed="false">
      <c r="O4244" s="97" t="e">
        <f aca="false">NA()</f>
        <v>#N/A</v>
      </c>
    </row>
    <row r="4245" customFormat="false" ht="13" hidden="false" customHeight="true" outlineLevel="0" collapsed="false">
      <c r="O4245" s="97" t="e">
        <f aca="false">NA()</f>
        <v>#N/A</v>
      </c>
    </row>
    <row r="4246" customFormat="false" ht="13" hidden="false" customHeight="true" outlineLevel="0" collapsed="false">
      <c r="O4246" s="97" t="e">
        <f aca="false">NA()</f>
        <v>#N/A</v>
      </c>
    </row>
    <row r="4247" customFormat="false" ht="13" hidden="false" customHeight="true" outlineLevel="0" collapsed="false">
      <c r="O4247" s="97" t="e">
        <f aca="false">NA()</f>
        <v>#N/A</v>
      </c>
    </row>
    <row r="4248" customFormat="false" ht="13" hidden="false" customHeight="true" outlineLevel="0" collapsed="false">
      <c r="O4248" s="97" t="e">
        <f aca="false">NA()</f>
        <v>#N/A</v>
      </c>
    </row>
    <row r="4249" customFormat="false" ht="13" hidden="false" customHeight="true" outlineLevel="0" collapsed="false">
      <c r="O4249" s="97" t="e">
        <f aca="false">NA()</f>
        <v>#N/A</v>
      </c>
    </row>
    <row r="4250" customFormat="false" ht="13" hidden="false" customHeight="true" outlineLevel="0" collapsed="false">
      <c r="O4250" s="97" t="e">
        <f aca="false">NA()</f>
        <v>#N/A</v>
      </c>
    </row>
    <row r="4251" customFormat="false" ht="13" hidden="false" customHeight="true" outlineLevel="0" collapsed="false">
      <c r="O4251" s="97" t="e">
        <f aca="false">NA()</f>
        <v>#N/A</v>
      </c>
    </row>
    <row r="4252" customFormat="false" ht="13" hidden="false" customHeight="true" outlineLevel="0" collapsed="false">
      <c r="O4252" s="97" t="e">
        <f aca="false">NA()</f>
        <v>#N/A</v>
      </c>
    </row>
    <row r="4253" customFormat="false" ht="13" hidden="false" customHeight="true" outlineLevel="0" collapsed="false">
      <c r="O4253" s="97" t="e">
        <f aca="false">NA()</f>
        <v>#N/A</v>
      </c>
    </row>
    <row r="4254" customFormat="false" ht="13" hidden="false" customHeight="true" outlineLevel="0" collapsed="false">
      <c r="O4254" s="97" t="e">
        <f aca="false">NA()</f>
        <v>#N/A</v>
      </c>
    </row>
    <row r="4255" customFormat="false" ht="13" hidden="false" customHeight="true" outlineLevel="0" collapsed="false">
      <c r="O4255" s="97" t="e">
        <f aca="false">NA()</f>
        <v>#N/A</v>
      </c>
    </row>
    <row r="4256" customFormat="false" ht="13" hidden="false" customHeight="true" outlineLevel="0" collapsed="false">
      <c r="O4256" s="97" t="e">
        <f aca="false">NA()</f>
        <v>#N/A</v>
      </c>
    </row>
    <row r="4257" customFormat="false" ht="13" hidden="false" customHeight="true" outlineLevel="0" collapsed="false">
      <c r="O4257" s="97" t="e">
        <f aca="false">NA()</f>
        <v>#N/A</v>
      </c>
    </row>
    <row r="4258" customFormat="false" ht="13" hidden="false" customHeight="true" outlineLevel="0" collapsed="false">
      <c r="O4258" s="97" t="e">
        <f aca="false">NA()</f>
        <v>#N/A</v>
      </c>
    </row>
    <row r="4259" customFormat="false" ht="13" hidden="false" customHeight="true" outlineLevel="0" collapsed="false">
      <c r="O4259" s="97" t="e">
        <f aca="false">NA()</f>
        <v>#N/A</v>
      </c>
    </row>
    <row r="4260" customFormat="false" ht="13" hidden="false" customHeight="true" outlineLevel="0" collapsed="false">
      <c r="O4260" s="97" t="e">
        <f aca="false">NA()</f>
        <v>#N/A</v>
      </c>
    </row>
    <row r="4261" customFormat="false" ht="13" hidden="false" customHeight="true" outlineLevel="0" collapsed="false">
      <c r="O4261" s="97" t="e">
        <f aca="false">NA()</f>
        <v>#N/A</v>
      </c>
    </row>
    <row r="4262" customFormat="false" ht="13" hidden="false" customHeight="true" outlineLevel="0" collapsed="false">
      <c r="O4262" s="97" t="e">
        <f aca="false">NA()</f>
        <v>#N/A</v>
      </c>
    </row>
    <row r="4263" customFormat="false" ht="13" hidden="false" customHeight="true" outlineLevel="0" collapsed="false">
      <c r="O4263" s="97" t="e">
        <f aca="false">NA()</f>
        <v>#N/A</v>
      </c>
    </row>
    <row r="4264" customFormat="false" ht="13" hidden="false" customHeight="true" outlineLevel="0" collapsed="false">
      <c r="O4264" s="97" t="e">
        <f aca="false">NA()</f>
        <v>#N/A</v>
      </c>
    </row>
    <row r="4265" customFormat="false" ht="13" hidden="false" customHeight="true" outlineLevel="0" collapsed="false">
      <c r="O4265" s="97" t="e">
        <f aca="false">NA()</f>
        <v>#N/A</v>
      </c>
    </row>
    <row r="4266" customFormat="false" ht="13" hidden="false" customHeight="true" outlineLevel="0" collapsed="false">
      <c r="O4266" s="97" t="e">
        <f aca="false">NA()</f>
        <v>#N/A</v>
      </c>
    </row>
    <row r="4267" customFormat="false" ht="13" hidden="false" customHeight="true" outlineLevel="0" collapsed="false">
      <c r="O4267" s="97" t="e">
        <f aca="false">NA()</f>
        <v>#N/A</v>
      </c>
    </row>
    <row r="4268" customFormat="false" ht="13" hidden="false" customHeight="true" outlineLevel="0" collapsed="false">
      <c r="O4268" s="97" t="e">
        <f aca="false">NA()</f>
        <v>#N/A</v>
      </c>
    </row>
    <row r="4269" customFormat="false" ht="13" hidden="false" customHeight="true" outlineLevel="0" collapsed="false">
      <c r="O4269" s="97" t="e">
        <f aca="false">NA()</f>
        <v>#N/A</v>
      </c>
    </row>
    <row r="4270" customFormat="false" ht="13" hidden="false" customHeight="true" outlineLevel="0" collapsed="false">
      <c r="O4270" s="97" t="e">
        <f aca="false">NA()</f>
        <v>#N/A</v>
      </c>
    </row>
    <row r="4271" customFormat="false" ht="13" hidden="false" customHeight="true" outlineLevel="0" collapsed="false">
      <c r="O4271" s="97" t="e">
        <f aca="false">NA()</f>
        <v>#N/A</v>
      </c>
    </row>
    <row r="4272" customFormat="false" ht="13" hidden="false" customHeight="true" outlineLevel="0" collapsed="false">
      <c r="O4272" s="97" t="e">
        <f aca="false">NA()</f>
        <v>#N/A</v>
      </c>
    </row>
    <row r="4273" customFormat="false" ht="13" hidden="false" customHeight="true" outlineLevel="0" collapsed="false">
      <c r="O4273" s="97" t="e">
        <f aca="false">NA()</f>
        <v>#N/A</v>
      </c>
    </row>
    <row r="4274" customFormat="false" ht="13" hidden="false" customHeight="true" outlineLevel="0" collapsed="false">
      <c r="O4274" s="97" t="e">
        <f aca="false">NA()</f>
        <v>#N/A</v>
      </c>
    </row>
    <row r="4275" customFormat="false" ht="13" hidden="false" customHeight="true" outlineLevel="0" collapsed="false">
      <c r="O4275" s="97" t="e">
        <f aca="false">NA()</f>
        <v>#N/A</v>
      </c>
    </row>
    <row r="4276" customFormat="false" ht="13" hidden="false" customHeight="true" outlineLevel="0" collapsed="false">
      <c r="O4276" s="97" t="e">
        <f aca="false">NA()</f>
        <v>#N/A</v>
      </c>
    </row>
    <row r="4277" customFormat="false" ht="13" hidden="false" customHeight="true" outlineLevel="0" collapsed="false">
      <c r="O4277" s="97" t="e">
        <f aca="false">NA()</f>
        <v>#N/A</v>
      </c>
    </row>
    <row r="4278" customFormat="false" ht="13" hidden="false" customHeight="true" outlineLevel="0" collapsed="false">
      <c r="O4278" s="97" t="e">
        <f aca="false">NA()</f>
        <v>#N/A</v>
      </c>
    </row>
    <row r="4279" customFormat="false" ht="13" hidden="false" customHeight="true" outlineLevel="0" collapsed="false">
      <c r="O4279" s="97" t="e">
        <f aca="false">NA()</f>
        <v>#N/A</v>
      </c>
    </row>
    <row r="4280" customFormat="false" ht="13" hidden="false" customHeight="true" outlineLevel="0" collapsed="false">
      <c r="O4280" s="97" t="e">
        <f aca="false">NA()</f>
        <v>#N/A</v>
      </c>
    </row>
    <row r="4281" customFormat="false" ht="13" hidden="false" customHeight="true" outlineLevel="0" collapsed="false">
      <c r="O4281" s="97" t="e">
        <f aca="false">NA()</f>
        <v>#N/A</v>
      </c>
    </row>
    <row r="4282" customFormat="false" ht="13" hidden="false" customHeight="true" outlineLevel="0" collapsed="false">
      <c r="O4282" s="97" t="e">
        <f aca="false">NA()</f>
        <v>#N/A</v>
      </c>
    </row>
    <row r="4283" customFormat="false" ht="13" hidden="false" customHeight="true" outlineLevel="0" collapsed="false">
      <c r="O4283" s="97" t="e">
        <f aca="false">NA()</f>
        <v>#N/A</v>
      </c>
    </row>
    <row r="4284" customFormat="false" ht="13" hidden="false" customHeight="true" outlineLevel="0" collapsed="false">
      <c r="O4284" s="97" t="e">
        <f aca="false">NA()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  <Company>Pomme Natural Market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2020-09-20T22:45:58Z</dcterms:created>
  <dc:creator/>
  <dc:description/>
  <dc:language>en-CA</dc:language>
  <cp:lastModifiedBy/>
  <dcterms:modified xsi:type="dcterms:W3CDTF">2021-08-17T23:48:32Z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Pomme Natural Market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