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3"/>
  </bookViews>
  <sheets>
    <sheet name="CATEGORIES" sheetId="1" state="hidden" r:id="rId2"/>
    <sheet name="General Submissions" sheetId="2" state="visible" r:id="rId3"/>
    <sheet name="Category Review Submissions" sheetId="3" state="visible" r:id="rId4"/>
    <sheet name="New Item Setup Form" sheetId="4" state="visible" r:id="rId5"/>
    <sheet name="Discontinue Item Form" sheetId="5" state="visible" r:id="rId6"/>
    <sheet name="Item Change" sheetId="6" state="visible" r:id="rId7"/>
    <sheet name="Grocery Category Review" sheetId="7" state="visible" r:id="rId8"/>
    <sheet name="Whole Body Category Review" sheetId="8" state="visible" r:id="rId9"/>
    <sheet name="UPC Info" sheetId="9" state="visible" r:id="rId10"/>
  </sheets>
  <definedNames>
    <definedName function="false" hidden="true" localSheetId="6" name="_xlnm._FilterDatabase" vbProcedure="false">'Grocery Category Review'!$A$5:$L$83</definedName>
    <definedName function="false" hidden="true" localSheetId="7" name="_xlnm._FilterDatabase" vbProcedure="false">'Whole Body Category Review'!$A$6:$Q$45</definedName>
    <definedName function="false" hidden="false" name="Baking" vbProcedure="false">'New Item Setup Form'!$E$100:$E$122</definedName>
    <definedName function="false" hidden="false" name="BakingMealsEssentials" vbProcedure="false">'New Item Setup Form'!$E$100:$E$124</definedName>
    <definedName function="false" hidden="false" name="BakingMealsEssentials_DISCO" vbProcedure="false">'Discontinue Item Form'!$AB$94:$AB$118</definedName>
    <definedName function="false" hidden="false" name="Baking_Meals_Essentials" vbProcedure="false">'New Item Setup Form'!$E$100:$E$122</definedName>
    <definedName function="false" hidden="false" name="Baking__Meals__Essentials" vbProcedure="false">'New Item Setup Form'!$E$100:$E$122</definedName>
    <definedName function="false" hidden="false" name="Bin_Bulk" vbProcedure="false">'New Item Setup Form'!$F$100:$F$131</definedName>
    <definedName function="false" hidden="false" name="BodyCare" vbProcedure="false">'New Item Setup Form'!$I$100:$I$115</definedName>
    <definedName function="false" hidden="false" name="BodyCare_DISCO" vbProcedure="false">'Discontinue Item Form'!$AF$94:$AF$109</definedName>
    <definedName function="false" hidden="false" name="Bulk" vbProcedure="false">'New Item Setup Form'!$F$100</definedName>
    <definedName function="false" hidden="false" name="Bulk_DISCO" vbProcedure="false">'Discontinue Item Form'!$AC$94</definedName>
    <definedName function="false" hidden="false" name="CandySnacksBevBreakfast" vbProcedure="false">'New Item Setup Form'!$D$100:$D$120</definedName>
    <definedName function="false" hidden="false" name="CandySnacksBevBreakfast_DISCO" vbProcedure="false">'Discontinue Item Form'!$AA$94:$AA$114</definedName>
    <definedName function="false" hidden="false" name="Candy_Snacks_Bev_Breakfast" vbProcedure="false">'New Item Setup Form'!$D$100:$D$120</definedName>
    <definedName function="false" hidden="false" name="Candy__Snacks__Bev__Breakfast" vbProcedure="false">'New Item Setup Form'!$D$100:$D$120</definedName>
    <definedName function="false" hidden="false" name="Coffee" vbProcedure="false">'New Item Setup Form'!$L$100</definedName>
    <definedName function="false" hidden="false" name="Coffee_DISCO" vbProcedure="false">'Discontinue Item Form'!$AI$94</definedName>
    <definedName function="false" hidden="false" name="Dairy" vbProcedure="false">'New Item Setup Form'!$G$100:$G$118</definedName>
    <definedName function="false" hidden="false" name="Dairy_DISCO" vbProcedure="false">'Discontinue Item Form'!$AD$94:$AD$112</definedName>
    <definedName function="false" hidden="false" name="Department" vbProcedure="false">'New Item Setup Form'!$C$100:$C$131</definedName>
    <definedName function="false" hidden="false" name="Dry" vbProcedure="false">#REF!</definedName>
    <definedName function="false" hidden="false" name="Family" vbProcedure="false">CATEGORIES!$A$2:$A$5</definedName>
    <definedName function="false" hidden="false" name="Frozen" vbProcedure="false">'New Item Setup Form'!$H$100:$H$108</definedName>
    <definedName function="false" hidden="false" name="Frozen_DISCO" vbProcedure="false">'Discontinue Item Form'!$AE$94:$AE$102</definedName>
    <definedName function="false" hidden="false" name="Grocery" vbProcedure="false">'New Item Setup Form'!$AB$100:$AB$143</definedName>
    <definedName function="false" hidden="false" name="GroceryBulk" vbProcedure="false">CATEGORIES!$C$2:$C$3</definedName>
    <definedName function="false" hidden="false" name="Grocery_Bulk" vbProcedure="false">CATEGORIES!$C$2:$C$3</definedName>
    <definedName function="false" hidden="false" name="Grocery_Dairy" vbProcedure="false">CATEGORIES!$D$2:$D$14</definedName>
    <definedName function="false" hidden="false" name="Grocery_DISCO" vbProcedure="false">'Discontinue Item Form'!$AB$94:$AB$138</definedName>
    <definedName function="false" hidden="false" name="Grocery_Frozen" vbProcedure="false">CATEGORIES!$E$2:$E$10</definedName>
    <definedName function="false" hidden="false" name="LifeStyles" vbProcedure="false">'New Item Setup Form'!$K$100:$K$106</definedName>
    <definedName function="false" hidden="false" name="Lifestyles_DICSO" vbProcedure="false">'Discontinue Item Form'!$AH$94</definedName>
    <definedName function="false" hidden="false" name="Lifestyles_DISCO" vbProcedure="false">'Discontinue Item Form'!$AH$94:$AH$100</definedName>
    <definedName function="false" hidden="false" name="NewReplacement" vbProcedure="false">'new item setup form'!#ref!</definedName>
    <definedName function="false" hidden="false" name="Pastas" vbProcedure="false">'New Item Setup Form'!$E$117:$E$124</definedName>
    <definedName function="false" hidden="false" name="Personal_Care__Oral_Care" vbProcedure="false">'New Item Setup Form'!$I$114:$I$115</definedName>
    <definedName function="false" hidden="false" name="PL_CL" vbProcedure="false">#REF!</definedName>
    <definedName function="false" hidden="false" name="Supplements" vbProcedure="false">'New Item Setup Form'!$J$100:$J$109</definedName>
    <definedName function="false" hidden="false" name="Supplements_DISCO" vbProcedure="false">'Discontinue Item Form'!$AG$94:$AG$103</definedName>
    <definedName function="false" hidden="false" name="Supplement_DISCO" vbProcedure="false">'discontinue item form'!#ref!</definedName>
    <definedName function="false" hidden="false" name="UOM" vbProcedure="false">'New Item Setup Form'!$B$100:$B$105</definedName>
    <definedName function="false" hidden="false" localSheetId="0" name="_xlnm._FilterDatabase" vbProcedure="false">categories!#ref!</definedName>
    <definedName function="false" hidden="false" localSheetId="4" name="PL_CL" vbProcedure="false">#REF!</definedName>
    <definedName function="false" hidden="false" localSheetId="5" name="BodyCare_DISCO" vbProcedure="false">'item change'!#ref!</definedName>
    <definedName function="false" hidden="false" localSheetId="5" name="Bulk_DISCO" vbProcedure="false">'item change'!#ref!</definedName>
    <definedName function="false" hidden="false" localSheetId="5" name="Dairy_Disco" vbProcedure="false">'item change'!#ref!</definedName>
    <definedName function="false" hidden="false" localSheetId="5" name="Dry" vbProcedure="false">#REF!</definedName>
    <definedName function="false" hidden="false" localSheetId="5" name="Frozen_DISCO" vbProcedure="false">'item change'!#ref!</definedName>
    <definedName function="false" hidden="false" localSheetId="5" name="Grocery_DISCO" vbProcedure="false">'item change'!#ref!</definedName>
    <definedName function="false" hidden="false" localSheetId="5" name="PL_CL" vbProcedure="false">#REF!</definedName>
    <definedName function="false" hidden="false" localSheetId="5" name="Supplements_DISCO" vbProcedure="false">'item change'!#ref!</definedName>
    <definedName function="false" hidden="false" localSheetId="5" name="Supplement_DISCO" vbProcedure="false">'item change'!#ref!</definedName>
    <definedName function="false" hidden="false" localSheetId="6" name="BodyCare" vbProcedure="false">#REF!</definedName>
    <definedName function="false" hidden="false" localSheetId="6" name="BodyCare_DISCO" vbProcedure="false">#REF!</definedName>
    <definedName function="false" hidden="false" localSheetId="6" name="Bulk" vbProcedure="false">#REF!</definedName>
    <definedName function="false" hidden="false" localSheetId="6" name="Bulk_DISCO" vbProcedure="false">#REF!</definedName>
    <definedName function="false" hidden="false" localSheetId="6" name="Dairy" vbProcedure="false">#REF!</definedName>
    <definedName function="false" hidden="false" localSheetId="6" name="Dairy_Disco" vbProcedure="false">#REF!</definedName>
    <definedName function="false" hidden="false" localSheetId="6" name="Department" vbProcedure="false">#REF!</definedName>
    <definedName function="false" hidden="false" localSheetId="6" name="Frozen" vbProcedure="false">#REF!</definedName>
    <definedName function="false" hidden="false" localSheetId="6" name="Frozen_DISCO" vbProcedure="false">#REF!</definedName>
    <definedName function="false" hidden="false" localSheetId="6" name="Grocery" vbProcedure="false">#REF!</definedName>
    <definedName function="false" hidden="false" localSheetId="6" name="Grocery_DISCO" vbProcedure="false">#REF!</definedName>
    <definedName function="false" hidden="false" localSheetId="6" name="NewReplacement" vbProcedure="false">#REF!</definedName>
    <definedName function="false" hidden="false" localSheetId="6" name="Supplements" vbProcedure="false">#REF!</definedName>
    <definedName function="false" hidden="false" localSheetId="6" name="Supplements_DISCO" vbProcedure="false">#REF!</definedName>
    <definedName function="false" hidden="false" localSheetId="6" name="Supplement_DISCO" vbProcedure="false">#REF!</definedName>
    <definedName function="false" hidden="false" localSheetId="6" name="UOM" vbProcedure="false">#REF!</definedName>
    <definedName function="false" hidden="false" localSheetId="7" name="BodyCare" vbProcedure="false">#REF!</definedName>
    <definedName function="false" hidden="false" localSheetId="7" name="BodyCare_DISCO" vbProcedure="false">#REF!</definedName>
    <definedName function="false" hidden="false" localSheetId="7" name="Bulk" vbProcedure="false">#REF!</definedName>
    <definedName function="false" hidden="false" localSheetId="7" name="Bulk_DISCO" vbProcedure="false">#REF!</definedName>
    <definedName function="false" hidden="false" localSheetId="7" name="Dairy" vbProcedure="false">#REF!</definedName>
    <definedName function="false" hidden="false" localSheetId="7" name="Dairy_Disco" vbProcedure="false">#REF!</definedName>
    <definedName function="false" hidden="false" localSheetId="7" name="Department" vbProcedure="false">#REF!</definedName>
    <definedName function="false" hidden="false" localSheetId="7" name="Frozen" vbProcedure="false">#REF!</definedName>
    <definedName function="false" hidden="false" localSheetId="7" name="Frozen_DISCO" vbProcedure="false">#REF!</definedName>
    <definedName function="false" hidden="false" localSheetId="7" name="Grocery" vbProcedure="false">#REF!</definedName>
    <definedName function="false" hidden="false" localSheetId="7" name="Grocery_DISCO" vbProcedure="false">#REF!</definedName>
    <definedName function="false" hidden="false" localSheetId="7" name="NewReplacement" vbProcedure="false">#REF!</definedName>
    <definedName function="false" hidden="false" localSheetId="7" name="Supplements" vbProcedure="false">#REF!</definedName>
    <definedName function="false" hidden="false" localSheetId="7" name="Supplements_DISCO" vbProcedure="false">#REF!</definedName>
    <definedName function="false" hidden="false" localSheetId="7" name="Supplement_DISCO" vbProcedure="false">#REF!</definedName>
    <definedName function="false" hidden="false" localSheetId="7" name="UOM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<sst xmlns="http://schemas.openxmlformats.org/spreadsheetml/2006/main" count="1344" uniqueCount="482">
  <si>
    <t xml:space="preserve">List</t>
  </si>
  <si>
    <t xml:space="preserve">Grocery</t>
  </si>
  <si>
    <t xml:space="preserve">Grocery_Bulk</t>
  </si>
  <si>
    <t xml:space="preserve">Grocery_Dairy</t>
  </si>
  <si>
    <t xml:space="preserve">Grocery_Frozen</t>
  </si>
  <si>
    <t xml:space="preserve">Baby Products</t>
  </si>
  <si>
    <t xml:space="preserve">Bin Bulk</t>
  </si>
  <si>
    <t xml:space="preserve">Cheese Alternatives</t>
  </si>
  <si>
    <t xml:space="preserve">Bread</t>
  </si>
  <si>
    <t xml:space="preserve">Baking Mixes, Ingredients &amp; Flours</t>
  </si>
  <si>
    <t xml:space="preserve">Prepack Snacks (Slatwall &amp; Tubs)</t>
  </si>
  <si>
    <t xml:space="preserve">Dairy Desserts</t>
  </si>
  <si>
    <t xml:space="preserve">Frozen Breakfast</t>
  </si>
  <si>
    <t xml:space="preserve">Candy</t>
  </si>
  <si>
    <t xml:space="preserve">Dairy Dips &amp; Salsas</t>
  </si>
  <si>
    <t xml:space="preserve">Frozen Desserts</t>
  </si>
  <si>
    <t xml:space="preserve">Canned Meat &amp; Seafood</t>
  </si>
  <si>
    <t xml:space="preserve">Dairy Fermented</t>
  </si>
  <si>
    <t xml:space="preserve">Frozen Entrees</t>
  </si>
  <si>
    <t xml:space="preserve">Cereal/Granola Bars</t>
  </si>
  <si>
    <t xml:space="preserve">Dairy Juices &amp; Functional Beverages</t>
  </si>
  <si>
    <t xml:space="preserve">Frozen Fruits</t>
  </si>
  <si>
    <t xml:space="preserve">Cereals Cold</t>
  </si>
  <si>
    <t xml:space="preserve">Dairy Meat Alternatives</t>
  </si>
  <si>
    <t xml:space="preserve">Frozen Meat Alternatives</t>
  </si>
  <si>
    <t xml:space="preserve">Cereals Hot</t>
  </si>
  <si>
    <t xml:space="preserve">Dairy Non-Dairy Beverages</t>
  </si>
  <si>
    <t xml:space="preserve">Frozen Pizzas</t>
  </si>
  <si>
    <t xml:space="preserve">Cocktail/Drink Mixes</t>
  </si>
  <si>
    <t xml:space="preserve">Eggs</t>
  </si>
  <si>
    <t xml:space="preserve">Frozen Vegetables</t>
  </si>
  <si>
    <t xml:space="preserve">Condiments</t>
  </si>
  <si>
    <t xml:space="preserve">Entrees, Soups, &amp; Grab n' Go</t>
  </si>
  <si>
    <t xml:space="preserve">Juices &amp; Beverages</t>
  </si>
  <si>
    <t xml:space="preserve">Cookies</t>
  </si>
  <si>
    <t xml:space="preserve">Milk</t>
  </si>
  <si>
    <t xml:space="preserve">Crackers &amp; Crispbreads</t>
  </si>
  <si>
    <t xml:space="preserve">Milk Products</t>
  </si>
  <si>
    <t xml:space="preserve">Desserts &amp; Toppings</t>
  </si>
  <si>
    <t xml:space="preserve">Probiotic Beverages, Bars &amp; Kefir</t>
  </si>
  <si>
    <t xml:space="preserve">Entrees &amp; Mixes</t>
  </si>
  <si>
    <t xml:space="preserve">Yogurt</t>
  </si>
  <si>
    <t xml:space="preserve">Ethnic</t>
  </si>
  <si>
    <t xml:space="preserve">Fruit Spreads</t>
  </si>
  <si>
    <t xml:space="preserve">General Merchandise</t>
  </si>
  <si>
    <t xml:space="preserve">Household Cleaners</t>
  </si>
  <si>
    <t xml:space="preserve">Nut Butters</t>
  </si>
  <si>
    <t xml:space="preserve">Oils</t>
  </si>
  <si>
    <t xml:space="preserve">Packaged Beans, Grains &amp; Rice</t>
  </si>
  <si>
    <t xml:space="preserve">Paper &amp; Household Products</t>
  </si>
  <si>
    <t xml:space="preserve">Pasta Sauces</t>
  </si>
  <si>
    <t xml:space="preserve">Pastas</t>
  </si>
  <si>
    <t xml:space="preserve">Pet Food &amp; Pet Care</t>
  </si>
  <si>
    <t xml:space="preserve">Pickles, Olives, Peppers</t>
  </si>
  <si>
    <t xml:space="preserve">Raw Foods</t>
  </si>
  <si>
    <t xml:space="preserve">RTD Coffee</t>
  </si>
  <si>
    <t xml:space="preserve">RTD Teas</t>
  </si>
  <si>
    <t xml:space="preserve">Salty Snacks</t>
  </si>
  <si>
    <t xml:space="preserve">Seasonings</t>
  </si>
  <si>
    <t xml:space="preserve">Sodas &amp; Sparkling Juices</t>
  </si>
  <si>
    <t xml:space="preserve">Soups</t>
  </si>
  <si>
    <t xml:space="preserve">SS Dips &amp; Salsas</t>
  </si>
  <si>
    <t xml:space="preserve">SS Fruits</t>
  </si>
  <si>
    <t xml:space="preserve">SS Functional Beverages</t>
  </si>
  <si>
    <t xml:space="preserve">SS Juice</t>
  </si>
  <si>
    <t xml:space="preserve">SS Non-Dairy Beverages</t>
  </si>
  <si>
    <t xml:space="preserve">SS Vegetables</t>
  </si>
  <si>
    <t xml:space="preserve">Sweeteners</t>
  </si>
  <si>
    <t xml:space="preserve">Vinegars</t>
  </si>
  <si>
    <t xml:space="preserve">Water</t>
  </si>
  <si>
    <t xml:space="preserve">NON Category Review Submissions Only</t>
  </si>
  <si>
    <t xml:space="preserve">Grocery General Submissions</t>
  </si>
  <si>
    <r>
      <rPr>
        <sz val="11"/>
        <color rgb="FF000000"/>
        <rFont val="Arial"/>
        <family val="2"/>
        <charset val="1"/>
      </rPr>
      <t xml:space="preserve">Subteams: </t>
    </r>
    <r>
      <rPr>
        <b val="true"/>
        <sz val="11"/>
        <color rgb="FF0070C0"/>
        <rFont val="Arial"/>
        <family val="2"/>
        <charset val="1"/>
      </rPr>
      <t xml:space="preserve">Bulk, Dairy, Frozen, Candy &amp; Snacks, Baking &amp; Essentials, Coffee</t>
    </r>
  </si>
  <si>
    <t xml:space="preserve">Buyer Contact:  richard.williams@wholefoods.com, rob.luscombe@wholefoods.com</t>
  </si>
  <si>
    <t xml:space="preserve">Whole Body General Submissions</t>
  </si>
  <si>
    <r>
      <rPr>
        <sz val="11"/>
        <color rgb="FF000000"/>
        <rFont val="Arial"/>
        <family val="2"/>
        <charset val="1"/>
      </rPr>
      <t xml:space="preserve">Subteams: </t>
    </r>
    <r>
      <rPr>
        <b val="true"/>
        <sz val="11"/>
        <color rgb="FF0070C0"/>
        <rFont val="Arial"/>
        <family val="2"/>
        <charset val="1"/>
      </rPr>
      <t xml:space="preserve">Bodycare, Supplements, Lifestyles</t>
    </r>
  </si>
  <si>
    <t xml:space="preserve">Buyer Contact: mary.frewen@wholefoods.com, drew.mara-mckay@wholefoods.com</t>
  </si>
  <si>
    <t xml:space="preserve">Make sure to complete the NEW ITEM SET UP FORM completely.  </t>
  </si>
  <si>
    <t xml:space="preserve">All contact information and distribution facility is required.  Incomplete submission will not be accepted</t>
  </si>
  <si>
    <t xml:space="preserve">Do not submit any items that you know may not be ready to land in stores on the proposed reset date</t>
  </si>
  <si>
    <r>
      <rPr>
        <sz val="11"/>
        <color rgb="FF000000"/>
        <rFont val="Calibri"/>
        <family val="2"/>
        <charset val="1"/>
      </rPr>
      <t xml:space="preserve">Include the certifying body (eg: Ecocert Canada) for any </t>
    </r>
    <r>
      <rPr>
        <b val="true"/>
        <sz val="11"/>
        <color rgb="FF000000"/>
        <rFont val="Calibri"/>
        <family val="2"/>
        <charset val="1"/>
      </rPr>
      <t xml:space="preserve">organic</t>
    </r>
    <r>
      <rPr>
        <sz val="11"/>
        <color rgb="FF000000"/>
        <rFont val="Calibri"/>
        <family val="2"/>
        <charset val="1"/>
      </rPr>
      <t xml:space="preserve"> items that are submitted for review</t>
    </r>
  </si>
  <si>
    <r>
      <rPr>
        <sz val="11"/>
        <color rgb="FF000000"/>
        <rFont val="Calibri"/>
        <family val="2"/>
        <charset val="1"/>
      </rPr>
      <t xml:space="preserve">Include the certifying body (eg: Non-GMO Project Verified) for any items that make </t>
    </r>
    <r>
      <rPr>
        <b val="true"/>
        <sz val="11"/>
        <color rgb="FF000000"/>
        <rFont val="Calibri"/>
        <family val="2"/>
        <charset val="1"/>
      </rPr>
      <t xml:space="preserve">non-gmo claims on the label</t>
    </r>
  </si>
  <si>
    <t xml:space="preserve">2022 Category Review Submission Only</t>
  </si>
  <si>
    <r>
      <rPr>
        <b val="true"/>
        <sz val="16"/>
        <rFont val="Arial"/>
        <family val="2"/>
        <charset val="1"/>
      </rPr>
      <t xml:space="preserve">SUBMIT </t>
    </r>
    <r>
      <rPr>
        <b val="true"/>
        <u val="single"/>
        <sz val="16"/>
        <color rgb="FF000000"/>
        <rFont val="Arial"/>
        <family val="2"/>
        <charset val="1"/>
      </rPr>
      <t xml:space="preserve">GROCERY</t>
    </r>
    <r>
      <rPr>
        <b val="true"/>
        <sz val="16"/>
        <color rgb="FF000000"/>
        <rFont val="Arial"/>
        <family val="2"/>
        <charset val="1"/>
      </rPr>
      <t xml:space="preserve"> ITEMS USING THE LINKS BELOW:</t>
    </r>
  </si>
  <si>
    <t xml:space="preserve">Name</t>
  </si>
  <si>
    <t xml:space="preserve">Grocery Round 1 2022 Category Review</t>
  </si>
  <si>
    <t xml:space="preserve">Grocery Round 6 2022 Category Review</t>
  </si>
  <si>
    <t xml:space="preserve">Canadian Grocery Category Merchants:</t>
  </si>
  <si>
    <t xml:space="preserve">Grocery Round 2 2022 Category Review</t>
  </si>
  <si>
    <t xml:space="preserve">Grocery Round 7 2022 Category Review</t>
  </si>
  <si>
    <t xml:space="preserve">Grocery Round 3 2022 Category Review</t>
  </si>
  <si>
    <t xml:space="preserve">Grocery Round 8 2022 Category Review</t>
  </si>
  <si>
    <t xml:space="preserve">richard.williams@wholefoods.com</t>
  </si>
  <si>
    <t xml:space="preserve">Grocery Round 4 2022 Category Review</t>
  </si>
  <si>
    <t xml:space="preserve">Grocery Round 9 2022 Category Review</t>
  </si>
  <si>
    <t xml:space="preserve">rob.luscombe@wholefoods.com</t>
  </si>
  <si>
    <t xml:space="preserve">Grocery Round 5 2022 Category Review</t>
  </si>
  <si>
    <t xml:space="preserve">Grocery Round 10 2022 Category Review</t>
  </si>
  <si>
    <r>
      <rPr>
        <b val="true"/>
        <sz val="16"/>
        <rFont val="Arial"/>
        <family val="2"/>
        <charset val="1"/>
      </rPr>
      <t xml:space="preserve">SUBMIT </t>
    </r>
    <r>
      <rPr>
        <b val="true"/>
        <u val="single"/>
        <sz val="16"/>
        <color rgb="FF000000"/>
        <rFont val="Arial"/>
        <family val="2"/>
        <charset val="1"/>
      </rPr>
      <t xml:space="preserve">WHOLE BODY</t>
    </r>
    <r>
      <rPr>
        <b val="true"/>
        <sz val="16"/>
        <color rgb="FF000000"/>
        <rFont val="Arial"/>
        <family val="2"/>
        <charset val="1"/>
      </rPr>
      <t xml:space="preserve"> ITEMS USING THE LINKS BELOW:</t>
    </r>
  </si>
  <si>
    <t xml:space="preserve">Whole Body Round 1 2022 Category Review</t>
  </si>
  <si>
    <t xml:space="preserve">Whole Body Round 6 2022 Category Review</t>
  </si>
  <si>
    <t xml:space="preserve">Canadian Whole Body Category Merchants:</t>
  </si>
  <si>
    <t xml:space="preserve">Whole Body Round 2 2022 Category Review</t>
  </si>
  <si>
    <t xml:space="preserve">Whole Body Round 7 2022 Category Review</t>
  </si>
  <si>
    <t xml:space="preserve">Whole Body Round 3 2022 Category Review</t>
  </si>
  <si>
    <t xml:space="preserve">Whole Body Round 8 2022 Category Review</t>
  </si>
  <si>
    <t xml:space="preserve">mary.frewen@wholefoods.com</t>
  </si>
  <si>
    <t xml:space="preserve">Whole Body Round 4 2022 Category Review</t>
  </si>
  <si>
    <t xml:space="preserve">Whole Body Round 9 2022 Category Review</t>
  </si>
  <si>
    <t xml:space="preserve">drew.mara-mckay@wholefoods.com</t>
  </si>
  <si>
    <t xml:space="preserve">Whole Body Round 5 2022 Category Review</t>
  </si>
  <si>
    <t xml:space="preserve">Whole Body Round 10 2022 Category Review</t>
  </si>
  <si>
    <t xml:space="preserve">2022 New Item Setup Form (NISF)</t>
  </si>
  <si>
    <t xml:space="preserve">Submission Type</t>
  </si>
  <si>
    <t xml:space="preserve">Department</t>
  </si>
  <si>
    <t xml:space="preserve">Category</t>
  </si>
  <si>
    <t xml:space="preserve">UPC </t>
  </si>
  <si>
    <t xml:space="preserve">UPC Check Digit</t>
  </si>
  <si>
    <t xml:space="preserve">CORRECT UPC?</t>
  </si>
  <si>
    <t xml:space="preserve">Brand</t>
  </si>
  <si>
    <t xml:space="preserve">Description</t>
  </si>
  <si>
    <t xml:space="preserve">Product Code (VIN)</t>
  </si>
  <si>
    <t xml:space="preserve">Unit Size</t>
  </si>
  <si>
    <t xml:space="preserve">Unit of Measure</t>
  </si>
  <si>
    <t xml:space="preserve">Case Pack</t>
  </si>
  <si>
    <t xml:space="preserve">WFM Final Case Cost</t>
  </si>
  <si>
    <t xml:space="preserve">Unit Cost</t>
  </si>
  <si>
    <t xml:space="preserve">MSRP</t>
  </si>
  <si>
    <t xml:space="preserve">WFM Retail</t>
  </si>
  <si>
    <t xml:space="preserve">GM%</t>
  </si>
  <si>
    <t xml:space="preserve">Distributor</t>
  </si>
  <si>
    <t xml:space="preserve">Distributor Contact Email</t>
  </si>
  <si>
    <t xml:space="preserve">Direct Brand Contact Name</t>
  </si>
  <si>
    <t xml:space="preserve">Direct Brand Contact Email</t>
  </si>
  <si>
    <t xml:space="preserve">Direct Brand Phone Number</t>
  </si>
  <si>
    <t xml:space="preserve">Promotional Support Program</t>
  </si>
  <si>
    <t xml:space="preserve">Demo Support Program (# of Stores / Frequency)</t>
  </si>
  <si>
    <t xml:space="preserve">Organic
Certifier
(for Organic Products)</t>
  </si>
  <si>
    <t xml:space="preserve">Non-GMO Verifier
(for non-GMO Claims)</t>
  </si>
  <si>
    <t xml:space="preserve">Demeter (Biodynamic) Certified      (Y/N)</t>
  </si>
  <si>
    <t xml:space="preserve">Fair Trade Certified (Y/N)</t>
  </si>
  <si>
    <t xml:space="preserve">Gluten Free (Y/N)</t>
  </si>
  <si>
    <t xml:space="preserve">Greenseal Approved (cleaning products only)</t>
  </si>
  <si>
    <t xml:space="preserve">Comments</t>
  </si>
  <si>
    <t xml:space="preserve">National</t>
  </si>
  <si>
    <t xml:space="preserve">BakingMealsEssentials</t>
  </si>
  <si>
    <t xml:space="preserve">Jane's</t>
  </si>
  <si>
    <t xml:space="preserve">Fantastic Kitchen Cleaner</t>
  </si>
  <si>
    <t xml:space="preserve">ML</t>
  </si>
  <si>
    <t xml:space="preserve">ABCD</t>
  </si>
  <si>
    <t xml:space="preserve">Bob Smith@ABCD.com</t>
  </si>
  <si>
    <t xml:space="preserve">Jane Doe</t>
  </si>
  <si>
    <t xml:space="preserve">jane@email.com</t>
  </si>
  <si>
    <t xml:space="preserve">555.555.5555</t>
  </si>
  <si>
    <t xml:space="preserve">20% Allowance / Quarterly</t>
  </si>
  <si>
    <t xml:space="preserve">75 Demo's / Quarterly (300 Total)</t>
  </si>
  <si>
    <t xml:space="preserve">Procert Canada</t>
  </si>
  <si>
    <t xml:space="preserve">non-GMO Project</t>
  </si>
  <si>
    <t xml:space="preserve">No</t>
  </si>
  <si>
    <t xml:space="preserve">Yes</t>
  </si>
  <si>
    <t xml:space="preserve">UOM</t>
  </si>
  <si>
    <t xml:space="preserve">CandySnacksBevBreakfast</t>
  </si>
  <si>
    <t xml:space="preserve">Bulk</t>
  </si>
  <si>
    <t xml:space="preserve">Dairy</t>
  </si>
  <si>
    <t xml:space="preserve">Frozen</t>
  </si>
  <si>
    <t xml:space="preserve">BodyCare</t>
  </si>
  <si>
    <t xml:space="preserve">Supplements</t>
  </si>
  <si>
    <t xml:space="preserve">LifeStyles</t>
  </si>
  <si>
    <t xml:space="preserve">Coffee</t>
  </si>
  <si>
    <t xml:space="preserve">National </t>
  </si>
  <si>
    <t xml:space="preserve">GR</t>
  </si>
  <si>
    <t xml:space="preserve">Flatbreads</t>
  </si>
  <si>
    <t xml:space="preserve">Breakfast</t>
  </si>
  <si>
    <t xml:space="preserve">Aromatherapy</t>
  </si>
  <si>
    <t xml:space="preserve">Children's Health</t>
  </si>
  <si>
    <t xml:space="preserve">Apparel &amp; Accessories</t>
  </si>
  <si>
    <t xml:space="preserve">B.C.</t>
  </si>
  <si>
    <t xml:space="preserve">Baking Mixes, Ingredients, &amp; Flours</t>
  </si>
  <si>
    <t xml:space="preserve">Desserts</t>
  </si>
  <si>
    <t xml:space="preserve">Bath and Body</t>
  </si>
  <si>
    <t xml:space="preserve">Functional Foods</t>
  </si>
  <si>
    <t xml:space="preserve">Home &amp; Kitchen</t>
  </si>
  <si>
    <t xml:space="preserve">Ontario</t>
  </si>
  <si>
    <t xml:space="preserve">CT</t>
  </si>
  <si>
    <t xml:space="preserve">Canned Fruit</t>
  </si>
  <si>
    <t xml:space="preserve">Entrees</t>
  </si>
  <si>
    <t xml:space="preserve">Bath and Body - Baby and Child</t>
  </si>
  <si>
    <t xml:space="preserve">Functional Supplements</t>
  </si>
  <si>
    <t xml:space="preserve">Card  &amp; Party</t>
  </si>
  <si>
    <t xml:space="preserve">EA</t>
  </si>
  <si>
    <t xml:space="preserve">Dips</t>
  </si>
  <si>
    <t xml:space="preserve">Fruit</t>
  </si>
  <si>
    <t xml:space="preserve">Bath and Body: Lotion</t>
  </si>
  <si>
    <t xml:space="preserve">Herbs and Homeopathy</t>
  </si>
  <si>
    <t xml:space="preserve">Lifestyle Baby &amp; Child</t>
  </si>
  <si>
    <t xml:space="preserve">KG</t>
  </si>
  <si>
    <t xml:space="preserve">Frozen Plant Based Protein</t>
  </si>
  <si>
    <t xml:space="preserve">Beauty: Face Care &amp; Cosmetics</t>
  </si>
  <si>
    <t xml:space="preserve">Specialty Supplements</t>
  </si>
  <si>
    <t xml:space="preserve">Toys</t>
  </si>
  <si>
    <t xml:space="preserve">LT</t>
  </si>
  <si>
    <t xml:space="preserve">Fermented</t>
  </si>
  <si>
    <t xml:space="preserve">Pizzas</t>
  </si>
  <si>
    <t xml:space="preserve">Beauty: Hair Care</t>
  </si>
  <si>
    <t xml:space="preserve">Specialty Supplements: Bone &amp; Joint</t>
  </si>
  <si>
    <t xml:space="preserve">Media</t>
  </si>
  <si>
    <t xml:space="preserve">Dips &amp; Salsas</t>
  </si>
  <si>
    <t xml:space="preserve">Fresh Convenience</t>
  </si>
  <si>
    <t xml:space="preserve">Vegetables</t>
  </si>
  <si>
    <t xml:space="preserve">Beauty: Impulse Fixture</t>
  </si>
  <si>
    <t xml:space="preserve">Sports Nutrition and Weight Management</t>
  </si>
  <si>
    <t xml:space="preserve">WFM Merchandise</t>
  </si>
  <si>
    <t xml:space="preserve">Functional Snacks</t>
  </si>
  <si>
    <t xml:space="preserve">Kefir &amp; Drinkable Yogurt</t>
  </si>
  <si>
    <t xml:space="preserve">Ambient Bread</t>
  </si>
  <si>
    <t xml:space="preserve">Experiential Bath</t>
  </si>
  <si>
    <t xml:space="preserve">Vitamins and Minerals</t>
  </si>
  <si>
    <t xml:space="preserve">Nutrition Bars and Gels</t>
  </si>
  <si>
    <t xml:space="preserve">Frozen Bread</t>
  </si>
  <si>
    <t xml:space="preserve">Men's Body Care</t>
  </si>
  <si>
    <t xml:space="preserve">Wellness and Seasonal</t>
  </si>
  <si>
    <t xml:space="preserve">Packaged Teas</t>
  </si>
  <si>
    <t xml:space="preserve">Global Flavours</t>
  </si>
  <si>
    <t xml:space="preserve">Personal Care</t>
  </si>
  <si>
    <t xml:space="preserve">Perishable Supplement Shots</t>
  </si>
  <si>
    <t xml:space="preserve">Plant Based Milk</t>
  </si>
  <si>
    <t xml:space="preserve">Plant Based Cheese</t>
  </si>
  <si>
    <t xml:space="preserve">Personal Care:  Sun and Bug </t>
  </si>
  <si>
    <t xml:space="preserve">Plant Based Water</t>
  </si>
  <si>
    <t xml:space="preserve">Personal Care: Deodorants</t>
  </si>
  <si>
    <t xml:space="preserve">Refrigerated Juice</t>
  </si>
  <si>
    <t xml:space="preserve">Plant Based Milk Products</t>
  </si>
  <si>
    <t xml:space="preserve">Personal Care: First Aid</t>
  </si>
  <si>
    <t xml:space="preserve">Plant Based Protein</t>
  </si>
  <si>
    <t xml:space="preserve">Personal Care: Oral Care</t>
  </si>
  <si>
    <t xml:space="preserve">Refrigerated Coffee &amp; Tea</t>
  </si>
  <si>
    <t xml:space="preserve">Personal Care: Shave</t>
  </si>
  <si>
    <t xml:space="preserve">Refrigerated Functional Beverages</t>
  </si>
  <si>
    <t xml:space="preserve">Travel</t>
  </si>
  <si>
    <t xml:space="preserve">Fluid Dairy Milk</t>
  </si>
  <si>
    <t xml:space="preserve">Wholesome Bars &amp; Snacks</t>
  </si>
  <si>
    <t xml:space="preserve">Soup</t>
  </si>
  <si>
    <t xml:space="preserve">Vinegar</t>
  </si>
  <si>
    <t xml:space="preserve">Canned Tomatoes</t>
  </si>
  <si>
    <t xml:space="preserve">2022 Discontinuation Item Form</t>
  </si>
  <si>
    <t xml:space="preserve">EVALUATE UPC</t>
  </si>
  <si>
    <t xml:space="preserve">Unit Of Measure</t>
  </si>
  <si>
    <t xml:space="preserve">Discontinuation Date</t>
  </si>
  <si>
    <t xml:space="preserve">Reason for Discontinuation</t>
  </si>
  <si>
    <t xml:space="preserve">Rep Contact Name</t>
  </si>
  <si>
    <t xml:space="preserve">Rep Contact Email</t>
  </si>
  <si>
    <t xml:space="preserve">Rep Contact Phone</t>
  </si>
  <si>
    <t xml:space="preserve">BakingMealsEssentials_DISCO</t>
  </si>
  <si>
    <t xml:space="preserve">Method</t>
  </si>
  <si>
    <t xml:space="preserve">January 1 2017</t>
  </si>
  <si>
    <t xml:space="preserve">Manufacturer Discontinuation</t>
  </si>
  <si>
    <t xml:space="preserve">UNFI</t>
  </si>
  <si>
    <t xml:space="preserve">John Doe</t>
  </si>
  <si>
    <t xml:space="preserve">john@email.com</t>
  </si>
  <si>
    <t xml:space="preserve">CandySnacksBevBreakfast_DISCO</t>
  </si>
  <si>
    <t xml:space="preserve">Bulk_DISCO</t>
  </si>
  <si>
    <t xml:space="preserve">Dairy_DISCO</t>
  </si>
  <si>
    <t xml:space="preserve">Frozen_DISCO</t>
  </si>
  <si>
    <t xml:space="preserve">BodyCare_DISCO</t>
  </si>
  <si>
    <t xml:space="preserve">Supplements_DISCO</t>
  </si>
  <si>
    <t xml:space="preserve">Lifestyles_DISCO</t>
  </si>
  <si>
    <t xml:space="preserve">Coffee_DISCO</t>
  </si>
  <si>
    <t xml:space="preserve">UPC Change</t>
  </si>
  <si>
    <t xml:space="preserve">Quality Standards Issue</t>
  </si>
  <si>
    <t xml:space="preserve">Distributor Slow Movement</t>
  </si>
  <si>
    <t xml:space="preserve">Temp Disco</t>
  </si>
  <si>
    <t xml:space="preserve">Dairy Fluid Milk</t>
  </si>
  <si>
    <t xml:space="preserve"> Item Change Form</t>
  </si>
  <si>
    <t xml:space="preserve">EXISTING INFORMATION</t>
  </si>
  <si>
    <t xml:space="preserve">UPDATED INFORMATION</t>
  </si>
  <si>
    <t xml:space="preserve">UPC 
( No check digits, spaces, or dashes )</t>
  </si>
  <si>
    <t xml:space="preserve">Cost</t>
  </si>
  <si>
    <t xml:space="preserve">Change Date</t>
  </si>
  <si>
    <t xml:space="preserve">Fantastic Kitchen Clean</t>
  </si>
  <si>
    <t xml:space="preserve">LAST EDITED 06/17/2021</t>
  </si>
  <si>
    <t xml:space="preserve">2022 Grocery Category Review Calendar</t>
  </si>
  <si>
    <t xml:space="preserve">SUPPLIER DEADLINES</t>
  </si>
  <si>
    <t xml:space="preserve">Round</t>
  </si>
  <si>
    <t xml:space="preserve">Master Category</t>
  </si>
  <si>
    <t xml:space="preserve">Category &amp; Event Type</t>
  </si>
  <si>
    <t xml:space="preserve">Sub-Categories Included in Review</t>
  </si>
  <si>
    <t xml:space="preserve">Sample Submissions, New Item Submision Form (NISF) &amp; 1 Page PowerPoint Due</t>
  </si>
  <si>
    <t xml:space="preserve">Supplier Meeting Week</t>
  </si>
  <si>
    <t xml:space="preserve">Supplier Notification</t>
  </si>
  <si>
    <t xml:space="preserve">Contact GS1 Deadline</t>
  </si>
  <si>
    <t xml:space="preserve">Data Deadline to GS1</t>
  </si>
  <si>
    <t xml:space="preserve">Sample Image Deadline to GS1 </t>
  </si>
  <si>
    <t xml:space="preserve">Free Fill Delivery to Stores</t>
  </si>
  <si>
    <t xml:space="preserve">In-Store Execution</t>
  </si>
  <si>
    <t xml:space="preserve">Round 01 - January 2022 In-Store Execution</t>
  </si>
  <si>
    <t xml:space="preserve">Candy Snacks</t>
  </si>
  <si>
    <t xml:space="preserve">Chocolate Bars, Gum, Licorice, Hard Candy &amp; Gummies</t>
  </si>
  <si>
    <t xml:space="preserve">2-Aug-6-Aug</t>
  </si>
  <si>
    <t xml:space="preserve">9-Aug-13-Aug</t>
  </si>
  <si>
    <t xml:space="preserve">27-Dec-12-Jan</t>
  </si>
  <si>
    <t xml:space="preserve">Pretzels, Popcorn, Puffed Snacks, Potato &amp; Tortilla Chips, Rice Cakes</t>
  </si>
  <si>
    <t xml:space="preserve">Shelf Stable Dips and Salsas</t>
  </si>
  <si>
    <t xml:space="preserve">Grocery Dairy</t>
  </si>
  <si>
    <t xml:space="preserve">Dairy &amp; Plant Based</t>
  </si>
  <si>
    <t xml:space="preserve">Meals</t>
  </si>
  <si>
    <t xml:space="preserve">Salad Dressing, Mayo, BBQ Sauce, Ketchup, Hot Sauce, Mustard &amp; Croutons</t>
  </si>
  <si>
    <t xml:space="preserve">Round 02 - February 2022 In-Store Execution</t>
  </si>
  <si>
    <t xml:space="preserve">Grocery Frozen</t>
  </si>
  <si>
    <t xml:space="preserve">Center Plate, Convenience Bowls &amp; Meals, Soup, Bone Broth, Pasta Meals, Appetizers</t>
  </si>
  <si>
    <t xml:space="preserve">30-Aug-3-Sept</t>
  </si>
  <si>
    <t xml:space="preserve">06-Sep-10-Sep</t>
  </si>
  <si>
    <t xml:space="preserve">24-Jan-9-Feb</t>
  </si>
  <si>
    <t xml:space="preserve">Beverage</t>
  </si>
  <si>
    <t xml:space="preserve">Sodas and Sparkling Juices</t>
  </si>
  <si>
    <t xml:space="preserve">Shelf Stable Plant Based Milk</t>
  </si>
  <si>
    <t xml:space="preserve">Essentials</t>
  </si>
  <si>
    <t xml:space="preserve">Baby Food, Diapers, Wipes</t>
  </si>
  <si>
    <t xml:space="preserve">Entrees and Mixes</t>
  </si>
  <si>
    <t xml:space="preserve">Mac &amp; Cheese, Rice Mixes, Quick Cook Pouches</t>
  </si>
  <si>
    <t xml:space="preserve">Round 03 - March 2022 In-Store Execution</t>
  </si>
  <si>
    <t xml:space="preserve">Pickles, Sauerkraut, Kimchi, Miso &amp; Pickled Vegetables</t>
  </si>
  <si>
    <t xml:space="preserve">27-Sep-1-Oct</t>
  </si>
  <si>
    <t xml:space="preserve">4-Oct-8-Oct</t>
  </si>
  <si>
    <t xml:space="preserve">21-Feb-9-Mar</t>
  </si>
  <si>
    <t xml:space="preserve">Tortillas</t>
  </si>
  <si>
    <t xml:space="preserve">Refridgerated Condiments</t>
  </si>
  <si>
    <t xml:space="preserve">Salad Dressing, </t>
  </si>
  <si>
    <t xml:space="preserve">Kefir Water, Kombucha</t>
  </si>
  <si>
    <t xml:space="preserve"> Refridgerated Convenience</t>
  </si>
  <si>
    <t xml:space="preserve">Fresh Soup, Salads &amp; Chili</t>
  </si>
  <si>
    <t xml:space="preserve">Shelf Stable Ready To Drink Iced Teas</t>
  </si>
  <si>
    <t xml:space="preserve">Shelf Stable Functional Beverages</t>
  </si>
  <si>
    <t xml:space="preserve">Energy, Sports, Meal Replacements</t>
  </si>
  <si>
    <t xml:space="preserve">Plain Sparkling &amp; Still Water </t>
  </si>
  <si>
    <t xml:space="preserve">Round 04 - April 2022 In-Store Execution</t>
  </si>
  <si>
    <t xml:space="preserve">Crackers and Crispbreads</t>
  </si>
  <si>
    <t xml:space="preserve">1-Nov-5-Nov</t>
  </si>
  <si>
    <t xml:space="preserve">8-Nov-12-Nov</t>
  </si>
  <si>
    <t xml:space="preserve">28-Mar-13-Apr</t>
  </si>
  <si>
    <t xml:space="preserve">Canned Vegetables</t>
  </si>
  <si>
    <t xml:space="preserve">Canned Peas, Corn &amp; Beans</t>
  </si>
  <si>
    <t xml:space="preserve">Tomatoes</t>
  </si>
  <si>
    <t xml:space="preserve">Paper and Household Products</t>
  </si>
  <si>
    <t xml:space="preserve">Toilet Paper, Paper Towels, Tissue, Foil Wrap, Garbage Bags, Paper Plates &amp; Utensils</t>
  </si>
  <si>
    <t xml:space="preserve">Refrigerated Plant Based Protein</t>
  </si>
  <si>
    <t xml:space="preserve">Plant-Based Water</t>
  </si>
  <si>
    <t xml:space="preserve">Coconut, Maple, Birch Aloa</t>
  </si>
  <si>
    <t xml:space="preserve">Ice Cream, Pastry, Pies, Cakes</t>
  </si>
  <si>
    <t xml:space="preserve">Round 05-  May 2022 In-Store Execution</t>
  </si>
  <si>
    <t xml:space="preserve">Bin Bulk </t>
  </si>
  <si>
    <t xml:space="preserve">29-Nov-3-Dec</t>
  </si>
  <si>
    <t xml:space="preserve">6-Dec-10-Dec</t>
  </si>
  <si>
    <t xml:space="preserve">25-Apr-11-May</t>
  </si>
  <si>
    <t xml:space="preserve">Includes Plant Based</t>
  </si>
  <si>
    <t xml:space="preserve">Olive, Vegetable, Canola, Specilaty, Spray, Coconut, Palm &amp; Ghee</t>
  </si>
  <si>
    <t xml:space="preserve">Baking</t>
  </si>
  <si>
    <t xml:space="preserve">Pet Food and Pet Care</t>
  </si>
  <si>
    <t xml:space="preserve">Waffles, Muffins, Egg Substitute</t>
  </si>
  <si>
    <t xml:space="preserve">Fruit </t>
  </si>
  <si>
    <t xml:space="preserve">Smoothie Cubes</t>
  </si>
  <si>
    <t xml:space="preserve">Energy,Endurance, Functional Food,Protein, Meat Bars, </t>
  </si>
  <si>
    <t xml:space="preserve">Round 06 - June 2022 In-Store Execution</t>
  </si>
  <si>
    <t xml:space="preserve">Plant Based &amp; Dairy Based Products</t>
  </si>
  <si>
    <t xml:space="preserve">Butter, Sour Cream, Cottage Cheese, Creamed Cheese &amp; Spreads</t>
  </si>
  <si>
    <t xml:space="preserve">27-Dec-7-Jan</t>
  </si>
  <si>
    <t xml:space="preserve">10-Jan-14-Jan</t>
  </si>
  <si>
    <t xml:space="preserve">23-May-15-Jun</t>
  </si>
  <si>
    <t xml:space="preserve">Refridgerated Dips</t>
  </si>
  <si>
    <t xml:space="preserve">Hummus, Salsa, Guacamole</t>
  </si>
  <si>
    <t xml:space="preserve">Wholesome Bars and Snacks</t>
  </si>
  <si>
    <t xml:space="preserve">Cereal Bars, Granola Bars, Fig Bars &amp; Fruit Snacks</t>
  </si>
  <si>
    <t xml:space="preserve">Baking Mixes, Ingredients and Flours</t>
  </si>
  <si>
    <t xml:space="preserve">Hot Chocolate and Baking Chocolate</t>
  </si>
  <si>
    <t xml:space="preserve">Honey, Stevia, Maple Syrup</t>
  </si>
  <si>
    <t xml:space="preserve">Soups &amp; Canned Meals</t>
  </si>
  <si>
    <t xml:space="preserve">Broths, Bouillon, Gravy, Chili &amp; Canned Pasta Meals</t>
  </si>
  <si>
    <t xml:space="preserve">Round 07 -  July 2022 In-Store Execution</t>
  </si>
  <si>
    <t xml:space="preserve">Center Plate, Convenience Bowls &amp; Meals, Bone Broth, Pasta Meals</t>
  </si>
  <si>
    <t xml:space="preserve">31-Jan-4-Feb</t>
  </si>
  <si>
    <t xml:space="preserve">7-Feb-11-Feb</t>
  </si>
  <si>
    <t xml:space="preserve">27-Jun-13-Jul</t>
  </si>
  <si>
    <t xml:space="preserve">Global Flavor</t>
  </si>
  <si>
    <t xml:space="preserve">Asian, Indian, Latin, Coconut Milk</t>
  </si>
  <si>
    <t xml:space="preserve">Pesto &amp; Pizza Sauce</t>
  </si>
  <si>
    <t xml:space="preserve">Round 08 - August 2022 In-Store Execution</t>
  </si>
  <si>
    <t xml:space="preserve">Liquid Eggs</t>
  </si>
  <si>
    <t xml:space="preserve">28-Feb-4-Mar</t>
  </si>
  <si>
    <t xml:space="preserve">7-Mar-11-Mar</t>
  </si>
  <si>
    <t xml:space="preserve">25-Jul-10-Aug</t>
  </si>
  <si>
    <t xml:space="preserve">Balsamic, Wine, Sherry, Fruit &amp; Rice</t>
  </si>
  <si>
    <t xml:space="preserve">Canned Meat and Seafood</t>
  </si>
  <si>
    <t xml:space="preserve">Dishwashing, Laundry, Disinfectant Wipes</t>
  </si>
  <si>
    <t xml:space="preserve">Pizza Shells</t>
  </si>
  <si>
    <t xml:space="preserve">Bitters, Ceasar Mix, Margarita </t>
  </si>
  <si>
    <t xml:space="preserve">Round 09 - September 2022 In-Store Execution</t>
  </si>
  <si>
    <t xml:space="preserve">28-Mar-1-Apr</t>
  </si>
  <si>
    <t xml:space="preserve">4-Apr-8-Apr</t>
  </si>
  <si>
    <t xml:space="preserve">29-Aug-14-Sep</t>
  </si>
  <si>
    <t xml:space="preserve">Kombucha, Kefir Water</t>
  </si>
  <si>
    <t xml:space="preserve">Shelf Stable Juice</t>
  </si>
  <si>
    <t xml:space="preserve">Herbs, Spices, Salt &amp; Pepper</t>
  </si>
  <si>
    <t xml:space="preserve">Round 10  - November 2022 In-Store Execution</t>
  </si>
  <si>
    <t xml:space="preserve">Toppings &amp; Sauces</t>
  </si>
  <si>
    <t xml:space="preserve">3-May-6-May</t>
  </si>
  <si>
    <t xml:space="preserve">9-May-13-May</t>
  </si>
  <si>
    <t xml:space="preserve">24-Oct-16-Nov</t>
  </si>
  <si>
    <t xml:space="preserve">Refrigerated Plant Based Milk</t>
  </si>
  <si>
    <t xml:space="preserve">Pickles Olives Peppers</t>
  </si>
  <si>
    <t xml:space="preserve">Relish</t>
  </si>
  <si>
    <t xml:space="preserve">Packaged Coffee</t>
  </si>
  <si>
    <t xml:space="preserve">Coffee Substitutes</t>
  </si>
  <si>
    <t xml:space="preserve">Shelf Stable Fruits</t>
  </si>
  <si>
    <t xml:space="preserve">Apple &amp; Cranberry Sauce </t>
  </si>
  <si>
    <t xml:space="preserve">Jerky, Nuts &amp; Seeds, Dried Fruit, Seaweed Snacks, Plant Based Snacks</t>
  </si>
  <si>
    <t xml:space="preserve">No New Items in October &amp; December 2022</t>
  </si>
  <si>
    <t xml:space="preserve">LAST EDITED 16/6/20</t>
  </si>
  <si>
    <t xml:space="preserve">2022 Whole Body Category Review Calendar</t>
  </si>
  <si>
    <t xml:space="preserve">WFM DATES</t>
  </si>
  <si>
    <t xml:space="preserve">New Item Submission Window (NISF,1 Page PowerPoint &amp; Sample)</t>
  </si>
  <si>
    <t xml:space="preserve">Meeting Week</t>
  </si>
  <si>
    <t xml:space="preserve">Sample Image Deadline to GS1</t>
  </si>
  <si>
    <t xml:space="preserve">Info To Paula</t>
  </si>
  <si>
    <t xml:space="preserve">Disco Start</t>
  </si>
  <si>
    <t xml:space="preserve">Disco End</t>
  </si>
  <si>
    <t xml:space="preserve">Conference Call</t>
  </si>
  <si>
    <t xml:space="preserve">Round 01 - January 2021 In-Store Execution</t>
  </si>
  <si>
    <t xml:space="preserve">Hair, Skin, &amp; Nails , Beauty Supplements</t>
  </si>
  <si>
    <t xml:space="preserve">December 27th - 31st</t>
  </si>
  <si>
    <t xml:space="preserve">Bee Foods, Green Foods, Lecithin &amp; Yeast, Superfoods, Seeds (including Chia &amp; Hemp)</t>
  </si>
  <si>
    <t xml:space="preserve">Plant Protein, Animal Protein, Meal Replacement, Collagen, Sports Nutrition, Energy, Adrenals, MCT, Weight Management</t>
  </si>
  <si>
    <t xml:space="preserve">Round 02 - February 2021 In-Store Execution</t>
  </si>
  <si>
    <t xml:space="preserve">Body Care</t>
  </si>
  <si>
    <t xml:space="preserve">Beauty Kits, Facial Care, Perfume, Spa Treatments, Cosmetics</t>
  </si>
  <si>
    <t xml:space="preserve">January 24th - 28th</t>
  </si>
  <si>
    <t xml:space="preserve">Breath, Mouthwash, Tools, Tooth Cleaning, Treatments</t>
  </si>
  <si>
    <t xml:space="preserve">Round 03 - March 2021 In-Store Execution</t>
  </si>
  <si>
    <t xml:space="preserve">Shampoo, Conditioner, Colour Products, Styling, Scalp &amp; Hair Treatments, Hair Accessories, Hair Wipes, Dry Shampoo, Treatment Shampoos</t>
  </si>
  <si>
    <t xml:space="preserve">February 21st - 25th</t>
  </si>
  <si>
    <t xml:space="preserve">Hair Care, Body, Bath, Shave, Deodorants, Face Care etc.</t>
  </si>
  <si>
    <t xml:space="preserve">EFAs - Fish Based, Plant Based, Liquid, Capsules</t>
  </si>
  <si>
    <t xml:space="preserve">Cleanse, Detox, Digest, Fibre, Laxatives, Probiotics</t>
  </si>
  <si>
    <t xml:space="preserve">Round 04 - April 2021 In-Store Execution</t>
  </si>
  <si>
    <t xml:space="preserve">Aromatherapy Kits, Carrier Oils, Diffusers, Essential Oils (Singles, Blends, Roll-Ons), Mists &amp; Hydrosols</t>
  </si>
  <si>
    <t xml:space="preserve">March 28th - April 1st</t>
  </si>
  <si>
    <t xml:space="preserve">Sun SCreen, After Sun, Self Tan and Bug</t>
  </si>
  <si>
    <t xml:space="preserve">Accessories, Bath, Body Lotion &amp; Cream, Deodorant, Hair Care, Oral Care, Shave, Travel</t>
  </si>
  <si>
    <t xml:space="preserve">Body, Hand, Single Ingredient Body, Foot Care</t>
  </si>
  <si>
    <t xml:space="preserve">Antiox, Brain, Cardio, Vision, Glandular, Stress, Mood, Relax, Sleep</t>
  </si>
  <si>
    <t xml:space="preserve">Round 05-  May 2021In-Store Execution</t>
  </si>
  <si>
    <t xml:space="preserve">Body Powder, Deodorant</t>
  </si>
  <si>
    <t xml:space="preserve">April 25th - 29th</t>
  </si>
  <si>
    <t xml:space="preserve">Hair Removal, Shave</t>
  </si>
  <si>
    <t xml:space="preserve">Accessories, Bath Products, Diaper Products, DUOS, Bundle Packs, Gift Sets, Hair Care, Skin Care, pre/post natal care</t>
  </si>
  <si>
    <t xml:space="preserve">Functional Foods, Functional Supplements, Herbs &amp; Homeopathy, Specialty Supplements, Sports Nutrition &amp; Weight Management, Vitamins &amp; Minerals, Wellness &amp; Seasonal</t>
  </si>
  <si>
    <t xml:space="preserve">Round 06 - June 2021 In-Store Execution</t>
  </si>
  <si>
    <t xml:space="preserve">Bulk - Bar Soap, Bath Bombs and Tabs, Bath Salts, Multipurpose</t>
  </si>
  <si>
    <t xml:space="preserve">May 30th - June 3rd</t>
  </si>
  <si>
    <t xml:space="preserve">Soap (Bar soap, Hand soap, Multiuse soap), Hand sanitizers, Body Wash, Bath, Lotion  </t>
  </si>
  <si>
    <t xml:space="preserve">First Aid Materials, Topical Remedies, Pain</t>
  </si>
  <si>
    <t xml:space="preserve">Round 07 -  July 2021 In-Store Execution</t>
  </si>
  <si>
    <t xml:space="preserve">Specialty Supplements (2nd Review)</t>
  </si>
  <si>
    <t xml:space="preserve">June 27th - July 1st</t>
  </si>
  <si>
    <t xml:space="preserve">Functional Foods (2nd Review)</t>
  </si>
  <si>
    <t xml:space="preserve">Sports Nutrition and Weight Management (2nd Review)</t>
  </si>
  <si>
    <t xml:space="preserve">Round 08 - August 2021 In-Store Execution</t>
  </si>
  <si>
    <t xml:space="preserve">Personal Care: Oral Care (2nd Review)</t>
  </si>
  <si>
    <t xml:space="preserve">July 25th - 29th</t>
  </si>
  <si>
    <t xml:space="preserve">Beauty: Face Care &amp; Cosmetics (2nd Review)</t>
  </si>
  <si>
    <t xml:space="preserve">Beauty: Impulse Fixture (2nd Review)</t>
  </si>
  <si>
    <t xml:space="preserve">Round 09 - September 2021 In-Store Execution</t>
  </si>
  <si>
    <t xml:space="preserve">Aromatherapy (2nd Review)</t>
  </si>
  <si>
    <t xml:space="preserve">August 29th - September 2nd</t>
  </si>
  <si>
    <t xml:space="preserve">Beauty: Hair Care (2nd Review)</t>
  </si>
  <si>
    <t xml:space="preserve">Men's Body Care (2nd Review)</t>
  </si>
  <si>
    <t xml:space="preserve">Homeopathic Remedies, Medicinal Herbs, Mushrooms</t>
  </si>
  <si>
    <t xml:space="preserve">Cold &amp; Flu, Immune Support, Pain &amp; First Aid, Sinus &amp; Allergy</t>
  </si>
  <si>
    <t xml:space="preserve">Round 10  - November 2021 In-Store Execution</t>
  </si>
  <si>
    <t xml:space="preserve">Feminine Care, Incontinence, Intimate, Wipes</t>
  </si>
  <si>
    <t xml:space="preserve">October 24th - 28th</t>
  </si>
  <si>
    <t xml:space="preserve">Combination and Single Nutrient</t>
  </si>
  <si>
    <t xml:space="preserve">Calcium, Iron, Magnesium, Mineral Combinations, Misc. Single Minerals, Trace Minerals, Vitamins A-K, Multivitamins, Men's/Women's Formulas</t>
  </si>
  <si>
    <t xml:space="preserve">HOW TO ENTER A UPC or EAN PROPERLY ON THE NISF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</si>
</sst>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(\$* #,##0.00_);_(\$* \(#,##0.00\);_(\$* \-??_);_(@_)"/>
    <numFmt numFmtId="166" formatCode="0"/>
    <numFmt numFmtId="167" formatCode="000000\-00000"/>
    <numFmt numFmtId="168" formatCode="@"/>
    <numFmt numFmtId="169" formatCode="General"/>
    <numFmt numFmtId="170" formatCode="0%"/>
    <numFmt numFmtId="171" formatCode="0.00%"/>
    <numFmt numFmtId="172" formatCode="d/m/yy;@"/>
    <numFmt numFmtId="173" formatCode="dd/mm/yyyy"/>
    <numFmt numFmtId="174" formatCode="dd/mmm"/>
    <numFmt numFmtId="175" formatCode="mmmm\ yyyy"/>
    <numFmt numFmtId="176" formatCode="0.00"/>
    <numFmt numFmtId="177" formatCode="[$-409]d\-mmm;@"/>
    <numFmt numFmtId="178" formatCode="m/d;@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3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u val="single"/>
      <sz val="2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name val="Arial"/>
      <family val="2"/>
      <charset val="1"/>
    </font>
    <font>
      <b val="true"/>
      <u val="single"/>
      <sz val="16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1"/>
      <color rgb="FF0000FF"/>
      <name val="Arial"/>
      <family val="2"/>
      <charset val="1"/>
    </font>
    <font>
      <sz val="11"/>
      <name val="Calibri"/>
      <family val="2"/>
      <charset val="1"/>
    </font>
    <font>
      <b val="true"/>
      <sz val="2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80808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22"/>
      <name val="Arial"/>
      <family val="2"/>
      <charset val="1"/>
    </font>
    <font>
      <sz val="18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28"/>
      <color rgb="FF4F81BD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8"/>
      <color rgb="FF00B05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EECE1"/>
        <bgColor rgb="FFEBF1DE"/>
      </patternFill>
    </fill>
    <fill>
      <patternFill patternType="solid">
        <fgColor rgb="FFCCFF99"/>
        <bgColor rgb="FFE6F4D2"/>
      </patternFill>
    </fill>
    <fill>
      <patternFill patternType="solid">
        <fgColor rgb="FFFF99CC"/>
        <bgColor rgb="FFFC84C3"/>
      </patternFill>
    </fill>
    <fill>
      <patternFill patternType="solid">
        <fgColor rgb="FF98E0B5"/>
        <bgColor rgb="FFC3D69B"/>
      </patternFill>
    </fill>
    <fill>
      <patternFill patternType="solid">
        <fgColor rgb="FFFFCCFF"/>
        <bgColor rgb="FFF2DCDB"/>
      </patternFill>
    </fill>
    <fill>
      <patternFill patternType="solid">
        <fgColor rgb="FFFC84C3"/>
        <bgColor rgb="FFFF99CC"/>
      </patternFill>
    </fill>
    <fill>
      <patternFill patternType="solid">
        <fgColor rgb="FF376092"/>
        <bgColor rgb="FF595959"/>
      </patternFill>
    </fill>
    <fill>
      <patternFill patternType="solid">
        <fgColor rgb="FF558ED5"/>
        <bgColor rgb="FF4F81BD"/>
      </patternFill>
    </fill>
    <fill>
      <patternFill patternType="solid">
        <fgColor rgb="FFBFBFBF"/>
        <bgColor rgb="FFC3D69B"/>
      </patternFill>
    </fill>
    <fill>
      <patternFill patternType="solid">
        <fgColor rgb="FFE2E29A"/>
        <bgColor rgb="FFC3D69B"/>
      </patternFill>
    </fill>
    <fill>
      <patternFill patternType="solid">
        <fgColor rgb="FFD9D9D9"/>
        <bgColor rgb="FFF2DCDB"/>
      </patternFill>
    </fill>
    <fill>
      <patternFill patternType="solid">
        <fgColor rgb="FF953735"/>
        <bgColor rgb="FFC0504D"/>
      </patternFill>
    </fill>
    <fill>
      <patternFill patternType="solid">
        <fgColor rgb="FFC0504D"/>
        <bgColor rgb="FF953735"/>
      </patternFill>
    </fill>
    <fill>
      <patternFill patternType="solid">
        <fgColor rgb="FF000000"/>
        <bgColor rgb="FF003300"/>
      </patternFill>
    </fill>
    <fill>
      <patternFill patternType="solid">
        <fgColor rgb="FF31859C"/>
        <bgColor rgb="FF4F81BD"/>
      </patternFill>
    </fill>
    <fill>
      <patternFill patternType="solid">
        <fgColor rgb="FFC3D69B"/>
        <bgColor rgb="FFE2E29A"/>
      </patternFill>
    </fill>
    <fill>
      <patternFill patternType="solid">
        <fgColor rgb="FF92D050"/>
        <bgColor rgb="FF9BBB59"/>
      </patternFill>
    </fill>
    <fill>
      <patternFill patternType="solid">
        <fgColor rgb="FF006F46"/>
        <bgColor rgb="FF0070C0"/>
      </patternFill>
    </fill>
    <fill>
      <patternFill patternType="solid">
        <fgColor rgb="FFE6F4D2"/>
        <bgColor rgb="FFEBF1DE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/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7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9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4" fillId="1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0" borderId="2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24" fillId="10" borderId="2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5" fillId="11" borderId="21" xfId="1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4" fillId="1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10" borderId="2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4" fillId="10" borderId="2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1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1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1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2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2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2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12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2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12" borderId="22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9" fontId="2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3" xfId="1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13" borderId="2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13" borderId="22" xfId="1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9" fillId="13" borderId="24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3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7" fillId="0" borderId="0" xfId="3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0" fillId="0" borderId="0" xfId="3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0" xfId="3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1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1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15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5" fillId="11" borderId="25" xfId="17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3" fillId="12" borderId="2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3" fillId="1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12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3" fillId="12" borderId="23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33" fillId="12" borderId="23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2" fontId="33" fillId="12" borderId="23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9" fillId="12" borderId="23" xfId="2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3" fillId="2" borderId="2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3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3" fillId="0" borderId="2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8" fontId="23" fillId="0" borderId="23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8" fontId="33" fillId="0" borderId="23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4" fillId="0" borderId="0" xfId="39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5" fillId="1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1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1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1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13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6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3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3" fillId="13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3" fillId="13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4" fillId="17" borderId="25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25" fillId="11" borderId="25" xfId="17" applyFont="true" applyBorder="true" applyAlignment="true" applyProtection="true">
      <alignment horizontal="center" vertical="bottom" textRotation="90" wrapText="true" indent="0" shrinkToFit="false"/>
      <protection locked="false" hidden="false"/>
    </xf>
    <xf numFmtId="165" fontId="24" fillId="17" borderId="25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4" fillId="17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4" fillId="16" borderId="2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32" fillId="18" borderId="33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3" fillId="1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5" fillId="1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2" borderId="23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3" fillId="12" borderId="2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12" borderId="34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3" fillId="16" borderId="24" xfId="17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72" fontId="33" fillId="12" borderId="23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33" fillId="12" borderId="23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37" fillId="12" borderId="2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3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25" fillId="1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2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23" fillId="0" borderId="23" xfId="17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23" fillId="0" borderId="23" xfId="1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23" fillId="0" borderId="34" xfId="17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23" fillId="16" borderId="24" xfId="17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23" fillId="0" borderId="23" xfId="17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8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9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3" fontId="15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0" fillId="0" borderId="0" xfId="3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0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3" fillId="2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0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0" borderId="3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2" fillId="0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3" fillId="2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3" fillId="2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0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0" borderId="3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3" fontId="15" fillId="0" borderId="3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3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9" fillId="0" borderId="3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44" fillId="19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2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44" fillId="19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4" fillId="2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6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0" fillId="0" borderId="24" xfId="38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0" borderId="32" xfId="3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0" borderId="24" xfId="39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73" fontId="15" fillId="21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5" fillId="21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5" fillId="2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5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0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9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2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32" xfId="3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7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0" fillId="2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48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8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8" fillId="2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2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24" xfId="38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9" fillId="20" borderId="38" xfId="38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9" fillId="20" borderId="44" xfId="38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11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9" fillId="11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0" fillId="0" borderId="39" xfId="3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0" borderId="39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1" fillId="2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0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41" fillId="2" borderId="3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43" fillId="2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0" borderId="4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15" fillId="0" borderId="4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9" fillId="0" borderId="4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3" fillId="2" borderId="4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5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3" fontId="15" fillId="0" borderId="4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2" fillId="0" borderId="4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49" fillId="1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50" fillId="19" borderId="24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50" fillId="1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50" fillId="2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50" fillId="2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4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0" fillId="0" borderId="24" xfId="3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6" fontId="15" fillId="21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15" fillId="21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15" fillId="2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15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7" fontId="15" fillId="21" borderId="25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8" fontId="15" fillId="21" borderId="2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5" fillId="21" borderId="25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5" fillId="21" borderId="25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7" fontId="15" fillId="21" borderId="25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15" fillId="2" borderId="25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24" xfId="3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0" fillId="0" borderId="30" xfId="38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5" fontId="40" fillId="0" borderId="2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48" fillId="21" borderId="25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7" fontId="48" fillId="21" borderId="25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7" fontId="48" fillId="2" borderId="25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40" fillId="2" borderId="2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7" fontId="48" fillId="21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7" fontId="48" fillId="2" borderId="24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20" borderId="24" xfId="38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9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15" xfId="21"/>
    <cellStyle name="Currency 2" xfId="22"/>
    <cellStyle name="Currency 3" xfId="23"/>
    <cellStyle name="Currency 4" xfId="24"/>
    <cellStyle name="Currency 5" xfId="25"/>
    <cellStyle name="Currency 6" xfId="26"/>
    <cellStyle name="Currency 7" xfId="27"/>
    <cellStyle name="Normal 2" xfId="28"/>
    <cellStyle name="Normal 21" xfId="29"/>
    <cellStyle name="Normal 28" xfId="30"/>
    <cellStyle name="Normal 29" xfId="31"/>
    <cellStyle name="Normal 3" xfId="32"/>
    <cellStyle name="Normal 4" xfId="33"/>
    <cellStyle name="Normal 5" xfId="34"/>
    <cellStyle name="Normal 6" xfId="35"/>
    <cellStyle name="Normal 7" xfId="36"/>
    <cellStyle name="Normal 8" xfId="37"/>
    <cellStyle name="Normal_Sheet1" xfId="38"/>
    <cellStyle name="Normal_Sheet1_1" xfId="39"/>
    <cellStyle name="*unknown*" xfId="20" builtinId="8"/>
  </cellStyles>
  <dxfs count="155"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C0504D"/>
        </patternFill>
      </fill>
    </dxf>
    <dxf>
      <fill>
        <patternFill>
          <bgColor rgb="FFFFFF00"/>
        </patternFill>
      </fill>
    </dxf>
    <dxf>
      <fill>
        <patternFill>
          <bgColor rgb="FF9BBB59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  <dxf>
      <fill>
        <patternFill>
          <bgColor rgb="FFE6B9B8"/>
        </patternFill>
      </fill>
    </dxf>
    <dxf>
      <font>
        <color rgb="FFFF0000"/>
      </font>
      <fill>
        <patternFill>
          <bgColor rgb="FFF2DCDB"/>
        </patternFill>
      </fill>
    </dxf>
    <dxf>
      <font>
        <color rgb="FF92D050"/>
      </font>
    </dxf>
    <dxf>
      <font>
        <color rgb="FF00B050"/>
      </font>
      <fill>
        <patternFill>
          <bgColor rgb="FFEBF1D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F46"/>
      <rgbColor rgb="FFBFBFBF"/>
      <rgbColor rgb="FF808080"/>
      <rgbColor rgb="FF558ED5"/>
      <rgbColor rgb="FF953735"/>
      <rgbColor rgb="FFE6F4D2"/>
      <rgbColor rgb="FFEBF1DE"/>
      <rgbColor rgb="FF660066"/>
      <rgbColor rgb="FFFC84C3"/>
      <rgbColor rgb="FF0070C0"/>
      <rgbColor rgb="FFD9D9D9"/>
      <rgbColor rgb="FF000080"/>
      <rgbColor rgb="FFFF00FF"/>
      <rgbColor rgb="FFC3D69B"/>
      <rgbColor rgb="FF00FFFF"/>
      <rgbColor rgb="FF800080"/>
      <rgbColor rgb="FF800000"/>
      <rgbColor rgb="FF31859C"/>
      <rgbColor rgb="FF0000FF"/>
      <rgbColor rgb="FF00CCFF"/>
      <rgbColor rgb="FFEEECE1"/>
      <rgbColor rgb="FFCCFF99"/>
      <rgbColor rgb="FFE2E29A"/>
      <rgbColor rgb="FF98E0B5"/>
      <rgbColor rgb="FFFF99CC"/>
      <rgbColor rgb="FFFFCCFF"/>
      <rgbColor rgb="FFE6B9B8"/>
      <rgbColor rgb="FF4F81BD"/>
      <rgbColor rgb="FF33CCCC"/>
      <rgbColor rgb="FF92D050"/>
      <rgbColor rgb="FFFFC000"/>
      <rgbColor rgb="FFF2DCDB"/>
      <rgbColor rgb="FFFF6600"/>
      <rgbColor rgb="FF595959"/>
      <rgbColor rgb="FF9BBB59"/>
      <rgbColor rgb="FF003366"/>
      <rgbColor rgb="FF34A295"/>
      <rgbColor rgb="FF003300"/>
      <rgbColor rgb="FF333300"/>
      <rgbColor rgb="FFCC3300"/>
      <rgbColor rgb="FFC0504D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<Relationship Id="rId4" Type="http://schemas.openxmlformats.org/officeDocument/2006/relationships/image" Target="../media/image40.png"/><Relationship Id="rId5" Type="http://schemas.openxmlformats.org/officeDocument/2006/relationships/image" Target="../media/image4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2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131040</xdr:colOff>
      <xdr:row>0</xdr:row>
      <xdr:rowOff>0</xdr:rowOff>
    </xdr:from>
    <xdr:to>
      <xdr:col>0</xdr:col>
      <xdr:colOff>720720</xdr:colOff>
      <xdr:row>0</xdr:row>
      <xdr:rowOff>570960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31040" y="0"/>
          <a:ext cx="589680" cy="57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226080</xdr:colOff>
      <xdr:row>0</xdr:row>
      <xdr:rowOff>0</xdr:rowOff>
    </xdr:from>
    <xdr:to>
      <xdr:col>0</xdr:col>
      <xdr:colOff>815760</xdr:colOff>
      <xdr:row>0</xdr:row>
      <xdr:rowOff>570600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226080" y="0"/>
          <a:ext cx="589680" cy="57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47520</xdr:colOff>
      <xdr:row>0</xdr:row>
      <xdr:rowOff>11880</xdr:rowOff>
    </xdr:from>
    <xdr:to>
      <xdr:col>0</xdr:col>
      <xdr:colOff>627840</xdr:colOff>
      <xdr:row>0</xdr:row>
      <xdr:rowOff>582840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47520" y="11880"/>
          <a:ext cx="580320" cy="57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0</xdr:rowOff>
    </xdr:from>
    <xdr:to>
      <xdr:col>4</xdr:col>
      <xdr:colOff>0</xdr:colOff>
      <xdr:row>2</xdr:row>
      <xdr:rowOff>458640</xdr:rowOff>
    </xdr:to>
    <xdr:pic>
      <xdr:nvPicPr>
        <xdr:cNvPr id="3" name="Picture 12" descr=""/>
        <xdr:cNvPicPr/>
      </xdr:nvPicPr>
      <xdr:blipFill>
        <a:blip r:embed="rId1"/>
        <a:stretch/>
      </xdr:blipFill>
      <xdr:spPr>
        <a:xfrm>
          <a:off x="14305680" y="0"/>
          <a:ext cx="0" cy="10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0</xdr:colOff>
      <xdr:row>2</xdr:row>
      <xdr:rowOff>205560</xdr:rowOff>
    </xdr:to>
    <xdr:pic>
      <xdr:nvPicPr>
        <xdr:cNvPr id="4" name="Picture 12" descr=""/>
        <xdr:cNvPicPr/>
      </xdr:nvPicPr>
      <xdr:blipFill>
        <a:blip r:embed="rId2"/>
        <a:stretch/>
      </xdr:blipFill>
      <xdr:spPr>
        <a:xfrm>
          <a:off x="24690600" y="0"/>
          <a:ext cx="0" cy="84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0</xdr:colOff>
      <xdr:row>4</xdr:row>
      <xdr:rowOff>589680</xdr:rowOff>
    </xdr:to>
    <xdr:pic>
      <xdr:nvPicPr>
        <xdr:cNvPr id="5" name="Picture 12" descr=""/>
        <xdr:cNvPicPr/>
      </xdr:nvPicPr>
      <xdr:blipFill>
        <a:blip r:embed="rId3"/>
        <a:stretch/>
      </xdr:blipFill>
      <xdr:spPr>
        <a:xfrm>
          <a:off x="14305680" y="0"/>
          <a:ext cx="0" cy="201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4</xdr:row>
      <xdr:rowOff>364320</xdr:rowOff>
    </xdr:to>
    <xdr:pic>
      <xdr:nvPicPr>
        <xdr:cNvPr id="6" name="Picture 12" descr=""/>
        <xdr:cNvPicPr/>
      </xdr:nvPicPr>
      <xdr:blipFill>
        <a:blip r:embed="rId4"/>
        <a:stretch/>
      </xdr:blipFill>
      <xdr:spPr>
        <a:xfrm>
          <a:off x="28266840" y="0"/>
          <a:ext cx="0" cy="179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269280</xdr:colOff>
      <xdr:row>0</xdr:row>
      <xdr:rowOff>104760</xdr:rowOff>
    </xdr:from>
    <xdr:to>
      <xdr:col>1</xdr:col>
      <xdr:colOff>1085040</xdr:colOff>
      <xdr:row>2</xdr:row>
      <xdr:rowOff>244440</xdr:rowOff>
    </xdr:to>
    <xdr:pic>
      <xdr:nvPicPr>
        <xdr:cNvPr id="7" name="Picture 6" descr=""/>
        <xdr:cNvPicPr/>
      </xdr:nvPicPr>
      <xdr:blipFill>
        <a:blip r:embed="rId5"/>
        <a:stretch/>
      </xdr:blipFill>
      <xdr:spPr>
        <a:xfrm>
          <a:off x="3727440" y="104760"/>
          <a:ext cx="815760" cy="779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50040</xdr:colOff>
      <xdr:row>0</xdr:row>
      <xdr:rowOff>87120</xdr:rowOff>
    </xdr:from>
    <xdr:to>
      <xdr:col>0</xdr:col>
      <xdr:colOff>1005480</xdr:colOff>
      <xdr:row>3</xdr:row>
      <xdr:rowOff>243360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50040" y="87120"/>
          <a:ext cx="955440" cy="97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219240</xdr:colOff>
      <xdr:row>5</xdr:row>
      <xdr:rowOff>9360</xdr:rowOff>
    </xdr:from>
    <xdr:to>
      <xdr:col>10</xdr:col>
      <xdr:colOff>435600</xdr:colOff>
      <xdr:row>28</xdr:row>
      <xdr:rowOff>33480</xdr:rowOff>
    </xdr:to>
    <xdr:pic>
      <xdr:nvPicPr>
        <xdr:cNvPr id="9" name="Picture 3" descr=""/>
        <xdr:cNvPicPr/>
      </xdr:nvPicPr>
      <xdr:blipFill>
        <a:blip r:embed="rId1"/>
        <a:stretch/>
      </xdr:blipFill>
      <xdr:spPr>
        <a:xfrm>
          <a:off x="219240" y="1007280"/>
          <a:ext cx="7944120" cy="423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304920</xdr:colOff>
      <xdr:row>5</xdr:row>
      <xdr:rowOff>95400</xdr:rowOff>
    </xdr:from>
    <xdr:to>
      <xdr:col>21</xdr:col>
      <xdr:colOff>361440</xdr:colOff>
      <xdr:row>27</xdr:row>
      <xdr:rowOff>151920</xdr:rowOff>
    </xdr:to>
    <xdr:pic>
      <xdr:nvPicPr>
        <xdr:cNvPr id="10" name="Picture 4" descr=""/>
        <xdr:cNvPicPr/>
      </xdr:nvPicPr>
      <xdr:blipFill>
        <a:blip r:embed="rId2"/>
        <a:stretch/>
      </xdr:blipFill>
      <xdr:spPr>
        <a:xfrm>
          <a:off x="8805600" y="1093320"/>
          <a:ext cx="7784280" cy="407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ropbox.com/request/90jsBxuF8kud29urkyKM" TargetMode="External"/><Relationship Id="rId2" Type="http://schemas.openxmlformats.org/officeDocument/2006/relationships/hyperlink" Target="https://www.dropbox.com/request/aDMGtMwVkRnY7047v5x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dropbox.com/request/K6he6gPLqFtipw430qsF" TargetMode="External"/><Relationship Id="rId2" Type="http://schemas.openxmlformats.org/officeDocument/2006/relationships/hyperlink" Target="https://www.dropbox.com/request/cnXS5LNgo1I8euFj8PBA" TargetMode="External"/><Relationship Id="rId3" Type="http://schemas.openxmlformats.org/officeDocument/2006/relationships/hyperlink" Target="https://www.dropbox.com/request/sZuaP5dDphEYhPP0b9e3" TargetMode="External"/><Relationship Id="rId4" Type="http://schemas.openxmlformats.org/officeDocument/2006/relationships/hyperlink" Target="https://www.dropbox.com/request/9h1eSaxWf4SngAYVldSH" TargetMode="External"/><Relationship Id="rId5" Type="http://schemas.openxmlformats.org/officeDocument/2006/relationships/hyperlink" Target="https://www.dropbox.com/request/vuEIewZlg4c0tCKzLDS3" TargetMode="External"/><Relationship Id="rId6" Type="http://schemas.openxmlformats.org/officeDocument/2006/relationships/hyperlink" Target="https://www.dropbox.com/request/Yh4O25CEN8kNaHOytBn5" TargetMode="External"/><Relationship Id="rId7" Type="http://schemas.openxmlformats.org/officeDocument/2006/relationships/hyperlink" Target="mailto:richard.williams@wholefoods.com" TargetMode="External"/><Relationship Id="rId8" Type="http://schemas.openxmlformats.org/officeDocument/2006/relationships/hyperlink" Target="https://www.dropbox.com/request/Xse4XvvTNZbeommErO0V" TargetMode="External"/><Relationship Id="rId9" Type="http://schemas.openxmlformats.org/officeDocument/2006/relationships/hyperlink" Target="https://www.dropbox.com/request/6uUsdaxdXudDxvveHXCr" TargetMode="External"/><Relationship Id="rId10" Type="http://schemas.openxmlformats.org/officeDocument/2006/relationships/hyperlink" Target="mailto:rob.luscombe@wholefoods.com" TargetMode="External"/><Relationship Id="rId11" Type="http://schemas.openxmlformats.org/officeDocument/2006/relationships/hyperlink" Target="https://www.dropbox.com/request/ExeDj6qIf4GB8PThQZdB" TargetMode="External"/><Relationship Id="rId12" Type="http://schemas.openxmlformats.org/officeDocument/2006/relationships/hyperlink" Target="https://www.dropbox.com/request/r8tFf71BWKE4sgaLw2YW" TargetMode="External"/><Relationship Id="rId13" Type="http://schemas.openxmlformats.org/officeDocument/2006/relationships/hyperlink" Target="https://www.dropbox.com/request/bePjLHNFWei3pukigFIE" TargetMode="External"/><Relationship Id="rId14" Type="http://schemas.openxmlformats.org/officeDocument/2006/relationships/hyperlink" Target="https://www.dropbox.com/request/oRnfVYZRGjHkvNwh6Fm5" TargetMode="External"/><Relationship Id="rId15" Type="http://schemas.openxmlformats.org/officeDocument/2006/relationships/hyperlink" Target="https://www.dropbox.com/request/7ThQzbsTOjIhf3u9UZi2" TargetMode="External"/><Relationship Id="rId16" Type="http://schemas.openxmlformats.org/officeDocument/2006/relationships/hyperlink" Target="https://www.dropbox.com/request/x9YSVfokou2av1Svz05y" TargetMode="External"/><Relationship Id="rId17" Type="http://schemas.openxmlformats.org/officeDocument/2006/relationships/hyperlink" Target="https://www.dropbox.com/request/38nkJocO1nCma5TIi4uO" TargetMode="External"/><Relationship Id="rId18" Type="http://schemas.openxmlformats.org/officeDocument/2006/relationships/hyperlink" Target="https://www.dropbox.com/request/p9DJOsXJhPx0V9ddGawb" TargetMode="External"/><Relationship Id="rId19" Type="http://schemas.openxmlformats.org/officeDocument/2006/relationships/hyperlink" Target="mailto:mary.frewen@wholefoods.com" TargetMode="External"/><Relationship Id="rId20" Type="http://schemas.openxmlformats.org/officeDocument/2006/relationships/hyperlink" Target="https://www.dropbox.com/request/JUBFrmJM7hDpSikFzswV" TargetMode="External"/><Relationship Id="rId21" Type="http://schemas.openxmlformats.org/officeDocument/2006/relationships/hyperlink" Target="https://www.dropbox.com/request/vH1k1sppLzHNmywLGuL3" TargetMode="External"/><Relationship Id="rId22" Type="http://schemas.openxmlformats.org/officeDocument/2006/relationships/hyperlink" Target="mailto:drew.mara-mckay@wholefoods.com" TargetMode="External"/><Relationship Id="rId23" Type="http://schemas.openxmlformats.org/officeDocument/2006/relationships/hyperlink" Target="https://www.dropbox.com/request/svq5Q0lU3gsRqla5iZ03" TargetMode="External"/><Relationship Id="rId24" Type="http://schemas.openxmlformats.org/officeDocument/2006/relationships/hyperlink" Target="https://www.dropbox.com/request/wpEDfBuUzkO895uu7wGU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jane@email.com" TargetMode="External"/><Relationship Id="rId2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john@email.com" TargetMode="External"/><Relationship Id="rId2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john@email.com" TargetMode="External"/><Relationship Id="rId2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171875" defaultRowHeight="14.4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33.11"/>
    <col collapsed="false" customWidth="true" hidden="false" outlineLevel="0" max="3" min="3" style="1" width="30.33"/>
    <col collapsed="false" customWidth="true" hidden="false" outlineLevel="0" max="4" min="4" style="1" width="33.11"/>
    <col collapsed="false" customWidth="true" hidden="false" outlineLevel="0" max="5" min="5" style="1" width="23.66"/>
    <col collapsed="false" customWidth="false" hidden="false" outlineLevel="0" max="1024" min="6" style="1" width="9.1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4.4" hidden="false" customHeight="false" outlineLevel="0" collapsed="false">
      <c r="A3" s="1" t="s">
        <v>3</v>
      </c>
      <c r="B3" s="1" t="s">
        <v>9</v>
      </c>
      <c r="C3" s="1" t="s">
        <v>10</v>
      </c>
      <c r="D3" s="1" t="s">
        <v>11</v>
      </c>
      <c r="E3" s="1" t="s">
        <v>12</v>
      </c>
    </row>
    <row r="4" customFormat="false" ht="14.4" hidden="false" customHeight="false" outlineLevel="0" collapsed="false">
      <c r="A4" s="1" t="s">
        <v>4</v>
      </c>
      <c r="B4" s="1" t="s">
        <v>13</v>
      </c>
      <c r="D4" s="1" t="s">
        <v>14</v>
      </c>
      <c r="E4" s="1" t="s">
        <v>15</v>
      </c>
    </row>
    <row r="5" customFormat="false" ht="14.4" hidden="false" customHeight="false" outlineLevel="0" collapsed="false">
      <c r="A5" s="1" t="s">
        <v>2</v>
      </c>
      <c r="B5" s="1" t="s">
        <v>16</v>
      </c>
      <c r="D5" s="1" t="s">
        <v>17</v>
      </c>
      <c r="E5" s="1" t="s">
        <v>18</v>
      </c>
    </row>
    <row r="6" customFormat="false" ht="14.4" hidden="false" customHeight="false" outlineLevel="0" collapsed="false">
      <c r="B6" s="1" t="s">
        <v>19</v>
      </c>
      <c r="D6" s="1" t="s">
        <v>20</v>
      </c>
      <c r="E6" s="1" t="s">
        <v>21</v>
      </c>
    </row>
    <row r="7" customFormat="false" ht="14.4" hidden="false" customHeight="false" outlineLevel="0" collapsed="false">
      <c r="B7" s="1" t="s">
        <v>22</v>
      </c>
      <c r="D7" s="1" t="s">
        <v>23</v>
      </c>
      <c r="E7" s="1" t="s">
        <v>24</v>
      </c>
    </row>
    <row r="8" customFormat="false" ht="14.4" hidden="false" customHeight="false" outlineLevel="0" collapsed="false">
      <c r="B8" s="1" t="s">
        <v>25</v>
      </c>
      <c r="D8" s="1" t="s">
        <v>26</v>
      </c>
      <c r="E8" s="1" t="s">
        <v>27</v>
      </c>
    </row>
    <row r="9" customFormat="false" ht="14.4" hidden="false" customHeight="false" outlineLevel="0" collapsed="false">
      <c r="B9" s="1" t="s">
        <v>28</v>
      </c>
      <c r="D9" s="1" t="s">
        <v>29</v>
      </c>
      <c r="E9" s="1" t="s">
        <v>30</v>
      </c>
    </row>
    <row r="10" customFormat="false" ht="14.4" hidden="false" customHeight="false" outlineLevel="0" collapsed="false">
      <c r="B10" s="1" t="s">
        <v>31</v>
      </c>
      <c r="D10" s="1" t="s">
        <v>32</v>
      </c>
      <c r="E10" s="1" t="s">
        <v>33</v>
      </c>
    </row>
    <row r="11" customFormat="false" ht="14.4" hidden="false" customHeight="false" outlineLevel="0" collapsed="false">
      <c r="B11" s="1" t="s">
        <v>34</v>
      </c>
      <c r="D11" s="1" t="s">
        <v>35</v>
      </c>
    </row>
    <row r="12" customFormat="false" ht="14.4" hidden="false" customHeight="false" outlineLevel="0" collapsed="false">
      <c r="B12" s="1" t="s">
        <v>36</v>
      </c>
      <c r="D12" s="1" t="s">
        <v>37</v>
      </c>
    </row>
    <row r="13" customFormat="false" ht="14.4" hidden="false" customHeight="false" outlineLevel="0" collapsed="false">
      <c r="B13" s="1" t="s">
        <v>38</v>
      </c>
      <c r="D13" s="1" t="s">
        <v>39</v>
      </c>
    </row>
    <row r="14" customFormat="false" ht="14.4" hidden="false" customHeight="false" outlineLevel="0" collapsed="false">
      <c r="B14" s="1" t="s">
        <v>40</v>
      </c>
      <c r="D14" s="1" t="s">
        <v>41</v>
      </c>
    </row>
    <row r="15" customFormat="false" ht="14.4" hidden="false" customHeight="false" outlineLevel="0" collapsed="false">
      <c r="B15" s="1" t="s">
        <v>42</v>
      </c>
    </row>
    <row r="16" customFormat="false" ht="14.4" hidden="false" customHeight="false" outlineLevel="0" collapsed="false">
      <c r="B16" s="1" t="s">
        <v>43</v>
      </c>
    </row>
    <row r="17" customFormat="false" ht="14.4" hidden="false" customHeight="false" outlineLevel="0" collapsed="false">
      <c r="B17" s="1" t="s">
        <v>44</v>
      </c>
    </row>
    <row r="18" customFormat="false" ht="14.4" hidden="false" customHeight="false" outlineLevel="0" collapsed="false">
      <c r="B18" s="1" t="s">
        <v>45</v>
      </c>
    </row>
    <row r="19" customFormat="false" ht="14.4" hidden="false" customHeight="false" outlineLevel="0" collapsed="false">
      <c r="B19" s="1" t="s">
        <v>46</v>
      </c>
    </row>
    <row r="20" customFormat="false" ht="14.4" hidden="false" customHeight="false" outlineLevel="0" collapsed="false">
      <c r="B20" s="1" t="s">
        <v>47</v>
      </c>
    </row>
    <row r="21" customFormat="false" ht="14.4" hidden="false" customHeight="false" outlineLevel="0" collapsed="false">
      <c r="B21" s="1" t="s">
        <v>48</v>
      </c>
    </row>
    <row r="22" customFormat="false" ht="14.4" hidden="false" customHeight="false" outlineLevel="0" collapsed="false">
      <c r="B22" s="1" t="s">
        <v>49</v>
      </c>
    </row>
    <row r="23" customFormat="false" ht="14.4" hidden="false" customHeight="false" outlineLevel="0" collapsed="false">
      <c r="B23" s="1" t="s">
        <v>50</v>
      </c>
    </row>
    <row r="24" customFormat="false" ht="14.4" hidden="false" customHeight="false" outlineLevel="0" collapsed="false">
      <c r="B24" s="1" t="s">
        <v>51</v>
      </c>
    </row>
    <row r="25" customFormat="false" ht="14.4" hidden="false" customHeight="false" outlineLevel="0" collapsed="false">
      <c r="B25" s="1" t="s">
        <v>52</v>
      </c>
    </row>
    <row r="26" customFormat="false" ht="14.4" hidden="false" customHeight="false" outlineLevel="0" collapsed="false">
      <c r="B26" s="1" t="s">
        <v>53</v>
      </c>
    </row>
    <row r="27" customFormat="false" ht="14.4" hidden="false" customHeight="false" outlineLevel="0" collapsed="false">
      <c r="B27" s="1" t="s">
        <v>54</v>
      </c>
    </row>
    <row r="28" customFormat="false" ht="14.4" hidden="false" customHeight="false" outlineLevel="0" collapsed="false">
      <c r="B28" s="1" t="s">
        <v>55</v>
      </c>
    </row>
    <row r="29" customFormat="false" ht="14.4" hidden="false" customHeight="false" outlineLevel="0" collapsed="false">
      <c r="B29" s="1" t="s">
        <v>56</v>
      </c>
    </row>
    <row r="30" customFormat="false" ht="14.4" hidden="false" customHeight="false" outlineLevel="0" collapsed="false">
      <c r="B30" s="1" t="s">
        <v>57</v>
      </c>
    </row>
    <row r="31" customFormat="false" ht="14.4" hidden="false" customHeight="false" outlineLevel="0" collapsed="false">
      <c r="B31" s="1" t="s">
        <v>58</v>
      </c>
    </row>
    <row r="32" customFormat="false" ht="14.4" hidden="false" customHeight="false" outlineLevel="0" collapsed="false">
      <c r="B32" s="1" t="s">
        <v>59</v>
      </c>
    </row>
    <row r="33" customFormat="false" ht="14.4" hidden="false" customHeight="false" outlineLevel="0" collapsed="false">
      <c r="B33" s="1" t="s">
        <v>60</v>
      </c>
    </row>
    <row r="34" customFormat="false" ht="14.4" hidden="false" customHeight="false" outlineLevel="0" collapsed="false">
      <c r="B34" s="1" t="s">
        <v>61</v>
      </c>
    </row>
    <row r="35" customFormat="false" ht="14.4" hidden="false" customHeight="false" outlineLevel="0" collapsed="false">
      <c r="B35" s="1" t="s">
        <v>62</v>
      </c>
    </row>
    <row r="36" customFormat="false" ht="14.4" hidden="false" customHeight="false" outlineLevel="0" collapsed="false">
      <c r="B36" s="1" t="s">
        <v>63</v>
      </c>
    </row>
    <row r="37" customFormat="false" ht="14.4" hidden="false" customHeight="false" outlineLevel="0" collapsed="false">
      <c r="B37" s="1" t="s">
        <v>64</v>
      </c>
    </row>
    <row r="38" customFormat="false" ht="14.4" hidden="false" customHeight="false" outlineLevel="0" collapsed="false">
      <c r="B38" s="1" t="s">
        <v>65</v>
      </c>
    </row>
    <row r="39" customFormat="false" ht="14.4" hidden="false" customHeight="false" outlineLevel="0" collapsed="false">
      <c r="B39" s="1" t="s">
        <v>66</v>
      </c>
    </row>
    <row r="40" customFormat="false" ht="14.4" hidden="false" customHeight="false" outlineLevel="0" collapsed="false">
      <c r="B40" s="1" t="s">
        <v>67</v>
      </c>
    </row>
    <row r="41" customFormat="false" ht="14.4" hidden="false" customHeight="false" outlineLevel="0" collapsed="false">
      <c r="B41" s="1" t="s">
        <v>68</v>
      </c>
    </row>
    <row r="42" customFormat="false" ht="14.4" hidden="false" customHeight="false" outlineLevel="0" collapsed="false">
      <c r="B42" s="1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6953125" defaultRowHeight="14.4" zeroHeight="false" outlineLevelRow="0" outlineLevelCol="0"/>
  <cols>
    <col collapsed="false" customWidth="true" hidden="false" outlineLevel="0" max="13" min="13" style="0" width="33.44"/>
    <col collapsed="false" customWidth="true" hidden="false" outlineLevel="0" max="17" min="17" style="3" width="8.89"/>
  </cols>
  <sheetData>
    <row r="1" customFormat="false" ht="15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47.4" hidden="false" customHeight="false" outlineLevel="0" collapsed="false">
      <c r="A2" s="6"/>
      <c r="B2" s="3"/>
      <c r="C2" s="3"/>
      <c r="D2" s="7" t="s">
        <v>70</v>
      </c>
      <c r="E2" s="7"/>
      <c r="F2" s="7"/>
      <c r="G2" s="7"/>
      <c r="H2" s="7"/>
      <c r="I2" s="7"/>
      <c r="J2" s="7"/>
      <c r="K2" s="7"/>
      <c r="L2" s="7"/>
      <c r="M2" s="7"/>
      <c r="N2" s="3"/>
      <c r="O2" s="3"/>
      <c r="P2" s="3"/>
    </row>
    <row r="3" customFormat="false" ht="25.8" hidden="false" customHeight="false" outlineLevel="0" collapsed="false">
      <c r="A3" s="6"/>
      <c r="B3" s="8"/>
      <c r="C3" s="8"/>
      <c r="D3" s="9" t="s">
        <v>71</v>
      </c>
      <c r="E3" s="9"/>
      <c r="F3" s="9"/>
      <c r="G3" s="9"/>
      <c r="H3" s="9"/>
      <c r="I3" s="9"/>
      <c r="J3" s="9"/>
      <c r="K3" s="9"/>
      <c r="L3" s="9"/>
      <c r="M3" s="9"/>
      <c r="N3" s="8"/>
      <c r="P3" s="3"/>
    </row>
    <row r="4" customFormat="false" ht="15" hidden="false" customHeight="false" outlineLevel="0" collapsed="false">
      <c r="A4" s="6"/>
      <c r="B4" s="8"/>
      <c r="C4" s="8"/>
      <c r="D4" s="10" t="s">
        <v>72</v>
      </c>
      <c r="E4" s="10"/>
      <c r="F4" s="10"/>
      <c r="G4" s="10"/>
      <c r="H4" s="10"/>
      <c r="I4" s="10"/>
      <c r="J4" s="10"/>
      <c r="K4" s="10"/>
      <c r="L4" s="10"/>
      <c r="M4" s="10"/>
      <c r="N4" s="8"/>
      <c r="P4" s="3"/>
    </row>
    <row r="5" customFormat="false" ht="14.4" hidden="false" customHeight="false" outlineLevel="0" collapsed="false">
      <c r="A5" s="6"/>
      <c r="B5" s="8"/>
      <c r="C5" s="8"/>
      <c r="D5" s="10" t="s">
        <v>73</v>
      </c>
      <c r="E5" s="10"/>
      <c r="F5" s="10"/>
      <c r="G5" s="10"/>
      <c r="H5" s="10"/>
      <c r="I5" s="10"/>
      <c r="J5" s="10"/>
      <c r="K5" s="10"/>
      <c r="L5" s="10"/>
      <c r="M5" s="10"/>
      <c r="N5" s="8"/>
      <c r="P5" s="3"/>
    </row>
    <row r="6" customFormat="false" ht="15" hidden="false" customHeight="false" outlineLevel="0" collapsed="false">
      <c r="A6" s="6"/>
      <c r="B6" s="8"/>
      <c r="C6" s="8"/>
      <c r="D6" s="11"/>
      <c r="E6" s="12"/>
      <c r="F6" s="12"/>
      <c r="G6" s="12"/>
      <c r="H6" s="12"/>
      <c r="I6" s="12"/>
      <c r="J6" s="12"/>
      <c r="K6" s="12"/>
      <c r="L6" s="12"/>
      <c r="M6" s="13"/>
      <c r="N6" s="8"/>
      <c r="P6" s="3"/>
    </row>
    <row r="7" customFormat="false" ht="25.8" hidden="false" customHeight="false" outlineLevel="0" collapsed="false">
      <c r="A7" s="6"/>
      <c r="B7" s="8"/>
      <c r="C7" s="8"/>
      <c r="D7" s="14" t="s">
        <v>74</v>
      </c>
      <c r="E7" s="14"/>
      <c r="F7" s="14"/>
      <c r="G7" s="14"/>
      <c r="H7" s="14"/>
      <c r="I7" s="14"/>
      <c r="J7" s="14"/>
      <c r="K7" s="14"/>
      <c r="L7" s="14"/>
      <c r="M7" s="14"/>
      <c r="N7" s="8"/>
      <c r="P7" s="3"/>
    </row>
    <row r="8" customFormat="false" ht="15" hidden="false" customHeight="false" outlineLevel="0" collapsed="false">
      <c r="A8" s="6"/>
      <c r="B8" s="8"/>
      <c r="C8" s="8"/>
      <c r="D8" s="10" t="s">
        <v>75</v>
      </c>
      <c r="E8" s="10"/>
      <c r="F8" s="10"/>
      <c r="G8" s="10"/>
      <c r="H8" s="10"/>
      <c r="I8" s="10"/>
      <c r="J8" s="10"/>
      <c r="K8" s="10"/>
      <c r="L8" s="10"/>
      <c r="M8" s="10"/>
      <c r="N8" s="8"/>
      <c r="P8" s="3"/>
    </row>
    <row r="9" customFormat="false" ht="14.4" hidden="false" customHeight="false" outlineLevel="0" collapsed="false">
      <c r="A9" s="6"/>
      <c r="B9" s="8"/>
      <c r="C9" s="8"/>
      <c r="D9" s="10" t="s">
        <v>76</v>
      </c>
      <c r="E9" s="10"/>
      <c r="F9" s="10"/>
      <c r="G9" s="10"/>
      <c r="H9" s="10"/>
      <c r="I9" s="10"/>
      <c r="J9" s="10"/>
      <c r="K9" s="10"/>
      <c r="L9" s="10"/>
      <c r="M9" s="10"/>
      <c r="N9" s="8"/>
      <c r="P9" s="3"/>
    </row>
    <row r="10" s="3" customFormat="true" ht="15" hidden="false" customHeight="false" outlineLevel="0" collapsed="false">
      <c r="D10" s="15"/>
      <c r="M10" s="16"/>
    </row>
    <row r="11" customFormat="false" ht="15" hidden="false" customHeight="false" outlineLevel="0" collapsed="false">
      <c r="D11" s="17" t="s">
        <v>77</v>
      </c>
      <c r="E11" s="17"/>
      <c r="F11" s="17"/>
      <c r="G11" s="17"/>
      <c r="H11" s="17"/>
      <c r="I11" s="17"/>
      <c r="J11" s="17"/>
      <c r="K11" s="17"/>
      <c r="L11" s="17"/>
      <c r="M11" s="17"/>
    </row>
    <row r="12" customFormat="false" ht="14.4" hidden="false" customHeight="false" outlineLevel="0" collapsed="false">
      <c r="D12" s="18" t="s">
        <v>78</v>
      </c>
      <c r="E12" s="18"/>
      <c r="F12" s="18"/>
      <c r="G12" s="18"/>
      <c r="H12" s="18"/>
      <c r="I12" s="18"/>
      <c r="J12" s="18"/>
      <c r="K12" s="18"/>
      <c r="L12" s="18"/>
      <c r="M12" s="18"/>
      <c r="N12" s="19"/>
      <c r="O12" s="19"/>
      <c r="P12" s="19"/>
      <c r="Q12" s="19"/>
      <c r="R12" s="19"/>
      <c r="S12" s="3"/>
      <c r="T12" s="3"/>
      <c r="U12" s="3"/>
    </row>
    <row r="13" customFormat="false" ht="14.4" hidden="false" customHeight="false" outlineLevel="0" collapsed="false">
      <c r="D13" s="18" t="s">
        <v>79</v>
      </c>
      <c r="E13" s="18"/>
      <c r="F13" s="18"/>
      <c r="G13" s="18"/>
      <c r="H13" s="18"/>
      <c r="I13" s="18"/>
      <c r="J13" s="18"/>
      <c r="K13" s="18"/>
      <c r="L13" s="18"/>
      <c r="M13" s="18"/>
      <c r="N13" s="19"/>
      <c r="O13" s="19"/>
      <c r="P13" s="19"/>
      <c r="Q13" s="19"/>
      <c r="R13" s="19"/>
      <c r="S13" s="3"/>
      <c r="T13" s="3"/>
      <c r="U13" s="3"/>
    </row>
    <row r="14" customFormat="false" ht="14.4" hidden="false" customHeight="false" outlineLevel="0" collapsed="false">
      <c r="D14" s="18" t="s">
        <v>80</v>
      </c>
      <c r="E14" s="18"/>
      <c r="F14" s="18"/>
      <c r="G14" s="18"/>
      <c r="H14" s="18"/>
      <c r="I14" s="18"/>
      <c r="J14" s="18"/>
      <c r="K14" s="18"/>
      <c r="L14" s="18"/>
      <c r="M14" s="18"/>
      <c r="N14" s="19"/>
      <c r="O14" s="19"/>
      <c r="P14" s="19"/>
      <c r="Q14" s="19"/>
      <c r="R14" s="19"/>
      <c r="S14" s="3"/>
      <c r="T14" s="3"/>
      <c r="U14" s="3"/>
    </row>
    <row r="15" customFormat="false" ht="15" hidden="false" customHeight="false" outlineLevel="0" collapsed="false">
      <c r="D15" s="20" t="s">
        <v>81</v>
      </c>
      <c r="E15" s="20"/>
      <c r="F15" s="20"/>
      <c r="G15" s="20"/>
      <c r="H15" s="20"/>
      <c r="I15" s="20"/>
      <c r="J15" s="20"/>
      <c r="K15" s="20"/>
      <c r="L15" s="20"/>
      <c r="M15" s="20"/>
      <c r="N15" s="19"/>
      <c r="O15" s="19"/>
      <c r="P15" s="19"/>
      <c r="Q15" s="19"/>
      <c r="R15" s="19"/>
      <c r="S15" s="3"/>
      <c r="T15" s="3"/>
      <c r="U15" s="3"/>
    </row>
    <row r="16" customFormat="false" ht="15" hidden="false" customHeight="false" outlineLevel="0" collapsed="false">
      <c r="J16" s="21"/>
      <c r="K16" s="21"/>
      <c r="L16" s="21"/>
      <c r="M16" s="21"/>
      <c r="N16" s="19"/>
      <c r="O16" s="19"/>
      <c r="P16" s="19"/>
      <c r="Q16" s="19"/>
      <c r="R16" s="19"/>
      <c r="S16" s="3"/>
      <c r="T16" s="3"/>
      <c r="U16" s="3"/>
    </row>
  </sheetData>
  <mergeCells count="12">
    <mergeCell ref="D2:M2"/>
    <mergeCell ref="D3:M3"/>
    <mergeCell ref="D4:M4"/>
    <mergeCell ref="D5:M5"/>
    <mergeCell ref="D7:M7"/>
    <mergeCell ref="D8:M8"/>
    <mergeCell ref="D9:M9"/>
    <mergeCell ref="D11:M11"/>
    <mergeCell ref="D12:M12"/>
    <mergeCell ref="D13:M13"/>
    <mergeCell ref="D14:M14"/>
    <mergeCell ref="D15:M15"/>
  </mergeCells>
  <hyperlinks>
    <hyperlink ref="D3" r:id="rId1" display="Grocery General Submissions"/>
    <hyperlink ref="D7" r:id="rId2" display="Whole Body General Submission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3" min="3" style="0" width="6"/>
    <col collapsed="false" customWidth="true" hidden="false" outlineLevel="0" max="4" min="4" style="0" width="40.44"/>
    <col collapsed="false" customWidth="true" hidden="false" outlineLevel="0" max="5" min="5" style="0" width="50.11"/>
    <col collapsed="false" customWidth="true" hidden="false" outlineLevel="0" max="10" min="10" style="0" width="13.33"/>
  </cols>
  <sheetData>
    <row r="1" customFormat="false" ht="15" hidden="false" customHeight="false" outlineLevel="0" collapsed="false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3"/>
    </row>
    <row r="2" customFormat="false" ht="47.4" hidden="false" customHeight="false" outlineLevel="0" collapsed="false">
      <c r="A2" s="6"/>
      <c r="B2" s="3"/>
      <c r="C2" s="3"/>
      <c r="D2" s="7" t="s">
        <v>82</v>
      </c>
      <c r="E2" s="7"/>
      <c r="F2" s="7"/>
      <c r="G2" s="7"/>
      <c r="H2" s="7"/>
      <c r="I2" s="7"/>
      <c r="J2" s="7"/>
      <c r="K2" s="3"/>
      <c r="L2" s="3"/>
      <c r="M2" s="3"/>
      <c r="N2" s="3"/>
      <c r="O2" s="3"/>
    </row>
    <row r="3" customFormat="false" ht="22.2" hidden="false" customHeight="false" outlineLevel="0" collapsed="false">
      <c r="A3" s="6"/>
      <c r="B3" s="8"/>
      <c r="C3" s="8"/>
      <c r="D3" s="22" t="s">
        <v>83</v>
      </c>
      <c r="E3" s="22"/>
      <c r="F3" s="23" t="s">
        <v>84</v>
      </c>
      <c r="G3" s="23"/>
      <c r="H3" s="23"/>
      <c r="I3" s="23"/>
      <c r="J3" s="23"/>
      <c r="K3" s="8"/>
      <c r="L3" s="8"/>
      <c r="N3" s="3"/>
      <c r="O3" s="3"/>
    </row>
    <row r="4" s="29" customFormat="true" ht="14.4" hidden="false" customHeight="false" outlineLevel="0" collapsed="false">
      <c r="A4" s="24"/>
      <c r="B4" s="25"/>
      <c r="C4" s="25"/>
      <c r="D4" s="26" t="s">
        <v>85</v>
      </c>
      <c r="E4" s="27" t="s">
        <v>86</v>
      </c>
      <c r="F4" s="28" t="s">
        <v>87</v>
      </c>
      <c r="G4" s="28"/>
      <c r="H4" s="28"/>
      <c r="I4" s="28"/>
      <c r="J4" s="28"/>
      <c r="K4" s="25"/>
      <c r="L4" s="25"/>
      <c r="N4" s="30"/>
      <c r="O4" s="30"/>
    </row>
    <row r="5" s="29" customFormat="true" ht="13.8" hidden="false" customHeight="false" outlineLevel="0" collapsed="false">
      <c r="A5" s="24"/>
      <c r="B5" s="25"/>
      <c r="C5" s="25"/>
      <c r="D5" s="31" t="s">
        <v>88</v>
      </c>
      <c r="E5" s="32" t="s">
        <v>89</v>
      </c>
      <c r="F5" s="33"/>
      <c r="G5" s="33"/>
      <c r="H5" s="33"/>
      <c r="I5" s="33"/>
      <c r="J5" s="33"/>
      <c r="N5" s="30"/>
      <c r="O5" s="30"/>
    </row>
    <row r="6" s="29" customFormat="true" ht="13.8" hidden="false" customHeight="false" outlineLevel="0" collapsed="false">
      <c r="A6" s="24"/>
      <c r="B6" s="25"/>
      <c r="C6" s="25"/>
      <c r="D6" s="31" t="s">
        <v>90</v>
      </c>
      <c r="E6" s="32" t="s">
        <v>91</v>
      </c>
      <c r="F6" s="33" t="s">
        <v>92</v>
      </c>
      <c r="G6" s="33"/>
      <c r="H6" s="33"/>
      <c r="I6" s="33"/>
      <c r="J6" s="33"/>
      <c r="K6" s="25"/>
      <c r="L6" s="25"/>
      <c r="N6" s="30"/>
      <c r="O6" s="30"/>
    </row>
    <row r="7" s="29" customFormat="true" ht="13.8" hidden="false" customHeight="false" outlineLevel="0" collapsed="false">
      <c r="A7" s="24"/>
      <c r="B7" s="25"/>
      <c r="C7" s="25"/>
      <c r="D7" s="31" t="s">
        <v>93</v>
      </c>
      <c r="E7" s="32" t="s">
        <v>94</v>
      </c>
      <c r="F7" s="33" t="s">
        <v>95</v>
      </c>
      <c r="G7" s="33"/>
      <c r="H7" s="33"/>
      <c r="I7" s="33"/>
      <c r="J7" s="33"/>
      <c r="K7" s="25"/>
      <c r="L7" s="25"/>
      <c r="N7" s="30"/>
      <c r="O7" s="30"/>
    </row>
    <row r="8" s="29" customFormat="true" ht="15" hidden="false" customHeight="false" outlineLevel="0" collapsed="false">
      <c r="A8" s="24"/>
      <c r="B8" s="25"/>
      <c r="C8" s="25"/>
      <c r="D8" s="34" t="s">
        <v>96</v>
      </c>
      <c r="E8" s="35" t="s">
        <v>97</v>
      </c>
      <c r="F8" s="36"/>
      <c r="G8" s="36"/>
      <c r="H8" s="36"/>
      <c r="I8" s="36"/>
      <c r="J8" s="36"/>
      <c r="K8" s="25"/>
      <c r="L8" s="25"/>
      <c r="N8" s="30"/>
      <c r="O8" s="30"/>
    </row>
    <row r="9" customFormat="false" ht="15.6" hidden="false" customHeight="false" outlineLevel="0" collapsed="false">
      <c r="A9" s="6"/>
      <c r="B9" s="8"/>
      <c r="C9" s="8"/>
      <c r="D9" s="11"/>
      <c r="E9" s="12"/>
      <c r="F9" s="12"/>
      <c r="G9" s="12"/>
      <c r="H9" s="12"/>
      <c r="I9" s="12"/>
      <c r="J9" s="13"/>
      <c r="K9" s="8"/>
      <c r="L9" s="8"/>
      <c r="N9" s="3"/>
      <c r="O9" s="3"/>
    </row>
    <row r="10" customFormat="false" ht="22.2" hidden="false" customHeight="false" outlineLevel="0" collapsed="false">
      <c r="A10" s="6"/>
      <c r="B10" s="8"/>
      <c r="C10" s="8"/>
      <c r="D10" s="37" t="s">
        <v>98</v>
      </c>
      <c r="E10" s="37"/>
      <c r="F10" s="38" t="s">
        <v>84</v>
      </c>
      <c r="G10" s="38"/>
      <c r="H10" s="38"/>
      <c r="I10" s="38"/>
      <c r="J10" s="38"/>
      <c r="K10" s="8"/>
      <c r="L10" s="8"/>
      <c r="N10" s="3"/>
      <c r="O10" s="3"/>
    </row>
    <row r="11" s="29" customFormat="true" ht="14.4" hidden="false" customHeight="false" outlineLevel="0" collapsed="false">
      <c r="A11" s="24"/>
      <c r="B11" s="25"/>
      <c r="C11" s="25"/>
      <c r="D11" s="39" t="s">
        <v>99</v>
      </c>
      <c r="E11" s="40" t="s">
        <v>100</v>
      </c>
      <c r="F11" s="41" t="s">
        <v>101</v>
      </c>
      <c r="G11" s="41"/>
      <c r="H11" s="41"/>
      <c r="I11" s="41"/>
      <c r="J11" s="41"/>
      <c r="K11" s="25"/>
      <c r="L11" s="25"/>
      <c r="N11" s="30"/>
      <c r="O11" s="30"/>
    </row>
    <row r="12" s="29" customFormat="true" ht="13.8" hidden="false" customHeight="false" outlineLevel="0" collapsed="false">
      <c r="A12" s="24"/>
      <c r="B12" s="25"/>
      <c r="C12" s="25"/>
      <c r="D12" s="42" t="s">
        <v>102</v>
      </c>
      <c r="E12" s="43" t="s">
        <v>103</v>
      </c>
      <c r="F12" s="44"/>
      <c r="G12" s="44"/>
      <c r="H12" s="44"/>
      <c r="I12" s="44"/>
      <c r="J12" s="44"/>
      <c r="K12" s="25"/>
      <c r="L12" s="25"/>
      <c r="N12" s="30"/>
      <c r="O12" s="30"/>
    </row>
    <row r="13" s="29" customFormat="true" ht="13.8" hidden="false" customHeight="false" outlineLevel="0" collapsed="false">
      <c r="A13" s="24"/>
      <c r="B13" s="25"/>
      <c r="C13" s="25"/>
      <c r="D13" s="42" t="s">
        <v>104</v>
      </c>
      <c r="E13" s="43" t="s">
        <v>105</v>
      </c>
      <c r="F13" s="45" t="s">
        <v>106</v>
      </c>
      <c r="G13" s="45"/>
      <c r="H13" s="45"/>
      <c r="I13" s="45"/>
      <c r="J13" s="45"/>
      <c r="K13" s="25"/>
      <c r="L13" s="30"/>
      <c r="M13" s="30"/>
      <c r="N13" s="30"/>
      <c r="O13" s="30"/>
    </row>
    <row r="14" s="29" customFormat="true" ht="14.4" hidden="false" customHeight="false" outlineLevel="0" collapsed="false">
      <c r="A14" s="24"/>
      <c r="B14" s="25"/>
      <c r="C14" s="25"/>
      <c r="D14" s="42" t="s">
        <v>107</v>
      </c>
      <c r="E14" s="43" t="s">
        <v>108</v>
      </c>
      <c r="F14" s="45" t="s">
        <v>109</v>
      </c>
      <c r="G14" s="45"/>
      <c r="H14" s="45"/>
      <c r="I14" s="45"/>
      <c r="J14" s="45"/>
      <c r="K14" s="25"/>
      <c r="O14" s="30"/>
    </row>
    <row r="15" s="29" customFormat="true" ht="15" hidden="false" customHeight="false" outlineLevel="0" collapsed="false">
      <c r="A15" s="24"/>
      <c r="B15" s="25"/>
      <c r="C15" s="25"/>
      <c r="D15" s="46" t="s">
        <v>110</v>
      </c>
      <c r="E15" s="47" t="s">
        <v>111</v>
      </c>
      <c r="F15" s="48"/>
      <c r="G15" s="48"/>
      <c r="H15" s="48"/>
      <c r="I15" s="48"/>
      <c r="J15" s="48"/>
      <c r="K15" s="25"/>
      <c r="O15" s="30"/>
    </row>
    <row r="16" customFormat="false" ht="15.6" hidden="false" customHeight="false" outlineLevel="0" collapsed="false">
      <c r="B16" s="49"/>
      <c r="C16" s="49"/>
      <c r="D16" s="15"/>
      <c r="E16" s="3"/>
      <c r="F16" s="3"/>
      <c r="G16" s="3"/>
      <c r="H16" s="3"/>
      <c r="I16" s="3"/>
      <c r="J16" s="16"/>
    </row>
    <row r="17" customFormat="false" ht="15" hidden="false" customHeight="false" outlineLevel="0" collapsed="false">
      <c r="B17" s="49"/>
      <c r="C17" s="49"/>
      <c r="D17" s="17" t="s">
        <v>77</v>
      </c>
      <c r="E17" s="17"/>
      <c r="F17" s="17"/>
      <c r="G17" s="17"/>
      <c r="H17" s="17"/>
      <c r="I17" s="17"/>
      <c r="J17" s="17"/>
    </row>
    <row r="18" customFormat="false" ht="14.4" hidden="false" customHeight="false" outlineLevel="0" collapsed="false">
      <c r="B18" s="49"/>
      <c r="C18" s="49"/>
      <c r="D18" s="18" t="s">
        <v>78</v>
      </c>
      <c r="E18" s="18"/>
      <c r="F18" s="18"/>
      <c r="G18" s="18"/>
      <c r="H18" s="18"/>
      <c r="I18" s="18"/>
      <c r="J18" s="18"/>
    </row>
    <row r="19" customFormat="false" ht="14.4" hidden="false" customHeight="false" outlineLevel="0" collapsed="false">
      <c r="B19" s="49"/>
      <c r="C19" s="49"/>
      <c r="D19" s="18" t="s">
        <v>79</v>
      </c>
      <c r="E19" s="18"/>
      <c r="F19" s="18"/>
      <c r="G19" s="18"/>
      <c r="H19" s="18"/>
      <c r="I19" s="18"/>
      <c r="J19" s="18"/>
    </row>
    <row r="20" customFormat="false" ht="14.4" hidden="false" customHeight="false" outlineLevel="0" collapsed="false">
      <c r="B20" s="49"/>
      <c r="C20" s="49"/>
      <c r="D20" s="18" t="s">
        <v>80</v>
      </c>
      <c r="E20" s="18"/>
      <c r="F20" s="18"/>
      <c r="G20" s="18"/>
      <c r="H20" s="18"/>
      <c r="I20" s="18"/>
      <c r="J20" s="18"/>
    </row>
    <row r="21" customFormat="false" ht="15" hidden="false" customHeight="false" outlineLevel="0" collapsed="false">
      <c r="B21" s="49"/>
      <c r="C21" s="49"/>
      <c r="D21" s="20" t="s">
        <v>81</v>
      </c>
      <c r="E21" s="20"/>
      <c r="F21" s="20"/>
      <c r="G21" s="20"/>
      <c r="H21" s="20"/>
      <c r="I21" s="20"/>
      <c r="J21" s="20"/>
      <c r="L21" s="30"/>
      <c r="M21" s="30"/>
      <c r="N21" s="30"/>
    </row>
    <row r="22" customFormat="false" ht="15" hidden="false" customHeight="false" outlineLevel="0" collapsed="false"/>
  </sheetData>
  <mergeCells count="20">
    <mergeCell ref="D2:J2"/>
    <mergeCell ref="D3:E3"/>
    <mergeCell ref="F3:J3"/>
    <mergeCell ref="F4:J4"/>
    <mergeCell ref="F5:J5"/>
    <mergeCell ref="F6:J6"/>
    <mergeCell ref="F7:J7"/>
    <mergeCell ref="F8:J8"/>
    <mergeCell ref="D10:E10"/>
    <mergeCell ref="F10:J10"/>
    <mergeCell ref="F11:J11"/>
    <mergeCell ref="F12:J12"/>
    <mergeCell ref="F13:J13"/>
    <mergeCell ref="F14:J14"/>
    <mergeCell ref="F15:J15"/>
    <mergeCell ref="D17:J17"/>
    <mergeCell ref="D18:J18"/>
    <mergeCell ref="D19:J19"/>
    <mergeCell ref="D20:J20"/>
    <mergeCell ref="D21:J21"/>
  </mergeCells>
  <hyperlinks>
    <hyperlink ref="D4" r:id="rId1" display="Grocery Round 1 2022 Category Review"/>
    <hyperlink ref="E4" r:id="rId2" display="Grocery Round 6 2022 Category Review"/>
    <hyperlink ref="D5" r:id="rId3" display="Grocery Round 2 2022 Category Review"/>
    <hyperlink ref="E5" r:id="rId4" display="Grocery Round 7 2022 Category Review"/>
    <hyperlink ref="D6" r:id="rId5" display="Grocery Round 3 2022 Category Review"/>
    <hyperlink ref="E6" r:id="rId6" display="Grocery Round 8 2022 Category Review"/>
    <hyperlink ref="F6" r:id="rId7" display="richard.williams@wholefoods.com"/>
    <hyperlink ref="D7" r:id="rId8" display="Grocery Round 4 2022 Category Review"/>
    <hyperlink ref="E7" r:id="rId9" display="Grocery Round 9 2022 Category Review"/>
    <hyperlink ref="F7" r:id="rId10" display="rob.luscombe@wholefoods.com"/>
    <hyperlink ref="D8" r:id="rId11" display="Grocery Round 5 2022 Category Review"/>
    <hyperlink ref="E8" r:id="rId12" display="Grocery Round 10 2022 Category Review"/>
    <hyperlink ref="D11" r:id="rId13" display="Whole Body Round 1 2022 Category Review"/>
    <hyperlink ref="E11" r:id="rId14" display="Whole Body Round 6 2022 Category Review"/>
    <hyperlink ref="D12" r:id="rId15" display="Whole Body Round 2 2022 Category Review"/>
    <hyperlink ref="E12" r:id="rId16" display="Whole Body Round 7 2022 Category Review"/>
    <hyperlink ref="D13" r:id="rId17" display="Whole Body Round 3 2022 Category Review"/>
    <hyperlink ref="E13" r:id="rId18" display="Whole Body Round 8 2022 Category Review"/>
    <hyperlink ref="F13" r:id="rId19" display="mary.frewen@wholefoods.com"/>
    <hyperlink ref="D14" r:id="rId20" display="Whole Body Round 4 2022 Category Review"/>
    <hyperlink ref="E14" r:id="rId21" display="Whole Body Round 9 2022 Category Review"/>
    <hyperlink ref="F14" r:id="rId22" display="drew.mara-mckay@wholefoods.com"/>
    <hyperlink ref="D15" r:id="rId23" display="Whole Body Round 5 2022 Category Review"/>
    <hyperlink ref="E15" r:id="rId24" display="Whole Body Round 10 2022 Category Revie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BU145"/>
  <sheetViews>
    <sheetView showFormulas="false" showGridLines="false" showRowColHeaders="true" showZeros="true" rightToLeft="false" tabSelected="true" showOutlineSymbols="true" defaultGridColor="true" view="normal" topLeftCell="P1" colorId="64" zoomScale="80" zoomScaleNormal="80" zoomScalePageLayoutView="100" workbookViewId="0">
      <pane xSplit="0" ySplit="2" topLeftCell="A3" activePane="bottomLeft" state="frozen"/>
      <selection pane="topLeft" activeCell="P1" activeCellId="0" sqref="P1"/>
      <selection pane="bottomLeft" activeCell="U2" activeCellId="0" sqref="U2"/>
    </sheetView>
  </sheetViews>
  <sheetFormatPr defaultColWidth="9.1171875" defaultRowHeight="13.8" zeroHeight="false" outlineLevelRow="0" outlineLevelCol="0"/>
  <cols>
    <col collapsed="false" customWidth="true" hidden="false" outlineLevel="0" max="1" min="1" style="50" width="21.44"/>
    <col collapsed="false" customWidth="true" hidden="false" outlineLevel="0" max="2" min="2" style="50" width="26"/>
    <col collapsed="false" customWidth="true" hidden="false" outlineLevel="0" max="3" min="3" style="50" width="21.44"/>
    <col collapsed="false" customWidth="true" hidden="false" outlineLevel="0" max="4" min="4" style="50" width="23.45"/>
    <col collapsed="false" customWidth="true" hidden="false" outlineLevel="0" max="5" min="5" style="50" width="23.21"/>
    <col collapsed="false" customWidth="false" hidden="false" outlineLevel="0" max="6" min="6" style="51" width="9.11"/>
    <col collapsed="false" customWidth="true" hidden="false" outlineLevel="0" max="7" min="7" style="50" width="21.66"/>
    <col collapsed="false" customWidth="true" hidden="false" outlineLevel="0" max="8" min="8" style="50" width="63.33"/>
    <col collapsed="false" customWidth="true" hidden="false" outlineLevel="0" max="9" min="9" style="50" width="16"/>
    <col collapsed="false" customWidth="true" hidden="false" outlineLevel="0" max="10" min="10" style="50" width="15.34"/>
    <col collapsed="false" customWidth="true" hidden="false" outlineLevel="0" max="11" min="11" style="50" width="13.33"/>
    <col collapsed="false" customWidth="true" hidden="false" outlineLevel="0" max="12" min="12" style="50" width="12.44"/>
    <col collapsed="false" customWidth="true" hidden="false" outlineLevel="0" max="13" min="13" style="50" width="12.56"/>
    <col collapsed="false" customWidth="false" hidden="false" outlineLevel="0" max="14" min="14" style="51" width="9.11"/>
    <col collapsed="false" customWidth="true" hidden="false" outlineLevel="0" max="15" min="15" style="50" width="12.44"/>
    <col collapsed="false" customWidth="true" hidden="false" outlineLevel="0" max="16" min="16" style="50" width="13.11"/>
    <col collapsed="false" customWidth="false" hidden="false" outlineLevel="0" max="17" min="17" style="51" width="9.11"/>
    <col collapsed="false" customWidth="true" hidden="false" outlineLevel="0" max="18" min="18" style="50" width="22.44"/>
    <col collapsed="false" customWidth="true" hidden="false" outlineLevel="0" max="19" min="19" style="50" width="26.11"/>
    <col collapsed="false" customWidth="true" hidden="false" outlineLevel="0" max="21" min="20" style="50" width="22.44"/>
    <col collapsed="false" customWidth="true" hidden="false" outlineLevel="0" max="22" min="22" style="50" width="15.66"/>
    <col collapsed="false" customWidth="true" hidden="false" outlineLevel="0" max="23" min="23" style="50" width="27.11"/>
    <col collapsed="false" customWidth="true" hidden="false" outlineLevel="0" max="24" min="24" style="50" width="43.66"/>
    <col collapsed="false" customWidth="true" hidden="false" outlineLevel="0" max="25" min="25" style="50" width="27"/>
    <col collapsed="false" customWidth="true" hidden="false" outlineLevel="0" max="26" min="26" style="50" width="18.66"/>
    <col collapsed="false" customWidth="true" hidden="false" outlineLevel="0" max="27" min="27" style="50" width="16.89"/>
    <col collapsed="false" customWidth="true" hidden="false" outlineLevel="0" max="28" min="28" style="50" width="20.11"/>
    <col collapsed="false" customWidth="true" hidden="false" outlineLevel="0" max="29" min="29" style="50" width="18.89"/>
    <col collapsed="false" customWidth="true" hidden="false" outlineLevel="0" max="30" min="30" style="50" width="16.89"/>
    <col collapsed="false" customWidth="true" hidden="false" outlineLevel="0" max="31" min="31" style="50" width="37.45"/>
    <col collapsed="false" customWidth="false" hidden="false" outlineLevel="0" max="32" min="32" style="50" width="9.11"/>
    <col collapsed="false" customWidth="true" hidden="false" outlineLevel="0" max="34" min="33" style="50" width="6.34"/>
    <col collapsed="false" customWidth="true" hidden="false" outlineLevel="0" max="41" min="35" style="52" width="6.34"/>
    <col collapsed="false" customWidth="false" hidden="false" outlineLevel="0" max="73" min="42" style="52" width="9.11"/>
    <col collapsed="false" customWidth="false" hidden="false" outlineLevel="0" max="1024" min="74" style="50" width="9.11"/>
  </cols>
  <sheetData>
    <row r="1" s="59" customFormat="true" ht="45.75" hidden="false" customHeight="true" outlineLevel="0" collapsed="false">
      <c r="A1" s="53"/>
      <c r="B1" s="53"/>
      <c r="C1" s="53"/>
      <c r="D1" s="53"/>
      <c r="E1" s="53"/>
      <c r="F1" s="54"/>
      <c r="G1" s="53"/>
      <c r="H1" s="53"/>
      <c r="I1" s="53"/>
      <c r="J1" s="55" t="s">
        <v>112</v>
      </c>
      <c r="K1" s="53"/>
      <c r="L1" s="55"/>
      <c r="M1" s="53"/>
      <c r="N1" s="54"/>
      <c r="O1" s="53"/>
      <c r="P1" s="53"/>
      <c r="Q1" s="54"/>
      <c r="R1" s="53"/>
      <c r="S1" s="56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7"/>
      <c r="AG1" s="58"/>
      <c r="AH1" s="58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</row>
    <row r="2" s="69" customFormat="true" ht="81.75" hidden="false" customHeight="true" outlineLevel="0" collapsed="false">
      <c r="A2" s="61" t="s">
        <v>113</v>
      </c>
      <c r="B2" s="61" t="s">
        <v>114</v>
      </c>
      <c r="C2" s="61" t="s">
        <v>115</v>
      </c>
      <c r="D2" s="62" t="s">
        <v>116</v>
      </c>
      <c r="E2" s="63" t="s">
        <v>117</v>
      </c>
      <c r="F2" s="64" t="s">
        <v>118</v>
      </c>
      <c r="G2" s="61" t="s">
        <v>119</v>
      </c>
      <c r="H2" s="61" t="s">
        <v>120</v>
      </c>
      <c r="I2" s="65" t="s">
        <v>121</v>
      </c>
      <c r="J2" s="66" t="s">
        <v>122</v>
      </c>
      <c r="K2" s="67" t="s">
        <v>123</v>
      </c>
      <c r="L2" s="66" t="s">
        <v>124</v>
      </c>
      <c r="M2" s="65" t="s">
        <v>125</v>
      </c>
      <c r="N2" s="68" t="s">
        <v>126</v>
      </c>
      <c r="O2" s="66" t="s">
        <v>127</v>
      </c>
      <c r="P2" s="66" t="s">
        <v>128</v>
      </c>
      <c r="Q2" s="65" t="s">
        <v>129</v>
      </c>
      <c r="R2" s="65" t="s">
        <v>130</v>
      </c>
      <c r="S2" s="65" t="s">
        <v>131</v>
      </c>
      <c r="T2" s="65" t="s">
        <v>132</v>
      </c>
      <c r="U2" s="65" t="s">
        <v>133</v>
      </c>
      <c r="V2" s="65" t="s">
        <v>134</v>
      </c>
      <c r="W2" s="65" t="s">
        <v>135</v>
      </c>
      <c r="X2" s="65" t="s">
        <v>136</v>
      </c>
      <c r="Y2" s="65" t="s">
        <v>137</v>
      </c>
      <c r="Z2" s="65" t="s">
        <v>138</v>
      </c>
      <c r="AA2" s="65" t="s">
        <v>139</v>
      </c>
      <c r="AB2" s="65" t="s">
        <v>140</v>
      </c>
      <c r="AC2" s="65" t="s">
        <v>141</v>
      </c>
      <c r="AD2" s="65" t="s">
        <v>142</v>
      </c>
      <c r="AE2" s="65" t="s">
        <v>143</v>
      </c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</row>
    <row r="3" s="80" customFormat="true" ht="15.6" hidden="false" customHeight="false" outlineLevel="0" collapsed="false">
      <c r="A3" s="71" t="s">
        <v>144</v>
      </c>
      <c r="B3" s="71" t="s">
        <v>145</v>
      </c>
      <c r="C3" s="71" t="s">
        <v>45</v>
      </c>
      <c r="D3" s="71" t="n">
        <v>5844977166</v>
      </c>
      <c r="E3" s="72" t="n">
        <v>1</v>
      </c>
      <c r="F3" s="73" t="n">
        <f aca="false">TRUE()</f>
        <v>1</v>
      </c>
      <c r="G3" s="72" t="s">
        <v>146</v>
      </c>
      <c r="H3" s="72" t="s">
        <v>147</v>
      </c>
      <c r="I3" s="72" t="n">
        <v>2153</v>
      </c>
      <c r="J3" s="72" t="n">
        <v>500</v>
      </c>
      <c r="K3" s="72" t="s">
        <v>148</v>
      </c>
      <c r="L3" s="72" t="n">
        <v>12</v>
      </c>
      <c r="M3" s="74" t="n">
        <v>15</v>
      </c>
      <c r="N3" s="75" t="n">
        <v>1.25</v>
      </c>
      <c r="O3" s="74" t="n">
        <v>2.39</v>
      </c>
      <c r="P3" s="76"/>
      <c r="Q3" s="77" t="n">
        <v>0.476987447698745</v>
      </c>
      <c r="R3" s="72" t="s">
        <v>149</v>
      </c>
      <c r="S3" s="78" t="s">
        <v>150</v>
      </c>
      <c r="T3" s="72" t="s">
        <v>151</v>
      </c>
      <c r="U3" s="79" t="s">
        <v>152</v>
      </c>
      <c r="V3" s="72" t="s">
        <v>153</v>
      </c>
      <c r="W3" s="72" t="s">
        <v>154</v>
      </c>
      <c r="X3" s="71" t="s">
        <v>155</v>
      </c>
      <c r="Y3" s="71" t="s">
        <v>156</v>
      </c>
      <c r="Z3" s="71" t="s">
        <v>157</v>
      </c>
      <c r="AA3" s="71" t="s">
        <v>158</v>
      </c>
      <c r="AB3" s="71" t="s">
        <v>158</v>
      </c>
      <c r="AC3" s="71" t="s">
        <v>158</v>
      </c>
      <c r="AD3" s="71" t="s">
        <v>159</v>
      </c>
      <c r="AE3" s="71"/>
      <c r="AG3" s="81"/>
      <c r="AH3" s="81"/>
      <c r="AI3" s="82"/>
      <c r="AJ3" s="82"/>
      <c r="AK3" s="82"/>
      <c r="AL3" s="82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</row>
    <row r="4" s="90" customFormat="true" ht="15.6" hidden="false" customHeight="false" outlineLevel="0" collapsed="false">
      <c r="A4" s="84"/>
      <c r="B4" s="84"/>
      <c r="C4" s="84"/>
      <c r="D4" s="84"/>
      <c r="E4" s="84"/>
      <c r="F4" s="85" t="str">
        <f aca="false">IF(LEN(D4)&lt;12,IF(E4="","",MOD(10-MOD(SUMPRODUCT(--(MID(RIGHT("00000000000"&amp;D4,11),{1,3,5,7,9,11},1)))*3+SUMPRODUCT(--(MID(RIGHT("00000000000"&amp;D4,11),{2,4,6,8,10},1))),10),10)=E4),IF(E4="","",MOD(10 - MOD(SUM(MID(D4, {1,2,3,4,5,6,7,8,9,10,11,12}, 1) * {1,3,1,3,1,3,1,3,1,3,1,3}), 10), 10)=E4))</f>
        <v/>
      </c>
      <c r="G4" s="84"/>
      <c r="H4" s="84"/>
      <c r="I4" s="84"/>
      <c r="J4" s="84"/>
      <c r="K4" s="84"/>
      <c r="L4" s="84"/>
      <c r="M4" s="86"/>
      <c r="N4" s="87" t="e">
        <f aca="false">M4/L4</f>
        <v>#DIV/0!</v>
      </c>
      <c r="O4" s="86"/>
      <c r="P4" s="88"/>
      <c r="Q4" s="89" t="e">
        <f aca="false">SUM(P4-N4)/P4</f>
        <v>#DIV/0!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G4" s="91"/>
      <c r="AH4" s="91"/>
      <c r="AI4" s="92"/>
      <c r="AJ4" s="92"/>
      <c r="AK4" s="93"/>
      <c r="AL4" s="93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</row>
    <row r="5" s="90" customFormat="true" ht="15.6" hidden="false" customHeight="false" outlineLevel="0" collapsed="false">
      <c r="A5" s="84"/>
      <c r="B5" s="84"/>
      <c r="C5" s="84"/>
      <c r="D5" s="84"/>
      <c r="E5" s="84"/>
      <c r="F5" s="85" t="str">
        <f aca="false">IF(LEN(D5)&lt;12,IF(E5="","",MOD(10-MOD(SUMPRODUCT(--(MID(RIGHT("00000000000"&amp;D5,11),{1,3,5,7,9,11},1)))*3+SUMPRODUCT(--(MID(RIGHT("00000000000"&amp;D5,11),{2,4,6,8,10},1))),10),10)=E5),IF(E5="","",MOD(10 - MOD(SUM(MID(D5, {1,2,3,4,5,6,7,8,9,10,11,12}, 1) * {1,3,1,3,1,3,1,3,1,3,1,3}), 10), 10)=E5))</f>
        <v/>
      </c>
      <c r="G5" s="84"/>
      <c r="H5" s="84"/>
      <c r="I5" s="84"/>
      <c r="J5" s="84"/>
      <c r="K5" s="84"/>
      <c r="L5" s="84"/>
      <c r="M5" s="86"/>
      <c r="N5" s="87" t="e">
        <f aca="false">M5/L5</f>
        <v>#DIV/0!</v>
      </c>
      <c r="O5" s="86"/>
      <c r="P5" s="88"/>
      <c r="Q5" s="89" t="e">
        <f aca="false">SUM(P5-N5)/P5</f>
        <v>#DIV/0!</v>
      </c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G5" s="91"/>
      <c r="AH5" s="95"/>
      <c r="AI5" s="92"/>
      <c r="AJ5" s="92"/>
      <c r="AK5" s="93"/>
      <c r="AL5" s="93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</row>
    <row r="6" s="90" customFormat="true" ht="15.6" hidden="false" customHeight="false" outlineLevel="0" collapsed="false">
      <c r="A6" s="84"/>
      <c r="B6" s="84"/>
      <c r="C6" s="84"/>
      <c r="D6" s="84"/>
      <c r="E6" s="84"/>
      <c r="F6" s="85" t="str">
        <f aca="false">IF(LEN(D6)&lt;12,IF(E6="","",MOD(10-MOD(SUMPRODUCT(--(MID(RIGHT("00000000000"&amp;D6,11),{1,3,5,7,9,11},1)))*3+SUMPRODUCT(--(MID(RIGHT("00000000000"&amp;D6,11),{2,4,6,8,10},1))),10),10)=E6),IF(E6="","",MOD(10 - MOD(SUM(MID(D6, {1,2,3,4,5,6,7,8,9,10,11,12}, 1) * {1,3,1,3,1,3,1,3,1,3,1,3}), 10), 10)=E6))</f>
        <v/>
      </c>
      <c r="G6" s="84"/>
      <c r="H6" s="84"/>
      <c r="I6" s="84"/>
      <c r="J6" s="84"/>
      <c r="K6" s="84"/>
      <c r="L6" s="84"/>
      <c r="M6" s="86"/>
      <c r="N6" s="87" t="e">
        <f aca="false">M6/L6</f>
        <v>#DIV/0!</v>
      </c>
      <c r="O6" s="86"/>
      <c r="P6" s="88"/>
      <c r="Q6" s="89" t="e">
        <f aca="false">SUM(P6-N6)/P6</f>
        <v>#DIV/0!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G6" s="91"/>
      <c r="AH6" s="95"/>
      <c r="AI6" s="92"/>
      <c r="AJ6" s="92"/>
      <c r="AK6" s="93"/>
      <c r="AL6" s="93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</row>
    <row r="7" s="90" customFormat="true" ht="15.6" hidden="false" customHeight="false" outlineLevel="0" collapsed="false">
      <c r="A7" s="84"/>
      <c r="B7" s="84"/>
      <c r="C7" s="84"/>
      <c r="D7" s="84"/>
      <c r="E7" s="84"/>
      <c r="F7" s="85" t="str">
        <f aca="false">IF(LEN(D7)&lt;12,IF(E7="","",MOD(10-MOD(SUMPRODUCT(--(MID(RIGHT("00000000000"&amp;D7,11),{1,3,5,7,9,11},1)))*3+SUMPRODUCT(--(MID(RIGHT("00000000000"&amp;D7,11),{2,4,6,8,10},1))),10),10)=E7),IF(E7="","",MOD(10 - MOD(SUM(MID(D7, {1,2,3,4,5,6,7,8,9,10,11,12}, 1) * {1,3,1,3,1,3,1,3,1,3,1,3}), 10), 10)=E7))</f>
        <v/>
      </c>
      <c r="G7" s="84"/>
      <c r="H7" s="84"/>
      <c r="I7" s="84"/>
      <c r="J7" s="84"/>
      <c r="K7" s="84"/>
      <c r="L7" s="84"/>
      <c r="M7" s="86"/>
      <c r="N7" s="87" t="e">
        <f aca="false">M7/L7</f>
        <v>#DIV/0!</v>
      </c>
      <c r="O7" s="86"/>
      <c r="P7" s="88"/>
      <c r="Q7" s="89" t="e">
        <f aca="false">SUM(P7-N7)/P7</f>
        <v>#DIV/0!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G7" s="91"/>
      <c r="AH7" s="95"/>
      <c r="AI7" s="92"/>
      <c r="AJ7" s="92"/>
      <c r="AK7" s="93"/>
      <c r="AL7" s="93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</row>
    <row r="8" s="90" customFormat="true" ht="15.6" hidden="false" customHeight="false" outlineLevel="0" collapsed="false">
      <c r="A8" s="84"/>
      <c r="B8" s="84"/>
      <c r="C8" s="84"/>
      <c r="D8" s="84"/>
      <c r="E8" s="84"/>
      <c r="F8" s="85" t="str">
        <f aca="false">IF(LEN(D8)&lt;12,IF(E8="","",MOD(10-MOD(SUMPRODUCT(--(MID(RIGHT("00000000000"&amp;D8,11),{1,3,5,7,9,11},1)))*3+SUMPRODUCT(--(MID(RIGHT("00000000000"&amp;D8,11),{2,4,6,8,10},1))),10),10)=E8),IF(E8="","",MOD(10 - MOD(SUM(MID(D8, {1,2,3,4,5,6,7,8,9,10,11,12}, 1) * {1,3,1,3,1,3,1,3,1,3,1,3}), 10), 10)=E8))</f>
        <v/>
      </c>
      <c r="G8" s="84"/>
      <c r="H8" s="84"/>
      <c r="I8" s="84"/>
      <c r="J8" s="84"/>
      <c r="K8" s="84"/>
      <c r="L8" s="84"/>
      <c r="M8" s="86"/>
      <c r="N8" s="87" t="e">
        <f aca="false">M8/L8</f>
        <v>#DIV/0!</v>
      </c>
      <c r="O8" s="86"/>
      <c r="P8" s="88"/>
      <c r="Q8" s="89" t="e">
        <f aca="false">SUM(P8-N8)/P8</f>
        <v>#DIV/0!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G8" s="91"/>
      <c r="AH8" s="95"/>
      <c r="AI8" s="92"/>
      <c r="AJ8" s="92"/>
      <c r="AK8" s="93"/>
      <c r="AL8" s="93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</row>
    <row r="9" s="90" customFormat="true" ht="15.6" hidden="false" customHeight="false" outlineLevel="0" collapsed="false">
      <c r="A9" s="84"/>
      <c r="B9" s="84"/>
      <c r="C9" s="84"/>
      <c r="D9" s="84"/>
      <c r="E9" s="84"/>
      <c r="F9" s="85" t="str">
        <f aca="false">IF(LEN(D9)&lt;12,IF(E9="","",MOD(10-MOD(SUMPRODUCT(--(MID(RIGHT("00000000000"&amp;D9,11),{1,3,5,7,9,11},1)))*3+SUMPRODUCT(--(MID(RIGHT("00000000000"&amp;D9,11),{2,4,6,8,10},1))),10),10)=E9),IF(E9="","",MOD(10 - MOD(SUM(MID(D9, {1,2,3,4,5,6,7,8,9,10,11,12}, 1) * {1,3,1,3,1,3,1,3,1,3,1,3}), 10), 10)=E9))</f>
        <v/>
      </c>
      <c r="G9" s="84"/>
      <c r="H9" s="84"/>
      <c r="I9" s="84"/>
      <c r="J9" s="84"/>
      <c r="K9" s="84"/>
      <c r="L9" s="84"/>
      <c r="M9" s="86"/>
      <c r="N9" s="87" t="e">
        <f aca="false">M9/L9</f>
        <v>#DIV/0!</v>
      </c>
      <c r="O9" s="86"/>
      <c r="P9" s="88"/>
      <c r="Q9" s="89" t="e">
        <f aca="false">SUM(P9-N9)/P9</f>
        <v>#DIV/0!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G9" s="91"/>
      <c r="AH9" s="95"/>
      <c r="AI9" s="92"/>
      <c r="AJ9" s="92"/>
      <c r="AK9" s="93"/>
      <c r="AL9" s="93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</row>
    <row r="10" s="90" customFormat="true" ht="15.6" hidden="false" customHeight="false" outlineLevel="0" collapsed="false">
      <c r="A10" s="84"/>
      <c r="B10" s="84"/>
      <c r="C10" s="84"/>
      <c r="D10" s="84"/>
      <c r="E10" s="84"/>
      <c r="F10" s="85" t="str">
        <f aca="false">IF(LEN(D10)&lt;12,IF(E10="","",MOD(10-MOD(SUMPRODUCT(--(MID(RIGHT("00000000000"&amp;D10,11),{1,3,5,7,9,11},1)))*3+SUMPRODUCT(--(MID(RIGHT("00000000000"&amp;D10,11),{2,4,6,8,10},1))),10),10)=E10),IF(E10="","",MOD(10 - MOD(SUM(MID(D10, {1,2,3,4,5,6,7,8,9,10,11,12}, 1) * {1,3,1,3,1,3,1,3,1,3,1,3}), 10), 10)=E10))</f>
        <v/>
      </c>
      <c r="G10" s="84"/>
      <c r="H10" s="84"/>
      <c r="I10" s="84"/>
      <c r="J10" s="84"/>
      <c r="K10" s="84"/>
      <c r="L10" s="84"/>
      <c r="M10" s="86"/>
      <c r="N10" s="87" t="e">
        <f aca="false">M10/L10</f>
        <v>#DIV/0!</v>
      </c>
      <c r="O10" s="86"/>
      <c r="P10" s="88"/>
      <c r="Q10" s="89" t="e">
        <f aca="false">SUM(P10-N10)/P10</f>
        <v>#DIV/0!</v>
      </c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G10" s="91"/>
      <c r="AH10" s="95"/>
      <c r="AI10" s="92"/>
      <c r="AJ10" s="92"/>
      <c r="AK10" s="93"/>
      <c r="AL10" s="93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</row>
    <row r="11" s="90" customFormat="true" ht="15.6" hidden="false" customHeight="false" outlineLevel="0" collapsed="false">
      <c r="A11" s="84"/>
      <c r="B11" s="84"/>
      <c r="C11" s="84"/>
      <c r="D11" s="84"/>
      <c r="E11" s="84"/>
      <c r="F11" s="85" t="str">
        <f aca="false">IF(LEN(D11)&lt;12,IF(E11="","",MOD(10-MOD(SUMPRODUCT(--(MID(RIGHT("00000000000"&amp;D11,11),{1,3,5,7,9,11},1)))*3+SUMPRODUCT(--(MID(RIGHT("00000000000"&amp;D11,11),{2,4,6,8,10},1))),10),10)=E11),IF(E11="","",MOD(10 - MOD(SUM(MID(D11, {1,2,3,4,5,6,7,8,9,10,11,12}, 1) * {1,3,1,3,1,3,1,3,1,3,1,3}), 10), 10)=E11))</f>
        <v/>
      </c>
      <c r="G11" s="84"/>
      <c r="H11" s="84"/>
      <c r="I11" s="84"/>
      <c r="J11" s="84"/>
      <c r="K11" s="84"/>
      <c r="L11" s="84"/>
      <c r="M11" s="86"/>
      <c r="N11" s="87" t="e">
        <f aca="false">M11/L11</f>
        <v>#DIV/0!</v>
      </c>
      <c r="O11" s="86"/>
      <c r="P11" s="88"/>
      <c r="Q11" s="89" t="e">
        <f aca="false">SUM(P11-N11)/P11</f>
        <v>#DIV/0!</v>
      </c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G11" s="91"/>
      <c r="AH11" s="95"/>
      <c r="AI11" s="92"/>
      <c r="AJ11" s="96"/>
      <c r="AK11" s="93"/>
      <c r="AL11" s="93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</row>
    <row r="12" s="90" customFormat="true" ht="15.6" hidden="false" customHeight="false" outlineLevel="0" collapsed="false">
      <c r="A12" s="84"/>
      <c r="B12" s="84"/>
      <c r="C12" s="84"/>
      <c r="D12" s="84"/>
      <c r="E12" s="84"/>
      <c r="F12" s="85" t="str">
        <f aca="false">IF(LEN(D12)&lt;12,IF(E12="","",MOD(10-MOD(SUMPRODUCT(--(MID(RIGHT("00000000000"&amp;D12,11),{1,3,5,7,9,11},1)))*3+SUMPRODUCT(--(MID(RIGHT("00000000000"&amp;D12,11),{2,4,6,8,10},1))),10),10)=E12),IF(E12="","",MOD(10 - MOD(SUM(MID(D12, {1,2,3,4,5,6,7,8,9,10,11,12}, 1) * {1,3,1,3,1,3,1,3,1,3,1,3}), 10), 10)=E12))</f>
        <v/>
      </c>
      <c r="G12" s="84"/>
      <c r="H12" s="84"/>
      <c r="I12" s="84"/>
      <c r="J12" s="84"/>
      <c r="K12" s="84"/>
      <c r="L12" s="84"/>
      <c r="M12" s="86"/>
      <c r="N12" s="87" t="e">
        <f aca="false">M12/L12</f>
        <v>#DIV/0!</v>
      </c>
      <c r="O12" s="86"/>
      <c r="P12" s="88"/>
      <c r="Q12" s="89" t="e">
        <f aca="false">SUM(P12-N12)/P12</f>
        <v>#DIV/0!</v>
      </c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G12" s="91"/>
      <c r="AH12" s="95"/>
      <c r="AI12" s="92"/>
      <c r="AJ12" s="96"/>
      <c r="AK12" s="93"/>
      <c r="AL12" s="93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</row>
    <row r="13" s="90" customFormat="true" ht="15.6" hidden="false" customHeight="false" outlineLevel="0" collapsed="false">
      <c r="A13" s="84"/>
      <c r="B13" s="84"/>
      <c r="C13" s="84"/>
      <c r="D13" s="84"/>
      <c r="E13" s="84"/>
      <c r="F13" s="85" t="str">
        <f aca="false">IF(LEN(D13)&lt;12,IF(E13="","",MOD(10-MOD(SUMPRODUCT(--(MID(RIGHT("00000000000"&amp;D13,11),{1,3,5,7,9,11},1)))*3+SUMPRODUCT(--(MID(RIGHT("00000000000"&amp;D13,11),{2,4,6,8,10},1))),10),10)=E13),IF(E13="","",MOD(10 - MOD(SUM(MID(D13, {1,2,3,4,5,6,7,8,9,10,11,12}, 1) * {1,3,1,3,1,3,1,3,1,3,1,3}), 10), 10)=E13))</f>
        <v/>
      </c>
      <c r="G13" s="84"/>
      <c r="H13" s="84"/>
      <c r="I13" s="84"/>
      <c r="J13" s="84"/>
      <c r="K13" s="84"/>
      <c r="L13" s="84"/>
      <c r="M13" s="86"/>
      <c r="N13" s="87" t="e">
        <f aca="false">M13/L13</f>
        <v>#DIV/0!</v>
      </c>
      <c r="O13" s="86"/>
      <c r="P13" s="88"/>
      <c r="Q13" s="89" t="e">
        <f aca="false">SUM(P13-N13)/P13</f>
        <v>#DIV/0!</v>
      </c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G13" s="91"/>
      <c r="AH13" s="95"/>
      <c r="AI13" s="92"/>
      <c r="AJ13" s="96"/>
      <c r="AK13" s="93"/>
      <c r="AL13" s="93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</row>
    <row r="14" s="90" customFormat="true" ht="15.6" hidden="false" customHeight="false" outlineLevel="0" collapsed="false">
      <c r="A14" s="84"/>
      <c r="B14" s="84"/>
      <c r="C14" s="84"/>
      <c r="D14" s="84"/>
      <c r="E14" s="84"/>
      <c r="F14" s="85" t="str">
        <f aca="false">IF(LEN(D14)&lt;12,IF(E14="","",MOD(10-MOD(SUMPRODUCT(--(MID(RIGHT("00000000000"&amp;D14,11),{1,3,5,7,9,11},1)))*3+SUMPRODUCT(--(MID(RIGHT("00000000000"&amp;D14,11),{2,4,6,8,10},1))),10),10)=E14),IF(E14="","",MOD(10 - MOD(SUM(MID(D14, {1,2,3,4,5,6,7,8,9,10,11,12}, 1) * {1,3,1,3,1,3,1,3,1,3,1,3}), 10), 10)=E14))</f>
        <v/>
      </c>
      <c r="G14" s="84"/>
      <c r="H14" s="84"/>
      <c r="I14" s="84"/>
      <c r="J14" s="84"/>
      <c r="K14" s="84"/>
      <c r="L14" s="84"/>
      <c r="M14" s="86"/>
      <c r="N14" s="87" t="e">
        <f aca="false">M14/L14</f>
        <v>#DIV/0!</v>
      </c>
      <c r="O14" s="86"/>
      <c r="P14" s="88"/>
      <c r="Q14" s="89" t="e">
        <f aca="false">SUM(P14-N14)/P14</f>
        <v>#DIV/0!</v>
      </c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G14" s="91"/>
      <c r="AH14" s="95"/>
      <c r="AI14" s="92"/>
      <c r="AJ14" s="96"/>
      <c r="AK14" s="93"/>
      <c r="AL14" s="93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</row>
    <row r="15" s="90" customFormat="true" ht="15.6" hidden="false" customHeight="false" outlineLevel="0" collapsed="false">
      <c r="A15" s="84"/>
      <c r="B15" s="84"/>
      <c r="C15" s="84"/>
      <c r="D15" s="84"/>
      <c r="E15" s="84"/>
      <c r="F15" s="85" t="str">
        <f aca="false">IF(LEN(D15)&lt;12,IF(E15="","",MOD(10-MOD(SUMPRODUCT(--(MID(RIGHT("00000000000"&amp;D15,11),{1,3,5,7,9,11},1)))*3+SUMPRODUCT(--(MID(RIGHT("00000000000"&amp;D15,11),{2,4,6,8,10},1))),10),10)=E15),IF(E15="","",MOD(10 - MOD(SUM(MID(D15, {1,2,3,4,5,6,7,8,9,10,11,12}, 1) * {1,3,1,3,1,3,1,3,1,3,1,3}), 10), 10)=E15))</f>
        <v/>
      </c>
      <c r="G15" s="84"/>
      <c r="H15" s="84"/>
      <c r="I15" s="84"/>
      <c r="J15" s="84"/>
      <c r="K15" s="84"/>
      <c r="L15" s="84"/>
      <c r="M15" s="86"/>
      <c r="N15" s="87" t="e">
        <f aca="false">M15/L15</f>
        <v>#DIV/0!</v>
      </c>
      <c r="O15" s="86"/>
      <c r="P15" s="88"/>
      <c r="Q15" s="89" t="e">
        <f aca="false">SUM(P15-N15)/P15</f>
        <v>#DIV/0!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G15" s="91"/>
      <c r="AH15" s="95"/>
      <c r="AI15" s="92"/>
      <c r="AJ15" s="96"/>
      <c r="AK15" s="93"/>
      <c r="AL15" s="93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</row>
    <row r="16" s="90" customFormat="true" ht="15.6" hidden="false" customHeight="false" outlineLevel="0" collapsed="false">
      <c r="A16" s="84"/>
      <c r="B16" s="84"/>
      <c r="C16" s="84"/>
      <c r="D16" s="84"/>
      <c r="E16" s="84"/>
      <c r="F16" s="85" t="str">
        <f aca="false">IF(LEN(D16)&lt;12,IF(E16="","",MOD(10-MOD(SUMPRODUCT(--(MID(RIGHT("00000000000"&amp;D16,11),{1,3,5,7,9,11},1)))*3+SUMPRODUCT(--(MID(RIGHT("00000000000"&amp;D16,11),{2,4,6,8,10},1))),10),10)=E16),IF(E16="","",MOD(10 - MOD(SUM(MID(D16, {1,2,3,4,5,6,7,8,9,10,11,12}, 1) * {1,3,1,3,1,3,1,3,1,3,1,3}), 10), 10)=E16))</f>
        <v/>
      </c>
      <c r="G16" s="84"/>
      <c r="H16" s="84"/>
      <c r="I16" s="84"/>
      <c r="J16" s="84"/>
      <c r="K16" s="84"/>
      <c r="L16" s="84"/>
      <c r="M16" s="86"/>
      <c r="N16" s="87" t="e">
        <f aca="false">M16/L16</f>
        <v>#DIV/0!</v>
      </c>
      <c r="O16" s="86"/>
      <c r="P16" s="88"/>
      <c r="Q16" s="89" t="e">
        <f aca="false">SUM(P16-N16)/P16</f>
        <v>#DIV/0!</v>
      </c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G16" s="91"/>
      <c r="AH16" s="95"/>
      <c r="AI16" s="92"/>
      <c r="AJ16" s="96"/>
      <c r="AK16" s="93"/>
      <c r="AL16" s="93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</row>
    <row r="17" s="90" customFormat="true" ht="15.6" hidden="false" customHeight="false" outlineLevel="0" collapsed="false">
      <c r="A17" s="84"/>
      <c r="B17" s="84"/>
      <c r="C17" s="84"/>
      <c r="D17" s="84"/>
      <c r="E17" s="84"/>
      <c r="F17" s="85" t="str">
        <f aca="false">IF(LEN(D17)&lt;12,IF(E17="","",MOD(10-MOD(SUMPRODUCT(--(MID(RIGHT("00000000000"&amp;D17,11),{1,3,5,7,9,11},1)))*3+SUMPRODUCT(--(MID(RIGHT("00000000000"&amp;D17,11),{2,4,6,8,10},1))),10),10)=E17),IF(E17="","",MOD(10 - MOD(SUM(MID(D17, {1,2,3,4,5,6,7,8,9,10,11,12}, 1) * {1,3,1,3,1,3,1,3,1,3,1,3}), 10), 10)=E17))</f>
        <v/>
      </c>
      <c r="G17" s="84"/>
      <c r="H17" s="84"/>
      <c r="I17" s="84"/>
      <c r="J17" s="84"/>
      <c r="K17" s="84"/>
      <c r="L17" s="84"/>
      <c r="M17" s="86"/>
      <c r="N17" s="87" t="e">
        <f aca="false">M17/L17</f>
        <v>#DIV/0!</v>
      </c>
      <c r="O17" s="86"/>
      <c r="P17" s="88"/>
      <c r="Q17" s="89" t="e">
        <f aca="false">SUM(P17-N17)/P17</f>
        <v>#DIV/0!</v>
      </c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G17" s="91"/>
      <c r="AH17" s="95"/>
      <c r="AI17" s="92"/>
      <c r="AJ17" s="96"/>
      <c r="AK17" s="93"/>
      <c r="AL17" s="93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</row>
    <row r="18" s="90" customFormat="true" ht="15.6" hidden="false" customHeight="false" outlineLevel="0" collapsed="false">
      <c r="A18" s="84"/>
      <c r="B18" s="84"/>
      <c r="C18" s="84"/>
      <c r="D18" s="84"/>
      <c r="E18" s="84"/>
      <c r="F18" s="85" t="str">
        <f aca="false">IF(LEN(D18)&lt;12,IF(E18="","",MOD(10-MOD(SUMPRODUCT(--(MID(RIGHT("00000000000"&amp;D18,11),{1,3,5,7,9,11},1)))*3+SUMPRODUCT(--(MID(RIGHT("00000000000"&amp;D18,11),{2,4,6,8,10},1))),10),10)=E18),IF(E18="","",MOD(10 - MOD(SUM(MID(D18, {1,2,3,4,5,6,7,8,9,10,11,12}, 1) * {1,3,1,3,1,3,1,3,1,3,1,3}), 10), 10)=E18))</f>
        <v/>
      </c>
      <c r="G18" s="84"/>
      <c r="H18" s="84"/>
      <c r="I18" s="84"/>
      <c r="J18" s="84"/>
      <c r="K18" s="84"/>
      <c r="L18" s="84"/>
      <c r="M18" s="86"/>
      <c r="N18" s="87" t="e">
        <f aca="false">M18/L18</f>
        <v>#DIV/0!</v>
      </c>
      <c r="O18" s="86"/>
      <c r="P18" s="88"/>
      <c r="Q18" s="89" t="e">
        <f aca="false">SUM(P18-N18)/P18</f>
        <v>#DIV/0!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G18" s="91"/>
      <c r="AH18" s="95"/>
      <c r="AI18" s="92"/>
      <c r="AJ18" s="96"/>
      <c r="AK18" s="93"/>
      <c r="AL18" s="93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</row>
    <row r="19" s="90" customFormat="true" ht="15.6" hidden="false" customHeight="false" outlineLevel="0" collapsed="false">
      <c r="A19" s="84"/>
      <c r="B19" s="84"/>
      <c r="C19" s="84"/>
      <c r="D19" s="84"/>
      <c r="E19" s="84"/>
      <c r="F19" s="85" t="str">
        <f aca="false">IF(LEN(D19)&lt;12,IF(E19="","",MOD(10-MOD(SUMPRODUCT(--(MID(RIGHT("00000000000"&amp;D19,11),{1,3,5,7,9,11},1)))*3+SUMPRODUCT(--(MID(RIGHT("00000000000"&amp;D19,11),{2,4,6,8,10},1))),10),10)=E19),IF(E19="","",MOD(10 - MOD(SUM(MID(D19, {1,2,3,4,5,6,7,8,9,10,11,12}, 1) * {1,3,1,3,1,3,1,3,1,3,1,3}), 10), 10)=E19))</f>
        <v/>
      </c>
      <c r="G19" s="84"/>
      <c r="H19" s="84"/>
      <c r="I19" s="84"/>
      <c r="J19" s="84"/>
      <c r="K19" s="84"/>
      <c r="L19" s="84"/>
      <c r="M19" s="86"/>
      <c r="N19" s="87" t="e">
        <f aca="false">M19/L19</f>
        <v>#DIV/0!</v>
      </c>
      <c r="O19" s="86"/>
      <c r="P19" s="88"/>
      <c r="Q19" s="89" t="e">
        <f aca="false">SUM(P19-N19)/P19</f>
        <v>#DIV/0!</v>
      </c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G19" s="91"/>
      <c r="AH19" s="95"/>
      <c r="AI19" s="92"/>
      <c r="AJ19" s="96"/>
      <c r="AK19" s="93"/>
      <c r="AL19" s="93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</row>
    <row r="20" s="90" customFormat="true" ht="15.6" hidden="false" customHeight="false" outlineLevel="0" collapsed="false">
      <c r="A20" s="84"/>
      <c r="B20" s="84"/>
      <c r="C20" s="84"/>
      <c r="D20" s="84"/>
      <c r="E20" s="84"/>
      <c r="F20" s="85" t="str">
        <f aca="false">IF(LEN(D20)&lt;12,IF(E20="","",MOD(10-MOD(SUMPRODUCT(--(MID(RIGHT("00000000000"&amp;D20,11),{1,3,5,7,9,11},1)))*3+SUMPRODUCT(--(MID(RIGHT("00000000000"&amp;D20,11),{2,4,6,8,10},1))),10),10)=E20),IF(E20="","",MOD(10 - MOD(SUM(MID(D20, {1,2,3,4,5,6,7,8,9,10,11,12}, 1) * {1,3,1,3,1,3,1,3,1,3,1,3}), 10), 10)=E20))</f>
        <v/>
      </c>
      <c r="G20" s="84"/>
      <c r="H20" s="84"/>
      <c r="I20" s="84"/>
      <c r="J20" s="84"/>
      <c r="K20" s="84"/>
      <c r="L20" s="84"/>
      <c r="M20" s="86"/>
      <c r="N20" s="87" t="e">
        <f aca="false">M20/L20</f>
        <v>#DIV/0!</v>
      </c>
      <c r="O20" s="86"/>
      <c r="P20" s="88"/>
      <c r="Q20" s="89" t="e">
        <f aca="false">SUM(P20-N20)/P20</f>
        <v>#DIV/0!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G20" s="91"/>
      <c r="AH20" s="95"/>
      <c r="AI20" s="92"/>
      <c r="AJ20" s="96"/>
      <c r="AK20" s="93"/>
      <c r="AL20" s="93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</row>
    <row r="21" s="90" customFormat="true" ht="15.6" hidden="false" customHeight="false" outlineLevel="0" collapsed="false">
      <c r="A21" s="84"/>
      <c r="B21" s="84"/>
      <c r="C21" s="84"/>
      <c r="D21" s="84"/>
      <c r="E21" s="84"/>
      <c r="F21" s="85" t="str">
        <f aca="false">IF(LEN(D21)&lt;12,IF(E21="","",MOD(10-MOD(SUMPRODUCT(--(MID(RIGHT("00000000000"&amp;D21,11),{1,3,5,7,9,11},1)))*3+SUMPRODUCT(--(MID(RIGHT("00000000000"&amp;D21,11),{2,4,6,8,10},1))),10),10)=E21),IF(E21="","",MOD(10 - MOD(SUM(MID(D21, {1,2,3,4,5,6,7,8,9,10,11,12}, 1) * {1,3,1,3,1,3,1,3,1,3,1,3}), 10), 10)=E21))</f>
        <v/>
      </c>
      <c r="G21" s="84"/>
      <c r="H21" s="84"/>
      <c r="I21" s="84"/>
      <c r="J21" s="84"/>
      <c r="K21" s="84"/>
      <c r="L21" s="84"/>
      <c r="M21" s="86"/>
      <c r="N21" s="87" t="e">
        <f aca="false">M21/L21</f>
        <v>#DIV/0!</v>
      </c>
      <c r="O21" s="86"/>
      <c r="P21" s="88"/>
      <c r="Q21" s="89" t="e">
        <f aca="false">SUM(P21-N21)/P21</f>
        <v>#DIV/0!</v>
      </c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G21" s="91"/>
      <c r="AH21" s="95"/>
      <c r="AI21" s="96"/>
      <c r="AJ21" s="96"/>
      <c r="AK21" s="93"/>
      <c r="AL21" s="93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</row>
    <row r="22" s="90" customFormat="true" ht="15.6" hidden="false" customHeight="false" outlineLevel="0" collapsed="false">
      <c r="A22" s="84"/>
      <c r="B22" s="84"/>
      <c r="C22" s="84"/>
      <c r="D22" s="84"/>
      <c r="E22" s="84"/>
      <c r="F22" s="85" t="str">
        <f aca="false">IF(LEN(D22)&lt;12,IF(E22="","",MOD(10-MOD(SUMPRODUCT(--(MID(RIGHT("00000000000"&amp;D22,11),{1,3,5,7,9,11},1)))*3+SUMPRODUCT(--(MID(RIGHT("00000000000"&amp;D22,11),{2,4,6,8,10},1))),10),10)=E22),IF(E22="","",MOD(10 - MOD(SUM(MID(D22, {1,2,3,4,5,6,7,8,9,10,11,12}, 1) * {1,3,1,3,1,3,1,3,1,3,1,3}), 10), 10)=E22))</f>
        <v/>
      </c>
      <c r="G22" s="84"/>
      <c r="H22" s="84"/>
      <c r="I22" s="84"/>
      <c r="J22" s="84"/>
      <c r="K22" s="84"/>
      <c r="L22" s="84"/>
      <c r="M22" s="86"/>
      <c r="N22" s="87" t="e">
        <f aca="false">M22/L22</f>
        <v>#DIV/0!</v>
      </c>
      <c r="O22" s="86"/>
      <c r="P22" s="88"/>
      <c r="Q22" s="89" t="e">
        <f aca="false">SUM(P22-N22)/P22</f>
        <v>#DIV/0!</v>
      </c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G22" s="91"/>
      <c r="AH22" s="97"/>
      <c r="AI22" s="93"/>
      <c r="AJ22" s="93"/>
      <c r="AK22" s="93"/>
      <c r="AL22" s="93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</row>
    <row r="23" s="90" customFormat="true" ht="15.6" hidden="false" customHeight="false" outlineLevel="0" collapsed="false">
      <c r="A23" s="84"/>
      <c r="B23" s="84"/>
      <c r="C23" s="84"/>
      <c r="D23" s="84"/>
      <c r="E23" s="84"/>
      <c r="F23" s="85" t="str">
        <f aca="false">IF(LEN(D23)&lt;12,IF(E23="","",MOD(10-MOD(SUMPRODUCT(--(MID(RIGHT("00000000000"&amp;D23,11),{1,3,5,7,9,11},1)))*3+SUMPRODUCT(--(MID(RIGHT("00000000000"&amp;D23,11),{2,4,6,8,10},1))),10),10)=E23),IF(E23="","",MOD(10 - MOD(SUM(MID(D23, {1,2,3,4,5,6,7,8,9,10,11,12}, 1) * {1,3,1,3,1,3,1,3,1,3,1,3}), 10), 10)=E23))</f>
        <v/>
      </c>
      <c r="G23" s="84"/>
      <c r="H23" s="84"/>
      <c r="I23" s="84"/>
      <c r="J23" s="84"/>
      <c r="K23" s="84"/>
      <c r="L23" s="84"/>
      <c r="M23" s="86"/>
      <c r="N23" s="87" t="e">
        <f aca="false">M23/L23</f>
        <v>#DIV/0!</v>
      </c>
      <c r="O23" s="86"/>
      <c r="P23" s="88"/>
      <c r="Q23" s="89" t="e">
        <f aca="false">SUM(P23-N23)/P23</f>
        <v>#DIV/0!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G23" s="91"/>
      <c r="AH23" s="97"/>
      <c r="AI23" s="93"/>
      <c r="AJ23" s="93"/>
      <c r="AK23" s="93"/>
      <c r="AL23" s="93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</row>
    <row r="24" s="90" customFormat="true" ht="15.6" hidden="false" customHeight="false" outlineLevel="0" collapsed="false">
      <c r="A24" s="84"/>
      <c r="B24" s="84"/>
      <c r="C24" s="84"/>
      <c r="D24" s="84"/>
      <c r="E24" s="84"/>
      <c r="F24" s="85" t="str">
        <f aca="false">IF(LEN(D24)&lt;12,IF(E24="","",MOD(10-MOD(SUMPRODUCT(--(MID(RIGHT("00000000000"&amp;D24,11),{1,3,5,7,9,11},1)))*3+SUMPRODUCT(--(MID(RIGHT("00000000000"&amp;D24,11),{2,4,6,8,10},1))),10),10)=E24),IF(E24="","",MOD(10 - MOD(SUM(MID(D24, {1,2,3,4,5,6,7,8,9,10,11,12}, 1) * {1,3,1,3,1,3,1,3,1,3,1,3}), 10), 10)=E24))</f>
        <v/>
      </c>
      <c r="G24" s="84"/>
      <c r="H24" s="84"/>
      <c r="I24" s="84"/>
      <c r="J24" s="84"/>
      <c r="K24" s="84"/>
      <c r="L24" s="84"/>
      <c r="M24" s="86"/>
      <c r="N24" s="87" t="e">
        <f aca="false">M24/L24</f>
        <v>#DIV/0!</v>
      </c>
      <c r="O24" s="86"/>
      <c r="P24" s="88"/>
      <c r="Q24" s="89" t="e">
        <f aca="false">SUM(P24-N24)/P24</f>
        <v>#DIV/0!</v>
      </c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G24" s="91"/>
      <c r="AH24" s="97"/>
      <c r="AI24" s="93"/>
      <c r="AJ24" s="93"/>
      <c r="AK24" s="93"/>
      <c r="AL24" s="93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</row>
    <row r="25" s="90" customFormat="true" ht="15.6" hidden="false" customHeight="false" outlineLevel="0" collapsed="false">
      <c r="A25" s="84"/>
      <c r="B25" s="84"/>
      <c r="C25" s="84"/>
      <c r="D25" s="84"/>
      <c r="E25" s="84"/>
      <c r="F25" s="85" t="str">
        <f aca="false">IF(LEN(D25)&lt;12,IF(E25="","",MOD(10-MOD(SUMPRODUCT(--(MID(RIGHT("00000000000"&amp;D25,11),{1,3,5,7,9,11},1)))*3+SUMPRODUCT(--(MID(RIGHT("00000000000"&amp;D25,11),{2,4,6,8,10},1))),10),10)=E25),IF(E25="","",MOD(10 - MOD(SUM(MID(D25, {1,2,3,4,5,6,7,8,9,10,11,12}, 1) * {1,3,1,3,1,3,1,3,1,3,1,3}), 10), 10)=E25))</f>
        <v/>
      </c>
      <c r="G25" s="84"/>
      <c r="H25" s="84"/>
      <c r="I25" s="84"/>
      <c r="J25" s="84"/>
      <c r="K25" s="84"/>
      <c r="L25" s="84"/>
      <c r="M25" s="86"/>
      <c r="N25" s="87" t="e">
        <f aca="false">M25/L25</f>
        <v>#DIV/0!</v>
      </c>
      <c r="O25" s="86"/>
      <c r="P25" s="88"/>
      <c r="Q25" s="89" t="e">
        <f aca="false">SUM(P25-N25)/P25</f>
        <v>#DIV/0!</v>
      </c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G25" s="91"/>
      <c r="AH25" s="97"/>
      <c r="AI25" s="93"/>
      <c r="AJ25" s="93"/>
      <c r="AK25" s="93"/>
      <c r="AL25" s="93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</row>
    <row r="26" s="90" customFormat="true" ht="15.6" hidden="false" customHeight="false" outlineLevel="0" collapsed="false">
      <c r="A26" s="84"/>
      <c r="B26" s="84"/>
      <c r="C26" s="84"/>
      <c r="D26" s="84"/>
      <c r="E26" s="84"/>
      <c r="F26" s="85" t="str">
        <f aca="false">IF(LEN(D26)&lt;12,IF(E26="","",MOD(10-MOD(SUMPRODUCT(--(MID(RIGHT("00000000000"&amp;D26,11),{1,3,5,7,9,11},1)))*3+SUMPRODUCT(--(MID(RIGHT("00000000000"&amp;D26,11),{2,4,6,8,10},1))),10),10)=E26),IF(E26="","",MOD(10 - MOD(SUM(MID(D26, {1,2,3,4,5,6,7,8,9,10,11,12}, 1) * {1,3,1,3,1,3,1,3,1,3,1,3}), 10), 10)=E26))</f>
        <v/>
      </c>
      <c r="G26" s="84"/>
      <c r="H26" s="84"/>
      <c r="I26" s="84"/>
      <c r="J26" s="84"/>
      <c r="K26" s="84"/>
      <c r="L26" s="84"/>
      <c r="M26" s="86"/>
      <c r="N26" s="87" t="e">
        <f aca="false">M26/L26</f>
        <v>#DIV/0!</v>
      </c>
      <c r="O26" s="86"/>
      <c r="P26" s="88"/>
      <c r="Q26" s="89" t="e">
        <f aca="false">SUM(P26-N26)/P26</f>
        <v>#DIV/0!</v>
      </c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G26" s="91"/>
      <c r="AH26" s="97"/>
      <c r="AI26" s="93"/>
      <c r="AJ26" s="93"/>
      <c r="AK26" s="93"/>
      <c r="AL26" s="93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</row>
    <row r="27" s="90" customFormat="true" ht="15.6" hidden="false" customHeight="false" outlineLevel="0" collapsed="false">
      <c r="A27" s="84"/>
      <c r="B27" s="84"/>
      <c r="C27" s="84"/>
      <c r="D27" s="84"/>
      <c r="E27" s="84"/>
      <c r="F27" s="85" t="str">
        <f aca="false">IF(LEN(D27)&lt;12,IF(E27="","",MOD(10-MOD(SUMPRODUCT(--(MID(RIGHT("00000000000"&amp;D27,11),{1,3,5,7,9,11},1)))*3+SUMPRODUCT(--(MID(RIGHT("00000000000"&amp;D27,11),{2,4,6,8,10},1))),10),10)=E27),IF(E27="","",MOD(10 - MOD(SUM(MID(D27, {1,2,3,4,5,6,7,8,9,10,11,12}, 1) * {1,3,1,3,1,3,1,3,1,3,1,3}), 10), 10)=E27))</f>
        <v/>
      </c>
      <c r="G27" s="84"/>
      <c r="H27" s="84"/>
      <c r="I27" s="84"/>
      <c r="J27" s="84"/>
      <c r="K27" s="84"/>
      <c r="L27" s="84"/>
      <c r="M27" s="86"/>
      <c r="N27" s="87" t="e">
        <f aca="false">M27/L27</f>
        <v>#DIV/0!</v>
      </c>
      <c r="O27" s="86"/>
      <c r="P27" s="88"/>
      <c r="Q27" s="89" t="e">
        <f aca="false">SUM(P27-N27)/P27</f>
        <v>#DIV/0!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G27" s="91"/>
      <c r="AH27" s="97"/>
      <c r="AI27" s="93"/>
      <c r="AJ27" s="93"/>
      <c r="AK27" s="93"/>
      <c r="AL27" s="93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</row>
    <row r="28" s="90" customFormat="true" ht="15.6" hidden="false" customHeight="false" outlineLevel="0" collapsed="false">
      <c r="A28" s="84"/>
      <c r="B28" s="84"/>
      <c r="C28" s="84"/>
      <c r="D28" s="84"/>
      <c r="E28" s="84"/>
      <c r="F28" s="85" t="str">
        <f aca="false">IF(LEN(D28)&lt;12,IF(E28="","",MOD(10-MOD(SUMPRODUCT(--(MID(RIGHT("00000000000"&amp;D28,11),{1,3,5,7,9,11},1)))*3+SUMPRODUCT(--(MID(RIGHT("00000000000"&amp;D28,11),{2,4,6,8,10},1))),10),10)=E28),IF(E28="","",MOD(10 - MOD(SUM(MID(D28, {1,2,3,4,5,6,7,8,9,10,11,12}, 1) * {1,3,1,3,1,3,1,3,1,3,1,3}), 10), 10)=E28))</f>
        <v/>
      </c>
      <c r="G28" s="84"/>
      <c r="H28" s="84"/>
      <c r="I28" s="84"/>
      <c r="J28" s="84"/>
      <c r="K28" s="84"/>
      <c r="L28" s="84"/>
      <c r="M28" s="86"/>
      <c r="N28" s="87" t="e">
        <f aca="false">M28/L28</f>
        <v>#DIV/0!</v>
      </c>
      <c r="O28" s="86"/>
      <c r="P28" s="88"/>
      <c r="Q28" s="89" t="e">
        <f aca="false">SUM(P28-N28)/P28</f>
        <v>#DIV/0!</v>
      </c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G28" s="91"/>
      <c r="AH28" s="97"/>
      <c r="AI28" s="93"/>
      <c r="AJ28" s="93"/>
      <c r="AK28" s="93"/>
      <c r="AL28" s="93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</row>
    <row r="29" s="90" customFormat="true" ht="15.6" hidden="false" customHeight="false" outlineLevel="0" collapsed="false">
      <c r="A29" s="84"/>
      <c r="B29" s="84"/>
      <c r="C29" s="84"/>
      <c r="D29" s="84"/>
      <c r="E29" s="84"/>
      <c r="F29" s="85" t="str">
        <f aca="false">IF(LEN(D29)&lt;12,IF(E29="","",MOD(10-MOD(SUMPRODUCT(--(MID(RIGHT("00000000000"&amp;D29,11),{1,3,5,7,9,11},1)))*3+SUMPRODUCT(--(MID(RIGHT("00000000000"&amp;D29,11),{2,4,6,8,10},1))),10),10)=E29),IF(E29="","",MOD(10 - MOD(SUM(MID(D29, {1,2,3,4,5,6,7,8,9,10,11,12}, 1) * {1,3,1,3,1,3,1,3,1,3,1,3}), 10), 10)=E29))</f>
        <v/>
      </c>
      <c r="G29" s="84"/>
      <c r="H29" s="84"/>
      <c r="I29" s="84"/>
      <c r="J29" s="84"/>
      <c r="K29" s="84"/>
      <c r="L29" s="84"/>
      <c r="M29" s="86"/>
      <c r="N29" s="87" t="e">
        <f aca="false">M29/L29</f>
        <v>#DIV/0!</v>
      </c>
      <c r="O29" s="86"/>
      <c r="P29" s="88"/>
      <c r="Q29" s="89" t="e">
        <f aca="false">SUM(P29-N29)/P29</f>
        <v>#DIV/0!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G29" s="91"/>
      <c r="AH29" s="97"/>
      <c r="AI29" s="93"/>
      <c r="AJ29" s="93"/>
      <c r="AK29" s="93"/>
      <c r="AL29" s="93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</row>
    <row r="30" s="90" customFormat="true" ht="15.6" hidden="false" customHeight="false" outlineLevel="0" collapsed="false">
      <c r="A30" s="84"/>
      <c r="B30" s="84"/>
      <c r="C30" s="84"/>
      <c r="D30" s="84"/>
      <c r="E30" s="84"/>
      <c r="F30" s="85" t="str">
        <f aca="false">IF(LEN(D30)&lt;12,IF(E30="","",MOD(10-MOD(SUMPRODUCT(--(MID(RIGHT("00000000000"&amp;D30,11),{1,3,5,7,9,11},1)))*3+SUMPRODUCT(--(MID(RIGHT("00000000000"&amp;D30,11),{2,4,6,8,10},1))),10),10)=E30),IF(E30="","",MOD(10 - MOD(SUM(MID(D30, {1,2,3,4,5,6,7,8,9,10,11,12}, 1) * {1,3,1,3,1,3,1,3,1,3,1,3}), 10), 10)=E30))</f>
        <v/>
      </c>
      <c r="G30" s="84"/>
      <c r="H30" s="84"/>
      <c r="I30" s="84"/>
      <c r="J30" s="84"/>
      <c r="K30" s="84"/>
      <c r="L30" s="84"/>
      <c r="M30" s="86"/>
      <c r="N30" s="87" t="e">
        <f aca="false">M30/L30</f>
        <v>#DIV/0!</v>
      </c>
      <c r="O30" s="86"/>
      <c r="P30" s="88"/>
      <c r="Q30" s="89" t="e">
        <f aca="false">SUM(P30-N30)/P30</f>
        <v>#DIV/0!</v>
      </c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G30" s="91"/>
      <c r="AH30" s="97"/>
      <c r="AI30" s="93"/>
      <c r="AJ30" s="93"/>
      <c r="AK30" s="93"/>
      <c r="AL30" s="93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</row>
    <row r="31" s="90" customFormat="true" ht="15.6" hidden="false" customHeight="false" outlineLevel="0" collapsed="false">
      <c r="A31" s="84"/>
      <c r="B31" s="84"/>
      <c r="C31" s="84"/>
      <c r="D31" s="84"/>
      <c r="E31" s="84"/>
      <c r="F31" s="85" t="str">
        <f aca="false">IF(LEN(D31)&lt;12,IF(E31="","",MOD(10-MOD(SUMPRODUCT(--(MID(RIGHT("00000000000"&amp;D31,11),{1,3,5,7,9,11},1)))*3+SUMPRODUCT(--(MID(RIGHT("00000000000"&amp;D31,11),{2,4,6,8,10},1))),10),10)=E31),IF(E31="","",MOD(10 - MOD(SUM(MID(D31, {1,2,3,4,5,6,7,8,9,10,11,12}, 1) * {1,3,1,3,1,3,1,3,1,3,1,3}), 10), 10)=E31))</f>
        <v/>
      </c>
      <c r="G31" s="84"/>
      <c r="H31" s="84"/>
      <c r="I31" s="84"/>
      <c r="J31" s="84"/>
      <c r="K31" s="84"/>
      <c r="L31" s="84"/>
      <c r="M31" s="86"/>
      <c r="N31" s="87" t="e">
        <f aca="false">M31/L31</f>
        <v>#DIV/0!</v>
      </c>
      <c r="O31" s="86"/>
      <c r="P31" s="88"/>
      <c r="Q31" s="89" t="e">
        <f aca="false">SUM(P31-N31)/P31</f>
        <v>#DIV/0!</v>
      </c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G31" s="91"/>
      <c r="AH31" s="97"/>
      <c r="AI31" s="93"/>
      <c r="AJ31" s="93"/>
      <c r="AK31" s="93"/>
      <c r="AL31" s="93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</row>
    <row r="32" s="90" customFormat="true" ht="15.6" hidden="false" customHeight="false" outlineLevel="0" collapsed="false">
      <c r="A32" s="84"/>
      <c r="B32" s="84"/>
      <c r="C32" s="84"/>
      <c r="D32" s="84"/>
      <c r="E32" s="84"/>
      <c r="F32" s="85" t="str">
        <f aca="false">IF(LEN(D32)&lt;12,IF(E32="","",MOD(10-MOD(SUMPRODUCT(--(MID(RIGHT("00000000000"&amp;D32,11),{1,3,5,7,9,11},1)))*3+SUMPRODUCT(--(MID(RIGHT("00000000000"&amp;D32,11),{2,4,6,8,10},1))),10),10)=E32),IF(E32="","",MOD(10 - MOD(SUM(MID(D32, {1,2,3,4,5,6,7,8,9,10,11,12}, 1) * {1,3,1,3,1,3,1,3,1,3,1,3}), 10), 10)=E32))</f>
        <v/>
      </c>
      <c r="G32" s="84"/>
      <c r="H32" s="84"/>
      <c r="I32" s="84"/>
      <c r="J32" s="84"/>
      <c r="K32" s="84"/>
      <c r="L32" s="84"/>
      <c r="M32" s="86"/>
      <c r="N32" s="87" t="e">
        <f aca="false">M32/L32</f>
        <v>#DIV/0!</v>
      </c>
      <c r="O32" s="86"/>
      <c r="P32" s="88"/>
      <c r="Q32" s="89" t="e">
        <f aca="false">SUM(P32-N32)/P32</f>
        <v>#DIV/0!</v>
      </c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G32" s="91"/>
      <c r="AH32" s="97"/>
      <c r="AI32" s="93"/>
      <c r="AJ32" s="93"/>
      <c r="AK32" s="93"/>
      <c r="AL32" s="93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</row>
    <row r="33" s="90" customFormat="true" ht="15.6" hidden="false" customHeight="false" outlineLevel="0" collapsed="false">
      <c r="A33" s="84"/>
      <c r="B33" s="84"/>
      <c r="C33" s="84"/>
      <c r="D33" s="84"/>
      <c r="E33" s="84"/>
      <c r="F33" s="85" t="str">
        <f aca="false">IF(LEN(D33)&lt;12,IF(E33="","",MOD(10-MOD(SUMPRODUCT(--(MID(RIGHT("00000000000"&amp;D33,11),{1,3,5,7,9,11},1)))*3+SUMPRODUCT(--(MID(RIGHT("00000000000"&amp;D33,11),{2,4,6,8,10},1))),10),10)=E33),IF(E33="","",MOD(10 - MOD(SUM(MID(D33, {1,2,3,4,5,6,7,8,9,10,11,12}, 1) * {1,3,1,3,1,3,1,3,1,3,1,3}), 10), 10)=E33))</f>
        <v/>
      </c>
      <c r="G33" s="84"/>
      <c r="H33" s="84"/>
      <c r="I33" s="84"/>
      <c r="J33" s="84"/>
      <c r="K33" s="84"/>
      <c r="L33" s="84"/>
      <c r="M33" s="86"/>
      <c r="N33" s="87" t="e">
        <f aca="false">M33/L33</f>
        <v>#DIV/0!</v>
      </c>
      <c r="O33" s="86"/>
      <c r="P33" s="88"/>
      <c r="Q33" s="89" t="e">
        <f aca="false">SUM(P33-N33)/P33</f>
        <v>#DIV/0!</v>
      </c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G33" s="91"/>
      <c r="AH33" s="97"/>
      <c r="AI33" s="93"/>
      <c r="AJ33" s="93"/>
      <c r="AK33" s="93"/>
      <c r="AL33" s="93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</row>
    <row r="34" s="90" customFormat="true" ht="15.6" hidden="false" customHeight="false" outlineLevel="0" collapsed="false">
      <c r="A34" s="84"/>
      <c r="B34" s="84"/>
      <c r="C34" s="84"/>
      <c r="D34" s="84"/>
      <c r="E34" s="84"/>
      <c r="F34" s="85" t="str">
        <f aca="false">IF(LEN(D34)&lt;12,IF(E34="","",MOD(10-MOD(SUMPRODUCT(--(MID(RIGHT("00000000000"&amp;D34,11),{1,3,5,7,9,11},1)))*3+SUMPRODUCT(--(MID(RIGHT("00000000000"&amp;D34,11),{2,4,6,8,10},1))),10),10)=E34),IF(E34="","",MOD(10 - MOD(SUM(MID(D34, {1,2,3,4,5,6,7,8,9,10,11,12}, 1) * {1,3,1,3,1,3,1,3,1,3,1,3}), 10), 10)=E34))</f>
        <v/>
      </c>
      <c r="G34" s="84"/>
      <c r="H34" s="84"/>
      <c r="I34" s="84"/>
      <c r="J34" s="84"/>
      <c r="K34" s="84"/>
      <c r="L34" s="84"/>
      <c r="M34" s="86"/>
      <c r="N34" s="87" t="e">
        <f aca="false">M34/L34</f>
        <v>#DIV/0!</v>
      </c>
      <c r="O34" s="86"/>
      <c r="P34" s="88"/>
      <c r="Q34" s="89" t="e">
        <f aca="false">SUM(P34-N34)/P34</f>
        <v>#DIV/0!</v>
      </c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G34" s="91"/>
      <c r="AH34" s="97"/>
      <c r="AI34" s="93"/>
      <c r="AJ34" s="93"/>
      <c r="AK34" s="93"/>
      <c r="AL34" s="93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</row>
    <row r="35" s="90" customFormat="true" ht="15.6" hidden="false" customHeight="false" outlineLevel="0" collapsed="false">
      <c r="A35" s="84"/>
      <c r="B35" s="84"/>
      <c r="C35" s="84"/>
      <c r="D35" s="84"/>
      <c r="E35" s="84"/>
      <c r="F35" s="85" t="str">
        <f aca="false">IF(LEN(D35)&lt;12,IF(E35="","",MOD(10-MOD(SUMPRODUCT(--(MID(RIGHT("00000000000"&amp;D35,11),{1,3,5,7,9,11},1)))*3+SUMPRODUCT(--(MID(RIGHT("00000000000"&amp;D35,11),{2,4,6,8,10},1))),10),10)=E35),IF(E35="","",MOD(10 - MOD(SUM(MID(D35, {1,2,3,4,5,6,7,8,9,10,11,12}, 1) * {1,3,1,3,1,3,1,3,1,3,1,3}), 10), 10)=E35))</f>
        <v/>
      </c>
      <c r="G35" s="84"/>
      <c r="H35" s="84"/>
      <c r="I35" s="84"/>
      <c r="J35" s="84"/>
      <c r="K35" s="84"/>
      <c r="L35" s="84"/>
      <c r="M35" s="86"/>
      <c r="N35" s="87" t="e">
        <f aca="false">M35/L35</f>
        <v>#DIV/0!</v>
      </c>
      <c r="O35" s="86"/>
      <c r="P35" s="88"/>
      <c r="Q35" s="89" t="e">
        <f aca="false">SUM(P35-N35)/P35</f>
        <v>#DIV/0!</v>
      </c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G35" s="91"/>
      <c r="AH35" s="97"/>
      <c r="AI35" s="93"/>
      <c r="AJ35" s="93"/>
      <c r="AK35" s="93"/>
      <c r="AL35" s="93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</row>
    <row r="36" s="90" customFormat="true" ht="15.6" hidden="false" customHeight="false" outlineLevel="0" collapsed="false">
      <c r="A36" s="84"/>
      <c r="B36" s="84"/>
      <c r="C36" s="84"/>
      <c r="D36" s="84"/>
      <c r="E36" s="84"/>
      <c r="F36" s="85" t="str">
        <f aca="false">IF(LEN(D36)&lt;12,IF(E36="","",MOD(10-MOD(SUMPRODUCT(--(MID(RIGHT("00000000000"&amp;D36,11),{1,3,5,7,9,11},1)))*3+SUMPRODUCT(--(MID(RIGHT("00000000000"&amp;D36,11),{2,4,6,8,10},1))),10),10)=E36),IF(E36="","",MOD(10 - MOD(SUM(MID(D36, {1,2,3,4,5,6,7,8,9,10,11,12}, 1) * {1,3,1,3,1,3,1,3,1,3,1,3}), 10), 10)=E36))</f>
        <v/>
      </c>
      <c r="G36" s="84"/>
      <c r="H36" s="84"/>
      <c r="I36" s="84"/>
      <c r="J36" s="84"/>
      <c r="K36" s="84"/>
      <c r="L36" s="84"/>
      <c r="M36" s="86"/>
      <c r="N36" s="87" t="e">
        <f aca="false">M36/L36</f>
        <v>#DIV/0!</v>
      </c>
      <c r="O36" s="86"/>
      <c r="P36" s="88"/>
      <c r="Q36" s="89" t="e">
        <f aca="false">SUM(P36-N36)/P36</f>
        <v>#DIV/0!</v>
      </c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G36" s="91"/>
      <c r="AH36" s="97"/>
      <c r="AI36" s="93"/>
      <c r="AJ36" s="93"/>
      <c r="AK36" s="93"/>
      <c r="AL36" s="93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</row>
    <row r="37" s="90" customFormat="true" ht="15.6" hidden="false" customHeight="false" outlineLevel="0" collapsed="false">
      <c r="A37" s="84"/>
      <c r="B37" s="84"/>
      <c r="C37" s="84"/>
      <c r="D37" s="84"/>
      <c r="E37" s="84"/>
      <c r="F37" s="85" t="str">
        <f aca="false">IF(LEN(D37)&lt;12,IF(E37="","",MOD(10-MOD(SUMPRODUCT(--(MID(RIGHT("00000000000"&amp;D37,11),{1,3,5,7,9,11},1)))*3+SUMPRODUCT(--(MID(RIGHT("00000000000"&amp;D37,11),{2,4,6,8,10},1))),10),10)=E37),IF(E37="","",MOD(10 - MOD(SUM(MID(D37, {1,2,3,4,5,6,7,8,9,10,11,12}, 1) * {1,3,1,3,1,3,1,3,1,3,1,3}), 10), 10)=E37))</f>
        <v/>
      </c>
      <c r="G37" s="84"/>
      <c r="H37" s="84"/>
      <c r="I37" s="84"/>
      <c r="J37" s="84"/>
      <c r="K37" s="84"/>
      <c r="L37" s="84"/>
      <c r="M37" s="86"/>
      <c r="N37" s="87" t="e">
        <f aca="false">M37/L37</f>
        <v>#DIV/0!</v>
      </c>
      <c r="O37" s="86"/>
      <c r="P37" s="88"/>
      <c r="Q37" s="89" t="e">
        <f aca="false">SUM(P37-N37)/P37</f>
        <v>#DIV/0!</v>
      </c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G37" s="91"/>
      <c r="AH37" s="97"/>
      <c r="AI37" s="93"/>
      <c r="AJ37" s="93"/>
      <c r="AK37" s="93"/>
      <c r="AL37" s="93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</row>
    <row r="38" s="90" customFormat="true" ht="15.6" hidden="false" customHeight="false" outlineLevel="0" collapsed="false">
      <c r="A38" s="84"/>
      <c r="B38" s="84"/>
      <c r="C38" s="84"/>
      <c r="D38" s="84"/>
      <c r="E38" s="84"/>
      <c r="F38" s="85" t="str">
        <f aca="false">IF(LEN(D38)&lt;12,IF(E38="","",MOD(10-MOD(SUMPRODUCT(--(MID(RIGHT("00000000000"&amp;D38,11),{1,3,5,7,9,11},1)))*3+SUMPRODUCT(--(MID(RIGHT("00000000000"&amp;D38,11),{2,4,6,8,10},1))),10),10)=E38),IF(E38="","",MOD(10 - MOD(SUM(MID(D38, {1,2,3,4,5,6,7,8,9,10,11,12}, 1) * {1,3,1,3,1,3,1,3,1,3,1,3}), 10), 10)=E38))</f>
        <v/>
      </c>
      <c r="G38" s="84"/>
      <c r="H38" s="84"/>
      <c r="I38" s="84"/>
      <c r="J38" s="84"/>
      <c r="K38" s="84"/>
      <c r="L38" s="84"/>
      <c r="M38" s="86"/>
      <c r="N38" s="87" t="e">
        <f aca="false">M38/L38</f>
        <v>#DIV/0!</v>
      </c>
      <c r="O38" s="86"/>
      <c r="P38" s="88"/>
      <c r="Q38" s="89" t="e">
        <f aca="false">SUM(P38-N38)/P38</f>
        <v>#DIV/0!</v>
      </c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G38" s="91"/>
      <c r="AH38" s="97"/>
      <c r="AI38" s="93"/>
      <c r="AJ38" s="93"/>
      <c r="AK38" s="93"/>
      <c r="AL38" s="93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</row>
    <row r="39" s="90" customFormat="true" ht="15.6" hidden="false" customHeight="false" outlineLevel="0" collapsed="false">
      <c r="A39" s="84"/>
      <c r="B39" s="84"/>
      <c r="C39" s="84"/>
      <c r="D39" s="84"/>
      <c r="E39" s="84"/>
      <c r="F39" s="85" t="str">
        <f aca="false">IF(LEN(D39)&lt;12,IF(E39="","",MOD(10-MOD(SUMPRODUCT(--(MID(RIGHT("00000000000"&amp;D39,11),{1,3,5,7,9,11},1)))*3+SUMPRODUCT(--(MID(RIGHT("00000000000"&amp;D39,11),{2,4,6,8,10},1))),10),10)=E39),IF(E39="","",MOD(10 - MOD(SUM(MID(D39, {1,2,3,4,5,6,7,8,9,10,11,12}, 1) * {1,3,1,3,1,3,1,3,1,3,1,3}), 10), 10)=E39))</f>
        <v/>
      </c>
      <c r="G39" s="84"/>
      <c r="H39" s="84"/>
      <c r="I39" s="84"/>
      <c r="J39" s="84"/>
      <c r="K39" s="84"/>
      <c r="L39" s="84"/>
      <c r="M39" s="86"/>
      <c r="N39" s="87" t="e">
        <f aca="false">M39/L39</f>
        <v>#DIV/0!</v>
      </c>
      <c r="O39" s="86"/>
      <c r="P39" s="88"/>
      <c r="Q39" s="89" t="e">
        <f aca="false">SUM(P39-N39)/P39</f>
        <v>#DIV/0!</v>
      </c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G39" s="91"/>
      <c r="AH39" s="97"/>
      <c r="AI39" s="93"/>
      <c r="AJ39" s="93"/>
      <c r="AK39" s="93"/>
      <c r="AL39" s="93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</row>
    <row r="40" s="90" customFormat="true" ht="15.6" hidden="false" customHeight="false" outlineLevel="0" collapsed="false">
      <c r="A40" s="84"/>
      <c r="B40" s="84"/>
      <c r="C40" s="84"/>
      <c r="D40" s="84"/>
      <c r="E40" s="84"/>
      <c r="F40" s="85" t="str">
        <f aca="false">IF(LEN(D40)&lt;12,IF(E40="","",MOD(10-MOD(SUMPRODUCT(--(MID(RIGHT("00000000000"&amp;D40,11),{1,3,5,7,9,11},1)))*3+SUMPRODUCT(--(MID(RIGHT("00000000000"&amp;D40,11),{2,4,6,8,10},1))),10),10)=E40),IF(E40="","",MOD(10 - MOD(SUM(MID(D40, {1,2,3,4,5,6,7,8,9,10,11,12}, 1) * {1,3,1,3,1,3,1,3,1,3,1,3}), 10), 10)=E40))</f>
        <v/>
      </c>
      <c r="G40" s="84"/>
      <c r="H40" s="84"/>
      <c r="I40" s="84"/>
      <c r="J40" s="84"/>
      <c r="K40" s="84"/>
      <c r="L40" s="84"/>
      <c r="M40" s="86"/>
      <c r="N40" s="87" t="e">
        <f aca="false">M40/L40</f>
        <v>#DIV/0!</v>
      </c>
      <c r="O40" s="86"/>
      <c r="P40" s="88"/>
      <c r="Q40" s="89" t="e">
        <f aca="false">SUM(P40-N40)/P40</f>
        <v>#DIV/0!</v>
      </c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G40" s="91"/>
      <c r="AH40" s="97"/>
      <c r="AI40" s="93"/>
      <c r="AJ40" s="93"/>
      <c r="AK40" s="93"/>
      <c r="AL40" s="93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</row>
    <row r="41" s="90" customFormat="true" ht="15.6" hidden="false" customHeight="false" outlineLevel="0" collapsed="false">
      <c r="A41" s="84"/>
      <c r="B41" s="84"/>
      <c r="C41" s="84"/>
      <c r="D41" s="84"/>
      <c r="E41" s="84"/>
      <c r="F41" s="85" t="str">
        <f aca="false">IF(LEN(D41)&lt;12,IF(E41="","",MOD(10-MOD(SUMPRODUCT(--(MID(RIGHT("00000000000"&amp;D41,11),{1,3,5,7,9,11},1)))*3+SUMPRODUCT(--(MID(RIGHT("00000000000"&amp;D41,11),{2,4,6,8,10},1))),10),10)=E41),IF(E41="","",MOD(10 - MOD(SUM(MID(D41, {1,2,3,4,5,6,7,8,9,10,11,12}, 1) * {1,3,1,3,1,3,1,3,1,3,1,3}), 10), 10)=E41))</f>
        <v/>
      </c>
      <c r="G41" s="84"/>
      <c r="H41" s="84"/>
      <c r="I41" s="84"/>
      <c r="J41" s="84"/>
      <c r="K41" s="84"/>
      <c r="L41" s="84"/>
      <c r="M41" s="86"/>
      <c r="N41" s="87" t="e">
        <f aca="false">M41/L41</f>
        <v>#DIV/0!</v>
      </c>
      <c r="O41" s="86"/>
      <c r="P41" s="88"/>
      <c r="Q41" s="89" t="e">
        <f aca="false">SUM(P41-N41)/P41</f>
        <v>#DIV/0!</v>
      </c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G41" s="91"/>
      <c r="AH41" s="97"/>
      <c r="AI41" s="93"/>
      <c r="AJ41" s="93"/>
      <c r="AK41" s="93"/>
      <c r="AL41" s="93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</row>
    <row r="42" s="90" customFormat="true" ht="15.6" hidden="false" customHeight="false" outlineLevel="0" collapsed="false">
      <c r="A42" s="84"/>
      <c r="B42" s="84"/>
      <c r="C42" s="84"/>
      <c r="D42" s="84"/>
      <c r="E42" s="84"/>
      <c r="F42" s="85" t="str">
        <f aca="false">IF(LEN(D42)&lt;12,IF(E42="","",MOD(10-MOD(SUMPRODUCT(--(MID(RIGHT("00000000000"&amp;D42,11),{1,3,5,7,9,11},1)))*3+SUMPRODUCT(--(MID(RIGHT("00000000000"&amp;D42,11),{2,4,6,8,10},1))),10),10)=E42),IF(E42="","",MOD(10 - MOD(SUM(MID(D42, {1,2,3,4,5,6,7,8,9,10,11,12}, 1) * {1,3,1,3,1,3,1,3,1,3,1,3}), 10), 10)=E42))</f>
        <v/>
      </c>
      <c r="G42" s="84"/>
      <c r="H42" s="84"/>
      <c r="I42" s="84"/>
      <c r="J42" s="84"/>
      <c r="K42" s="84"/>
      <c r="L42" s="84"/>
      <c r="M42" s="86"/>
      <c r="N42" s="87" t="e">
        <f aca="false">M42/L42</f>
        <v>#DIV/0!</v>
      </c>
      <c r="O42" s="86"/>
      <c r="P42" s="88"/>
      <c r="Q42" s="89" t="e">
        <f aca="false">SUM(P42-N42)/P42</f>
        <v>#DIV/0!</v>
      </c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G42" s="91"/>
      <c r="AH42" s="97"/>
      <c r="AI42" s="93"/>
      <c r="AJ42" s="93"/>
      <c r="AK42" s="93"/>
      <c r="AL42" s="93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</row>
    <row r="43" s="90" customFormat="true" ht="15.6" hidden="false" customHeight="false" outlineLevel="0" collapsed="false">
      <c r="A43" s="84"/>
      <c r="B43" s="84"/>
      <c r="C43" s="84"/>
      <c r="D43" s="84"/>
      <c r="E43" s="84"/>
      <c r="F43" s="85" t="str">
        <f aca="false">IF(LEN(D43)&lt;12,IF(E43="","",MOD(10-MOD(SUMPRODUCT(--(MID(RIGHT("00000000000"&amp;D43,11),{1,3,5,7,9,11},1)))*3+SUMPRODUCT(--(MID(RIGHT("00000000000"&amp;D43,11),{2,4,6,8,10},1))),10),10)=E43),IF(E43="","",MOD(10 - MOD(SUM(MID(D43, {1,2,3,4,5,6,7,8,9,10,11,12}, 1) * {1,3,1,3,1,3,1,3,1,3,1,3}), 10), 10)=E43))</f>
        <v/>
      </c>
      <c r="G43" s="84"/>
      <c r="H43" s="84"/>
      <c r="I43" s="84"/>
      <c r="J43" s="84"/>
      <c r="K43" s="84"/>
      <c r="L43" s="84"/>
      <c r="M43" s="86"/>
      <c r="N43" s="87" t="e">
        <f aca="false">M43/L43</f>
        <v>#DIV/0!</v>
      </c>
      <c r="O43" s="86"/>
      <c r="P43" s="88"/>
      <c r="Q43" s="89" t="e">
        <f aca="false">SUM(P43-N43)/P43</f>
        <v>#DIV/0!</v>
      </c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G43" s="91"/>
      <c r="AH43" s="97"/>
      <c r="AI43" s="93"/>
      <c r="AJ43" s="93"/>
      <c r="AK43" s="93"/>
      <c r="AL43" s="93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</row>
    <row r="44" s="90" customFormat="true" ht="15.6" hidden="false" customHeight="false" outlineLevel="0" collapsed="false">
      <c r="A44" s="84"/>
      <c r="B44" s="84"/>
      <c r="C44" s="84"/>
      <c r="D44" s="84"/>
      <c r="E44" s="84"/>
      <c r="F44" s="85" t="str">
        <f aca="false">IF(LEN(D44)&lt;12,IF(E44="","",MOD(10-MOD(SUMPRODUCT(--(MID(RIGHT("00000000000"&amp;D44,11),{1,3,5,7,9,11},1)))*3+SUMPRODUCT(--(MID(RIGHT("00000000000"&amp;D44,11),{2,4,6,8,10},1))),10),10)=E44),IF(E44="","",MOD(10 - MOD(SUM(MID(D44, {1,2,3,4,5,6,7,8,9,10,11,12}, 1) * {1,3,1,3,1,3,1,3,1,3,1,3}), 10), 10)=E44))</f>
        <v/>
      </c>
      <c r="G44" s="84"/>
      <c r="H44" s="84"/>
      <c r="I44" s="84"/>
      <c r="J44" s="84"/>
      <c r="K44" s="84"/>
      <c r="L44" s="84"/>
      <c r="M44" s="86"/>
      <c r="N44" s="87" t="e">
        <f aca="false">M44/L44</f>
        <v>#DIV/0!</v>
      </c>
      <c r="O44" s="86"/>
      <c r="P44" s="88"/>
      <c r="Q44" s="89" t="e">
        <f aca="false">SUM(P44-N44)/P44</f>
        <v>#DIV/0!</v>
      </c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G44" s="91"/>
      <c r="AH44" s="97"/>
      <c r="AI44" s="93"/>
      <c r="AJ44" s="93"/>
      <c r="AK44" s="93"/>
      <c r="AL44" s="93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</row>
    <row r="45" s="90" customFormat="true" ht="15.6" hidden="false" customHeight="false" outlineLevel="0" collapsed="false">
      <c r="A45" s="84"/>
      <c r="B45" s="84"/>
      <c r="C45" s="84"/>
      <c r="D45" s="84"/>
      <c r="E45" s="84"/>
      <c r="F45" s="85" t="str">
        <f aca="false">IF(LEN(D45)&lt;12,IF(E45="","",MOD(10-MOD(SUMPRODUCT(--(MID(RIGHT("00000000000"&amp;D45,11),{1,3,5,7,9,11},1)))*3+SUMPRODUCT(--(MID(RIGHT("00000000000"&amp;D45,11),{2,4,6,8,10},1))),10),10)=E45),IF(E45="","",MOD(10 - MOD(SUM(MID(D45, {1,2,3,4,5,6,7,8,9,10,11,12}, 1) * {1,3,1,3,1,3,1,3,1,3,1,3}), 10), 10)=E45))</f>
        <v/>
      </c>
      <c r="G45" s="84"/>
      <c r="H45" s="84"/>
      <c r="I45" s="84"/>
      <c r="J45" s="84"/>
      <c r="K45" s="84"/>
      <c r="L45" s="84"/>
      <c r="M45" s="86"/>
      <c r="N45" s="87" t="e">
        <f aca="false">M45/L45</f>
        <v>#DIV/0!</v>
      </c>
      <c r="O45" s="86"/>
      <c r="P45" s="88"/>
      <c r="Q45" s="89" t="e">
        <f aca="false">SUM(P45-N45)/P45</f>
        <v>#DIV/0!</v>
      </c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G45" s="91"/>
      <c r="AH45" s="97"/>
      <c r="AI45" s="93"/>
      <c r="AJ45" s="93"/>
      <c r="AK45" s="93"/>
      <c r="AL45" s="93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</row>
    <row r="46" s="90" customFormat="true" ht="15.6" hidden="false" customHeight="false" outlineLevel="0" collapsed="false">
      <c r="A46" s="84"/>
      <c r="B46" s="84"/>
      <c r="C46" s="84"/>
      <c r="D46" s="84"/>
      <c r="E46" s="84"/>
      <c r="F46" s="85" t="str">
        <f aca="false">IF(LEN(D46)&lt;12,IF(E46="","",MOD(10-MOD(SUMPRODUCT(--(MID(RIGHT("00000000000"&amp;D46,11),{1,3,5,7,9,11},1)))*3+SUMPRODUCT(--(MID(RIGHT("00000000000"&amp;D46,11),{2,4,6,8,10},1))),10),10)=E46),IF(E46="","",MOD(10 - MOD(SUM(MID(D46, {1,2,3,4,5,6,7,8,9,10,11,12}, 1) * {1,3,1,3,1,3,1,3,1,3,1,3}), 10), 10)=E46))</f>
        <v/>
      </c>
      <c r="G46" s="84"/>
      <c r="H46" s="84"/>
      <c r="I46" s="84"/>
      <c r="J46" s="84"/>
      <c r="K46" s="84"/>
      <c r="L46" s="84"/>
      <c r="M46" s="86"/>
      <c r="N46" s="87" t="e">
        <f aca="false">M46/L46</f>
        <v>#DIV/0!</v>
      </c>
      <c r="O46" s="86"/>
      <c r="P46" s="88"/>
      <c r="Q46" s="89" t="e">
        <f aca="false">SUM(P46-N46)/P46</f>
        <v>#DIV/0!</v>
      </c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G46" s="91"/>
      <c r="AH46" s="97"/>
      <c r="AI46" s="93"/>
      <c r="AJ46" s="93"/>
      <c r="AK46" s="93"/>
      <c r="AL46" s="93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</row>
    <row r="47" s="90" customFormat="true" ht="15.6" hidden="false" customHeight="false" outlineLevel="0" collapsed="false">
      <c r="A47" s="84"/>
      <c r="B47" s="84"/>
      <c r="C47" s="84"/>
      <c r="D47" s="84"/>
      <c r="E47" s="84"/>
      <c r="F47" s="85" t="str">
        <f aca="false">IF(LEN(D47)&lt;12,IF(E47="","",MOD(10-MOD(SUMPRODUCT(--(MID(RIGHT("00000000000"&amp;D47,11),{1,3,5,7,9,11},1)))*3+SUMPRODUCT(--(MID(RIGHT("00000000000"&amp;D47,11),{2,4,6,8,10},1))),10),10)=E47),IF(E47="","",MOD(10 - MOD(SUM(MID(D47, {1,2,3,4,5,6,7,8,9,10,11,12}, 1) * {1,3,1,3,1,3,1,3,1,3,1,3}), 10), 10)=E47))</f>
        <v/>
      </c>
      <c r="G47" s="84"/>
      <c r="H47" s="84"/>
      <c r="I47" s="84"/>
      <c r="J47" s="84"/>
      <c r="K47" s="84"/>
      <c r="L47" s="84"/>
      <c r="M47" s="86"/>
      <c r="N47" s="87" t="e">
        <f aca="false">M47/L47</f>
        <v>#DIV/0!</v>
      </c>
      <c r="O47" s="86"/>
      <c r="P47" s="88"/>
      <c r="Q47" s="89" t="e">
        <f aca="false">SUM(P47-N47)/P47</f>
        <v>#DIV/0!</v>
      </c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G47" s="91"/>
      <c r="AH47" s="97"/>
      <c r="AI47" s="93"/>
      <c r="AJ47" s="93"/>
      <c r="AK47" s="93"/>
      <c r="AL47" s="93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</row>
    <row r="48" s="90" customFormat="true" ht="15.6" hidden="false" customHeight="false" outlineLevel="0" collapsed="false">
      <c r="A48" s="84"/>
      <c r="B48" s="84"/>
      <c r="C48" s="84"/>
      <c r="D48" s="84"/>
      <c r="E48" s="84"/>
      <c r="F48" s="85" t="str">
        <f aca="false">IF(LEN(D48)&lt;12,IF(E48="","",MOD(10-MOD(SUMPRODUCT(--(MID(RIGHT("00000000000"&amp;D48,11),{1,3,5,7,9,11},1)))*3+SUMPRODUCT(--(MID(RIGHT("00000000000"&amp;D48,11),{2,4,6,8,10},1))),10),10)=E48),IF(E48="","",MOD(10 - MOD(SUM(MID(D48, {1,2,3,4,5,6,7,8,9,10,11,12}, 1) * {1,3,1,3,1,3,1,3,1,3,1,3}), 10), 10)=E48))</f>
        <v/>
      </c>
      <c r="G48" s="84"/>
      <c r="H48" s="84"/>
      <c r="I48" s="84"/>
      <c r="J48" s="84"/>
      <c r="K48" s="84"/>
      <c r="L48" s="84"/>
      <c r="M48" s="86"/>
      <c r="N48" s="87" t="e">
        <f aca="false">M48/L48</f>
        <v>#DIV/0!</v>
      </c>
      <c r="O48" s="86"/>
      <c r="P48" s="88"/>
      <c r="Q48" s="89" t="e">
        <f aca="false">SUM(P48-N48)/P48</f>
        <v>#DIV/0!</v>
      </c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G48" s="91"/>
      <c r="AH48" s="97"/>
      <c r="AI48" s="93"/>
      <c r="AJ48" s="93"/>
      <c r="AK48" s="93"/>
      <c r="AL48" s="93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</row>
    <row r="49" s="90" customFormat="true" ht="15.6" hidden="false" customHeight="false" outlineLevel="0" collapsed="false">
      <c r="A49" s="84"/>
      <c r="B49" s="84"/>
      <c r="C49" s="84"/>
      <c r="D49" s="84"/>
      <c r="E49" s="84"/>
      <c r="F49" s="85" t="str">
        <f aca="false">IF(LEN(D49)&lt;12,IF(E49="","",MOD(10-MOD(SUMPRODUCT(--(MID(RIGHT("00000000000"&amp;D49,11),{1,3,5,7,9,11},1)))*3+SUMPRODUCT(--(MID(RIGHT("00000000000"&amp;D49,11),{2,4,6,8,10},1))),10),10)=E49),IF(E49="","",MOD(10 - MOD(SUM(MID(D49, {1,2,3,4,5,6,7,8,9,10,11,12}, 1) * {1,3,1,3,1,3,1,3,1,3,1,3}), 10), 10)=E49))</f>
        <v/>
      </c>
      <c r="G49" s="84"/>
      <c r="H49" s="84"/>
      <c r="I49" s="84"/>
      <c r="J49" s="84"/>
      <c r="K49" s="84"/>
      <c r="L49" s="84"/>
      <c r="M49" s="86"/>
      <c r="N49" s="87" t="e">
        <f aca="false">M49/L49</f>
        <v>#DIV/0!</v>
      </c>
      <c r="O49" s="86"/>
      <c r="P49" s="88"/>
      <c r="Q49" s="89" t="e">
        <f aca="false">SUM(P49-N49)/P49</f>
        <v>#DIV/0!</v>
      </c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G49" s="91"/>
      <c r="AH49" s="97"/>
      <c r="AI49" s="93"/>
      <c r="AJ49" s="93"/>
      <c r="AK49" s="93"/>
      <c r="AL49" s="93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</row>
    <row r="50" s="90" customFormat="true" ht="15.6" hidden="false" customHeight="false" outlineLevel="0" collapsed="false">
      <c r="A50" s="84"/>
      <c r="B50" s="84"/>
      <c r="C50" s="84"/>
      <c r="D50" s="84"/>
      <c r="E50" s="84"/>
      <c r="F50" s="85" t="str">
        <f aca="false">IF(LEN(D50)&lt;12,IF(E50="","",MOD(10-MOD(SUMPRODUCT(--(MID(RIGHT("00000000000"&amp;D50,11),{1,3,5,7,9,11},1)))*3+SUMPRODUCT(--(MID(RIGHT("00000000000"&amp;D50,11),{2,4,6,8,10},1))),10),10)=E50),IF(E50="","",MOD(10 - MOD(SUM(MID(D50, {1,2,3,4,5,6,7,8,9,10,11,12}, 1) * {1,3,1,3,1,3,1,3,1,3,1,3}), 10), 10)=E50))</f>
        <v/>
      </c>
      <c r="G50" s="84"/>
      <c r="H50" s="84"/>
      <c r="I50" s="84"/>
      <c r="J50" s="84"/>
      <c r="K50" s="84"/>
      <c r="L50" s="84"/>
      <c r="M50" s="86"/>
      <c r="N50" s="87" t="e">
        <f aca="false">M50/L50</f>
        <v>#DIV/0!</v>
      </c>
      <c r="O50" s="86"/>
      <c r="P50" s="88"/>
      <c r="Q50" s="89" t="e">
        <f aca="false">SUM(P50-N50)/P50</f>
        <v>#DIV/0!</v>
      </c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G50" s="91"/>
      <c r="AH50" s="97"/>
      <c r="AI50" s="93"/>
      <c r="AJ50" s="93"/>
      <c r="AK50" s="93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</row>
    <row r="51" s="90" customFormat="true" ht="15.6" hidden="false" customHeight="false" outlineLevel="0" collapsed="false">
      <c r="A51" s="84"/>
      <c r="B51" s="84"/>
      <c r="C51" s="84"/>
      <c r="D51" s="84"/>
      <c r="E51" s="84"/>
      <c r="F51" s="85" t="str">
        <f aca="false">IF(LEN(D51)&lt;12,IF(E51="","",MOD(10-MOD(SUMPRODUCT(--(MID(RIGHT("00000000000"&amp;D51,11),{1,3,5,7,9,11},1)))*3+SUMPRODUCT(--(MID(RIGHT("00000000000"&amp;D51,11),{2,4,6,8,10},1))),10),10)=E51),IF(E51="","",MOD(10 - MOD(SUM(MID(D51, {1,2,3,4,5,6,7,8,9,10,11,12}, 1) * {1,3,1,3,1,3,1,3,1,3,1,3}), 10), 10)=E51))</f>
        <v/>
      </c>
      <c r="G51" s="84"/>
      <c r="H51" s="84"/>
      <c r="I51" s="84"/>
      <c r="J51" s="84"/>
      <c r="K51" s="84"/>
      <c r="L51" s="84"/>
      <c r="M51" s="86"/>
      <c r="N51" s="87" t="e">
        <f aca="false">M51/L51</f>
        <v>#DIV/0!</v>
      </c>
      <c r="O51" s="86"/>
      <c r="P51" s="88"/>
      <c r="Q51" s="89" t="e">
        <f aca="false">SUM(P51-N51)/P51</f>
        <v>#DIV/0!</v>
      </c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G51" s="91"/>
      <c r="AH51" s="97"/>
      <c r="AI51" s="93"/>
      <c r="AJ51" s="93"/>
      <c r="AK51" s="93"/>
      <c r="AL51" s="93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</row>
    <row r="52" s="90" customFormat="true" ht="15.6" hidden="false" customHeight="false" outlineLevel="0" collapsed="false">
      <c r="A52" s="84"/>
      <c r="B52" s="84"/>
      <c r="C52" s="84"/>
      <c r="D52" s="84"/>
      <c r="E52" s="84"/>
      <c r="F52" s="85" t="str">
        <f aca="false">IF(LEN(D52)&lt;12,IF(E52="","",MOD(10-MOD(SUMPRODUCT(--(MID(RIGHT("00000000000"&amp;D52,11),{1,3,5,7,9,11},1)))*3+SUMPRODUCT(--(MID(RIGHT("00000000000"&amp;D52,11),{2,4,6,8,10},1))),10),10)=E52),IF(E52="","",MOD(10 - MOD(SUM(MID(D52, {1,2,3,4,5,6,7,8,9,10,11,12}, 1) * {1,3,1,3,1,3,1,3,1,3,1,3}), 10), 10)=E52))</f>
        <v/>
      </c>
      <c r="G52" s="84"/>
      <c r="H52" s="84"/>
      <c r="I52" s="84"/>
      <c r="J52" s="84"/>
      <c r="K52" s="84"/>
      <c r="L52" s="84"/>
      <c r="M52" s="86"/>
      <c r="N52" s="87" t="e">
        <f aca="false">M52/L52</f>
        <v>#DIV/0!</v>
      </c>
      <c r="O52" s="86"/>
      <c r="P52" s="88"/>
      <c r="Q52" s="89" t="e">
        <f aca="false">SUM(P52-N52)/P52</f>
        <v>#DIV/0!</v>
      </c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G52" s="91"/>
      <c r="AH52" s="97"/>
      <c r="AI52" s="93"/>
      <c r="AJ52" s="93"/>
      <c r="AK52" s="93"/>
      <c r="AL52" s="93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</row>
    <row r="53" s="52" customFormat="true" ht="13.8" hidden="false" customHeight="false" outlineLevel="0" collapsed="false">
      <c r="F53" s="98"/>
      <c r="N53" s="98"/>
      <c r="Q53" s="98"/>
    </row>
    <row r="54" s="52" customFormat="true" ht="13.8" hidden="false" customHeight="false" outlineLevel="0" collapsed="false">
      <c r="F54" s="98"/>
      <c r="N54" s="98"/>
      <c r="Q54" s="98"/>
    </row>
    <row r="55" s="52" customFormat="true" ht="13.8" hidden="false" customHeight="false" outlineLevel="0" collapsed="false">
      <c r="F55" s="98"/>
      <c r="N55" s="98"/>
      <c r="Q55" s="98"/>
    </row>
    <row r="56" s="52" customFormat="true" ht="13.8" hidden="false" customHeight="false" outlineLevel="0" collapsed="false">
      <c r="F56" s="98"/>
      <c r="N56" s="98"/>
      <c r="Q56" s="98"/>
    </row>
    <row r="57" s="52" customFormat="true" ht="13.8" hidden="false" customHeight="false" outlineLevel="0" collapsed="false">
      <c r="F57" s="98"/>
      <c r="N57" s="98"/>
      <c r="Q57" s="98"/>
    </row>
    <row r="58" s="52" customFormat="true" ht="13.8" hidden="false" customHeight="false" outlineLevel="0" collapsed="false">
      <c r="F58" s="98"/>
      <c r="N58" s="98"/>
      <c r="Q58" s="98"/>
    </row>
    <row r="59" s="52" customFormat="true" ht="13.8" hidden="false" customHeight="false" outlineLevel="0" collapsed="false">
      <c r="A59" s="98"/>
      <c r="B59" s="98"/>
      <c r="C59" s="98"/>
      <c r="D59" s="98"/>
      <c r="E59" s="98"/>
      <c r="F59" s="98"/>
      <c r="N59" s="98"/>
      <c r="Q59" s="98"/>
    </row>
    <row r="60" s="52" customFormat="true" ht="13.8" hidden="false" customHeight="false" outlineLevel="0" collapsed="false">
      <c r="A60" s="98"/>
      <c r="B60" s="98"/>
      <c r="C60" s="98"/>
      <c r="D60" s="98"/>
      <c r="E60" s="98"/>
      <c r="F60" s="98"/>
      <c r="N60" s="98"/>
      <c r="Q60" s="98"/>
    </row>
    <row r="61" s="52" customFormat="true" ht="13.8" hidden="false" customHeight="false" outlineLevel="0" collapsed="false">
      <c r="A61" s="98"/>
      <c r="B61" s="98"/>
      <c r="C61" s="98"/>
      <c r="D61" s="98"/>
      <c r="E61" s="98"/>
      <c r="F61" s="98"/>
      <c r="N61" s="98"/>
      <c r="Q61" s="98"/>
    </row>
    <row r="62" s="52" customFormat="true" ht="13.8" hidden="false" customHeight="false" outlineLevel="0" collapsed="false">
      <c r="A62" s="98"/>
      <c r="B62" s="98"/>
      <c r="C62" s="98"/>
      <c r="D62" s="98"/>
      <c r="E62" s="98"/>
      <c r="F62" s="98"/>
      <c r="N62" s="98"/>
      <c r="Q62" s="98"/>
    </row>
    <row r="63" s="52" customFormat="true" ht="13.8" hidden="false" customHeight="false" outlineLevel="0" collapsed="false">
      <c r="A63" s="98"/>
      <c r="B63" s="98"/>
      <c r="C63" s="98"/>
      <c r="D63" s="98"/>
      <c r="E63" s="98"/>
      <c r="F63" s="98"/>
      <c r="N63" s="98"/>
      <c r="Q63" s="98"/>
    </row>
    <row r="64" s="52" customFormat="true" ht="13.8" hidden="false" customHeight="false" outlineLevel="0" collapsed="false">
      <c r="A64" s="98"/>
      <c r="B64" s="98"/>
      <c r="C64" s="98"/>
      <c r="D64" s="98"/>
      <c r="E64" s="98"/>
      <c r="F64" s="98"/>
      <c r="N64" s="98"/>
      <c r="Q64" s="98"/>
    </row>
    <row r="65" s="52" customFormat="true" ht="13.8" hidden="false" customHeight="false" outlineLevel="0" collapsed="false">
      <c r="A65" s="98"/>
      <c r="B65" s="98"/>
      <c r="C65" s="98"/>
      <c r="D65" s="98"/>
      <c r="E65" s="98"/>
      <c r="F65" s="98"/>
      <c r="N65" s="98"/>
      <c r="Q65" s="98"/>
    </row>
    <row r="66" s="52" customFormat="true" ht="13.8" hidden="false" customHeight="false" outlineLevel="0" collapsed="false">
      <c r="A66" s="98"/>
      <c r="B66" s="98"/>
      <c r="C66" s="98"/>
      <c r="D66" s="98"/>
      <c r="E66" s="98"/>
      <c r="F66" s="98"/>
      <c r="N66" s="98"/>
      <c r="Q66" s="98"/>
    </row>
    <row r="67" s="52" customFormat="true" ht="13.8" hidden="false" customHeight="false" outlineLevel="0" collapsed="false">
      <c r="A67" s="98"/>
      <c r="B67" s="98"/>
      <c r="C67" s="98"/>
      <c r="D67" s="98"/>
      <c r="E67" s="98"/>
      <c r="F67" s="98"/>
      <c r="N67" s="98"/>
      <c r="Q67" s="98"/>
    </row>
    <row r="68" s="52" customFormat="true" ht="13.8" hidden="false" customHeight="false" outlineLevel="0" collapsed="false">
      <c r="A68" s="98"/>
      <c r="B68" s="98"/>
      <c r="C68" s="98"/>
      <c r="D68" s="98"/>
      <c r="E68" s="98"/>
      <c r="F68" s="98"/>
      <c r="N68" s="98"/>
      <c r="Q68" s="98"/>
    </row>
    <row r="69" s="52" customFormat="true" ht="13.8" hidden="false" customHeight="false" outlineLevel="0" collapsed="false">
      <c r="A69" s="98"/>
      <c r="B69" s="98"/>
      <c r="C69" s="98"/>
      <c r="D69" s="98"/>
      <c r="E69" s="98"/>
      <c r="F69" s="98"/>
      <c r="N69" s="98"/>
      <c r="Q69" s="98"/>
    </row>
    <row r="70" s="52" customFormat="true" ht="13.8" hidden="false" customHeight="false" outlineLevel="0" collapsed="false">
      <c r="A70" s="98"/>
      <c r="B70" s="98"/>
      <c r="C70" s="98"/>
      <c r="D70" s="98"/>
      <c r="E70" s="98"/>
      <c r="F70" s="98"/>
      <c r="N70" s="98"/>
      <c r="Q70" s="98"/>
    </row>
    <row r="71" s="52" customFormat="true" ht="13.8" hidden="false" customHeight="false" outlineLevel="0" collapsed="false">
      <c r="A71" s="98"/>
      <c r="B71" s="98"/>
      <c r="C71" s="98"/>
      <c r="D71" s="98"/>
      <c r="E71" s="98"/>
      <c r="F71" s="98"/>
      <c r="N71" s="98"/>
      <c r="Q71" s="98"/>
    </row>
    <row r="72" s="52" customFormat="true" ht="13.8" hidden="false" customHeight="false" outlineLevel="0" collapsed="false">
      <c r="A72" s="98"/>
      <c r="B72" s="98"/>
      <c r="C72" s="98"/>
      <c r="D72" s="98"/>
      <c r="E72" s="98"/>
      <c r="F72" s="98"/>
      <c r="N72" s="98"/>
      <c r="Q72" s="98"/>
    </row>
    <row r="73" s="52" customFormat="true" ht="13.8" hidden="false" customHeight="false" outlineLevel="0" collapsed="false">
      <c r="A73" s="98"/>
      <c r="B73" s="98"/>
      <c r="C73" s="98"/>
      <c r="D73" s="98"/>
      <c r="E73" s="98"/>
      <c r="F73" s="98"/>
      <c r="N73" s="98"/>
      <c r="Q73" s="98"/>
    </row>
    <row r="74" s="52" customFormat="true" ht="13.8" hidden="false" customHeight="false" outlineLevel="0" collapsed="false">
      <c r="A74" s="98"/>
      <c r="B74" s="98"/>
      <c r="C74" s="98"/>
      <c r="D74" s="98"/>
      <c r="E74" s="98"/>
      <c r="F74" s="98"/>
      <c r="N74" s="98"/>
      <c r="Q74" s="98"/>
    </row>
    <row r="75" s="52" customFormat="true" ht="13.8" hidden="false" customHeight="false" outlineLevel="0" collapsed="false">
      <c r="A75" s="98"/>
      <c r="B75" s="98"/>
      <c r="C75" s="98"/>
      <c r="D75" s="98"/>
      <c r="E75" s="98"/>
      <c r="F75" s="98"/>
      <c r="N75" s="98"/>
      <c r="Q75" s="98"/>
    </row>
    <row r="76" s="52" customFormat="true" ht="13.8" hidden="false" customHeight="false" outlineLevel="0" collapsed="false">
      <c r="A76" s="98"/>
      <c r="B76" s="98"/>
      <c r="C76" s="98"/>
      <c r="D76" s="98"/>
      <c r="E76" s="98"/>
      <c r="F76" s="98"/>
      <c r="N76" s="98"/>
      <c r="Q76" s="98"/>
    </row>
    <row r="77" s="52" customFormat="true" ht="13.8" hidden="false" customHeight="false" outlineLevel="0" collapsed="false">
      <c r="A77" s="98"/>
      <c r="B77" s="98"/>
      <c r="C77" s="98"/>
      <c r="D77" s="98"/>
      <c r="E77" s="98"/>
      <c r="F77" s="98"/>
      <c r="N77" s="98"/>
      <c r="Q77" s="98"/>
    </row>
    <row r="78" s="52" customFormat="true" ht="13.8" hidden="false" customHeight="false" outlineLevel="0" collapsed="false">
      <c r="A78" s="98"/>
      <c r="B78" s="98"/>
      <c r="C78" s="98"/>
      <c r="D78" s="98"/>
      <c r="E78" s="98"/>
      <c r="F78" s="98"/>
      <c r="N78" s="98"/>
      <c r="Q78" s="98"/>
    </row>
    <row r="79" s="52" customFormat="true" ht="13.8" hidden="false" customHeight="false" outlineLevel="0" collapsed="false">
      <c r="A79" s="98"/>
      <c r="B79" s="98"/>
      <c r="C79" s="98"/>
      <c r="D79" s="98"/>
      <c r="E79" s="98"/>
      <c r="F79" s="98"/>
      <c r="N79" s="98"/>
      <c r="Q79" s="98"/>
    </row>
    <row r="80" s="52" customFormat="true" ht="13.8" hidden="false" customHeight="false" outlineLevel="0" collapsed="false">
      <c r="A80" s="98"/>
      <c r="B80" s="98"/>
      <c r="C80" s="98"/>
      <c r="D80" s="98"/>
      <c r="E80" s="98"/>
      <c r="F80" s="98"/>
      <c r="N80" s="98"/>
      <c r="Q80" s="98"/>
    </row>
    <row r="81" s="52" customFormat="true" ht="13.8" hidden="false" customHeight="false" outlineLevel="0" collapsed="false">
      <c r="A81" s="98"/>
      <c r="B81" s="98"/>
      <c r="C81" s="98"/>
      <c r="D81" s="98"/>
      <c r="E81" s="98"/>
      <c r="F81" s="98"/>
      <c r="N81" s="98"/>
      <c r="Q81" s="98"/>
    </row>
    <row r="82" s="52" customFormat="true" ht="13.8" hidden="false" customHeight="false" outlineLevel="0" collapsed="false">
      <c r="A82" s="98"/>
      <c r="B82" s="98"/>
      <c r="C82" s="98"/>
      <c r="D82" s="98"/>
      <c r="E82" s="98"/>
      <c r="F82" s="98"/>
      <c r="N82" s="98"/>
      <c r="Q82" s="98"/>
    </row>
    <row r="83" s="52" customFormat="true" ht="13.8" hidden="false" customHeight="false" outlineLevel="0" collapsed="false">
      <c r="A83" s="98"/>
      <c r="B83" s="98"/>
      <c r="C83" s="98"/>
      <c r="D83" s="98"/>
      <c r="E83" s="98"/>
      <c r="F83" s="98"/>
      <c r="N83" s="98"/>
      <c r="Q83" s="98"/>
    </row>
    <row r="84" s="52" customFormat="true" ht="13.8" hidden="false" customHeight="false" outlineLevel="0" collapsed="false">
      <c r="A84" s="98"/>
      <c r="B84" s="98"/>
      <c r="C84" s="98"/>
      <c r="D84" s="98"/>
      <c r="E84" s="98"/>
      <c r="F84" s="98"/>
      <c r="N84" s="98"/>
      <c r="Q84" s="98"/>
    </row>
    <row r="85" s="52" customFormat="true" ht="13.8" hidden="false" customHeight="false" outlineLevel="0" collapsed="false">
      <c r="A85" s="98"/>
      <c r="B85" s="98"/>
      <c r="C85" s="98"/>
      <c r="D85" s="98"/>
      <c r="E85" s="98"/>
      <c r="F85" s="98"/>
      <c r="N85" s="98"/>
      <c r="Q85" s="98"/>
    </row>
    <row r="86" s="52" customFormat="true" ht="13.8" hidden="false" customHeight="false" outlineLevel="0" collapsed="false">
      <c r="A86" s="98"/>
      <c r="B86" s="98"/>
      <c r="C86" s="98"/>
      <c r="D86" s="98"/>
      <c r="E86" s="98"/>
      <c r="F86" s="98"/>
      <c r="N86" s="98"/>
      <c r="Q86" s="98"/>
    </row>
    <row r="87" s="52" customFormat="true" ht="13.8" hidden="false" customHeight="false" outlineLevel="0" collapsed="false">
      <c r="A87" s="98"/>
      <c r="B87" s="98"/>
      <c r="C87" s="98"/>
      <c r="D87" s="98"/>
      <c r="E87" s="98"/>
      <c r="F87" s="98"/>
      <c r="N87" s="98"/>
      <c r="Q87" s="98"/>
    </row>
    <row r="88" s="52" customFormat="true" ht="13.8" hidden="false" customHeight="false" outlineLevel="0" collapsed="false">
      <c r="A88" s="98"/>
      <c r="B88" s="98"/>
      <c r="C88" s="98"/>
      <c r="D88" s="98"/>
      <c r="E88" s="98"/>
      <c r="F88" s="98"/>
      <c r="N88" s="98"/>
      <c r="Q88" s="98"/>
    </row>
    <row r="89" s="52" customFormat="true" ht="13.8" hidden="false" customHeight="false" outlineLevel="0" collapsed="false">
      <c r="A89" s="98"/>
      <c r="B89" s="98"/>
      <c r="C89" s="98"/>
      <c r="D89" s="98"/>
      <c r="E89" s="98"/>
      <c r="F89" s="98"/>
      <c r="N89" s="98"/>
      <c r="Q89" s="98"/>
    </row>
    <row r="90" s="52" customFormat="true" ht="13.8" hidden="false" customHeight="false" outlineLevel="0" collapsed="false">
      <c r="A90" s="98"/>
      <c r="B90" s="98"/>
      <c r="C90" s="98"/>
      <c r="D90" s="98"/>
      <c r="E90" s="98"/>
      <c r="F90" s="98"/>
      <c r="N90" s="98"/>
      <c r="Q90" s="98"/>
    </row>
    <row r="91" s="52" customFormat="true" ht="13.8" hidden="false" customHeight="false" outlineLevel="0" collapsed="false">
      <c r="A91" s="98"/>
      <c r="B91" s="98"/>
      <c r="C91" s="98"/>
      <c r="D91" s="98"/>
      <c r="E91" s="98"/>
      <c r="F91" s="98"/>
      <c r="N91" s="98"/>
      <c r="Q91" s="98"/>
    </row>
    <row r="92" s="52" customFormat="true" ht="13.8" hidden="false" customHeight="false" outlineLevel="0" collapsed="false">
      <c r="A92" s="98"/>
      <c r="B92" s="98"/>
      <c r="C92" s="98"/>
      <c r="D92" s="98"/>
      <c r="E92" s="98"/>
      <c r="F92" s="98"/>
      <c r="N92" s="98"/>
      <c r="Q92" s="98"/>
    </row>
    <row r="93" s="52" customFormat="true" ht="13.8" hidden="false" customHeight="false" outlineLevel="0" collapsed="false">
      <c r="A93" s="98"/>
      <c r="B93" s="98"/>
      <c r="C93" s="98"/>
      <c r="D93" s="98"/>
      <c r="E93" s="98"/>
      <c r="F93" s="98"/>
      <c r="N93" s="98"/>
      <c r="Q93" s="98"/>
    </row>
    <row r="94" s="52" customFormat="true" ht="13.8" hidden="false" customHeight="false" outlineLevel="0" collapsed="false">
      <c r="A94" s="98"/>
      <c r="B94" s="98"/>
      <c r="C94" s="98"/>
      <c r="D94" s="98"/>
      <c r="E94" s="98"/>
      <c r="F94" s="98"/>
      <c r="N94" s="98"/>
      <c r="Q94" s="98"/>
    </row>
    <row r="95" s="52" customFormat="true" ht="13.8" hidden="false" customHeight="false" outlineLevel="0" collapsed="false">
      <c r="A95" s="98"/>
      <c r="B95" s="98"/>
      <c r="C95" s="98"/>
      <c r="D95" s="98"/>
      <c r="E95" s="98"/>
      <c r="F95" s="98"/>
      <c r="N95" s="98"/>
      <c r="Q95" s="98"/>
    </row>
    <row r="96" s="100" customFormat="true" ht="13.8" hidden="false" customHeight="false" outlineLevel="0" collapsed="false">
      <c r="A96" s="99"/>
      <c r="B96" s="99"/>
      <c r="C96" s="99"/>
      <c r="D96" s="99"/>
      <c r="E96" s="99"/>
      <c r="F96" s="99"/>
      <c r="N96" s="99"/>
      <c r="Q96" s="99"/>
      <c r="S96" s="52"/>
    </row>
    <row r="97" s="100" customFormat="true" ht="13.8" hidden="false" customHeight="false" outlineLevel="0" collapsed="false">
      <c r="A97" s="99"/>
      <c r="B97" s="99"/>
      <c r="C97" s="99"/>
      <c r="D97" s="99"/>
      <c r="E97" s="99"/>
      <c r="F97" s="99"/>
      <c r="N97" s="99"/>
      <c r="Q97" s="99"/>
      <c r="S97" s="52"/>
    </row>
    <row r="98" s="100" customFormat="true" ht="13.8" hidden="false" customHeight="false" outlineLevel="0" collapsed="false">
      <c r="A98" s="99"/>
      <c r="B98" s="99"/>
      <c r="C98" s="99"/>
      <c r="D98" s="99"/>
      <c r="E98" s="99"/>
      <c r="F98" s="99"/>
      <c r="M98" s="101"/>
      <c r="N98" s="99"/>
      <c r="Q98" s="99"/>
      <c r="S98" s="52"/>
    </row>
    <row r="99" s="100" customFormat="true" ht="15.6" hidden="false" customHeight="false" outlineLevel="0" collapsed="false">
      <c r="A99" s="102" t="s">
        <v>113</v>
      </c>
      <c r="B99" s="103" t="s">
        <v>160</v>
      </c>
      <c r="C99" s="102" t="s">
        <v>114</v>
      </c>
      <c r="D99" s="102" t="s">
        <v>161</v>
      </c>
      <c r="E99" s="102" t="s">
        <v>145</v>
      </c>
      <c r="F99" s="102" t="s">
        <v>162</v>
      </c>
      <c r="G99" s="102" t="s">
        <v>163</v>
      </c>
      <c r="H99" s="102" t="s">
        <v>164</v>
      </c>
      <c r="I99" s="102" t="s">
        <v>165</v>
      </c>
      <c r="J99" s="102" t="s">
        <v>166</v>
      </c>
      <c r="K99" s="102" t="s">
        <v>167</v>
      </c>
      <c r="L99" s="102" t="s">
        <v>168</v>
      </c>
      <c r="M99" s="103"/>
      <c r="N99" s="104"/>
      <c r="Q99" s="99"/>
      <c r="S99" s="52"/>
    </row>
    <row r="100" s="100" customFormat="true" ht="15.6" hidden="false" customHeight="false" outlineLevel="0" collapsed="false">
      <c r="A100" s="102" t="s">
        <v>169</v>
      </c>
      <c r="B100" s="103" t="s">
        <v>170</v>
      </c>
      <c r="C100" s="102" t="s">
        <v>145</v>
      </c>
      <c r="D100" s="105" t="s">
        <v>13</v>
      </c>
      <c r="E100" s="105" t="s">
        <v>5</v>
      </c>
      <c r="F100" s="105" t="s">
        <v>6</v>
      </c>
      <c r="G100" s="105" t="s">
        <v>171</v>
      </c>
      <c r="H100" s="105" t="s">
        <v>172</v>
      </c>
      <c r="I100" s="102" t="s">
        <v>173</v>
      </c>
      <c r="J100" s="102" t="s">
        <v>174</v>
      </c>
      <c r="K100" s="106" t="s">
        <v>175</v>
      </c>
      <c r="L100" s="102" t="s">
        <v>168</v>
      </c>
      <c r="M100" s="106"/>
      <c r="N100" s="104"/>
      <c r="Q100" s="99"/>
      <c r="S100" s="52"/>
    </row>
    <row r="101" s="100" customFormat="true" ht="29.85" hidden="false" customHeight="false" outlineLevel="0" collapsed="false">
      <c r="A101" s="102" t="s">
        <v>176</v>
      </c>
      <c r="B101" s="103" t="s">
        <v>148</v>
      </c>
      <c r="C101" s="102" t="s">
        <v>161</v>
      </c>
      <c r="D101" s="105" t="s">
        <v>28</v>
      </c>
      <c r="E101" s="105" t="s">
        <v>177</v>
      </c>
      <c r="F101" s="105"/>
      <c r="G101" s="105" t="s">
        <v>31</v>
      </c>
      <c r="H101" s="105" t="s">
        <v>178</v>
      </c>
      <c r="I101" s="102" t="s">
        <v>179</v>
      </c>
      <c r="J101" s="102" t="s">
        <v>180</v>
      </c>
      <c r="K101" s="106" t="s">
        <v>181</v>
      </c>
      <c r="L101" s="105"/>
      <c r="M101" s="106"/>
      <c r="N101" s="104"/>
      <c r="Q101" s="99"/>
      <c r="S101" s="52"/>
    </row>
    <row r="102" s="100" customFormat="true" ht="15.65" hidden="false" customHeight="false" outlineLevel="0" collapsed="false">
      <c r="A102" s="102" t="s">
        <v>182</v>
      </c>
      <c r="B102" s="103" t="s">
        <v>183</v>
      </c>
      <c r="C102" s="102" t="s">
        <v>162</v>
      </c>
      <c r="D102" s="105" t="s">
        <v>168</v>
      </c>
      <c r="E102" s="105" t="s">
        <v>184</v>
      </c>
      <c r="F102" s="107"/>
      <c r="G102" s="105" t="s">
        <v>178</v>
      </c>
      <c r="H102" s="105" t="s">
        <v>185</v>
      </c>
      <c r="I102" s="102" t="s">
        <v>186</v>
      </c>
      <c r="J102" s="102" t="s">
        <v>187</v>
      </c>
      <c r="K102" s="106" t="s">
        <v>188</v>
      </c>
      <c r="L102" s="105"/>
      <c r="M102" s="106"/>
      <c r="N102" s="104"/>
      <c r="Q102" s="99"/>
      <c r="S102" s="52"/>
    </row>
    <row r="103" s="100" customFormat="true" ht="15.65" hidden="false" customHeight="false" outlineLevel="0" collapsed="false">
      <c r="A103" s="102"/>
      <c r="B103" s="103" t="s">
        <v>189</v>
      </c>
      <c r="C103" s="102" t="s">
        <v>163</v>
      </c>
      <c r="D103" s="105" t="s">
        <v>34</v>
      </c>
      <c r="E103" s="105" t="s">
        <v>16</v>
      </c>
      <c r="F103" s="107"/>
      <c r="G103" s="105" t="s">
        <v>190</v>
      </c>
      <c r="H103" s="105" t="s">
        <v>191</v>
      </c>
      <c r="I103" s="102" t="s">
        <v>192</v>
      </c>
      <c r="J103" s="102" t="s">
        <v>193</v>
      </c>
      <c r="K103" s="106" t="s">
        <v>194</v>
      </c>
      <c r="L103" s="105"/>
      <c r="M103" s="106"/>
      <c r="N103" s="104"/>
      <c r="Q103" s="99"/>
      <c r="S103" s="52"/>
    </row>
    <row r="104" s="100" customFormat="true" ht="15.65" hidden="false" customHeight="false" outlineLevel="0" collapsed="false">
      <c r="A104" s="102"/>
      <c r="B104" s="103" t="s">
        <v>195</v>
      </c>
      <c r="C104" s="102" t="s">
        <v>164</v>
      </c>
      <c r="D104" s="105" t="s">
        <v>36</v>
      </c>
      <c r="E104" s="105" t="s">
        <v>22</v>
      </c>
      <c r="F104" s="107"/>
      <c r="G104" s="105" t="s">
        <v>29</v>
      </c>
      <c r="H104" s="102" t="s">
        <v>196</v>
      </c>
      <c r="I104" s="102" t="s">
        <v>197</v>
      </c>
      <c r="J104" s="102" t="s">
        <v>198</v>
      </c>
      <c r="K104" s="106" t="s">
        <v>199</v>
      </c>
      <c r="L104" s="105"/>
      <c r="M104" s="106"/>
      <c r="N104" s="104"/>
      <c r="Q104" s="99"/>
      <c r="S104" s="52"/>
    </row>
    <row r="105" s="100" customFormat="true" ht="15.65" hidden="false" customHeight="false" outlineLevel="0" collapsed="false">
      <c r="A105" s="102"/>
      <c r="B105" s="103" t="s">
        <v>200</v>
      </c>
      <c r="C105" s="102" t="s">
        <v>168</v>
      </c>
      <c r="D105" s="105" t="s">
        <v>38</v>
      </c>
      <c r="E105" s="105" t="s">
        <v>25</v>
      </c>
      <c r="F105" s="107"/>
      <c r="G105" s="105" t="s">
        <v>201</v>
      </c>
      <c r="H105" s="105" t="s">
        <v>202</v>
      </c>
      <c r="I105" s="102" t="s">
        <v>203</v>
      </c>
      <c r="J105" s="102" t="s">
        <v>204</v>
      </c>
      <c r="K105" s="106" t="s">
        <v>205</v>
      </c>
      <c r="L105" s="105"/>
      <c r="M105" s="106"/>
      <c r="N105" s="104"/>
      <c r="Q105" s="99"/>
      <c r="S105" s="52"/>
    </row>
    <row r="106" s="100" customFormat="true" ht="15.65" hidden="false" customHeight="false" outlineLevel="0" collapsed="false">
      <c r="A106" s="102"/>
      <c r="B106" s="103"/>
      <c r="C106" s="102" t="s">
        <v>165</v>
      </c>
      <c r="D106" s="105" t="s">
        <v>206</v>
      </c>
      <c r="E106" s="105" t="s">
        <v>31</v>
      </c>
      <c r="F106" s="107"/>
      <c r="G106" s="105" t="s">
        <v>207</v>
      </c>
      <c r="H106" s="107" t="s">
        <v>208</v>
      </c>
      <c r="I106" s="102" t="s">
        <v>209</v>
      </c>
      <c r="J106" s="102" t="s">
        <v>210</v>
      </c>
      <c r="K106" s="106" t="s">
        <v>211</v>
      </c>
      <c r="L106" s="105"/>
      <c r="M106" s="106"/>
      <c r="N106" s="104"/>
      <c r="Q106" s="99"/>
      <c r="S106" s="52"/>
    </row>
    <row r="107" s="100" customFormat="true" ht="29.85" hidden="false" customHeight="false" outlineLevel="0" collapsed="false">
      <c r="A107" s="102"/>
      <c r="B107" s="103"/>
      <c r="C107" s="102" t="s">
        <v>166</v>
      </c>
      <c r="D107" s="103" t="s">
        <v>212</v>
      </c>
      <c r="E107" s="105" t="s">
        <v>40</v>
      </c>
      <c r="F107" s="107"/>
      <c r="G107" s="105" t="s">
        <v>213</v>
      </c>
      <c r="H107" s="107" t="s">
        <v>214</v>
      </c>
      <c r="I107" s="102" t="s">
        <v>215</v>
      </c>
      <c r="J107" s="102" t="s">
        <v>216</v>
      </c>
      <c r="K107" s="103"/>
      <c r="L107" s="105"/>
      <c r="M107" s="103"/>
      <c r="N107" s="104"/>
      <c r="Q107" s="99"/>
      <c r="S107" s="52"/>
    </row>
    <row r="108" s="100" customFormat="true" ht="15.6" hidden="false" customHeight="false" outlineLevel="0" collapsed="false">
      <c r="A108" s="102"/>
      <c r="B108" s="103"/>
      <c r="C108" s="102" t="s">
        <v>167</v>
      </c>
      <c r="D108" s="105" t="s">
        <v>217</v>
      </c>
      <c r="E108" s="105" t="s">
        <v>43</v>
      </c>
      <c r="F108" s="107"/>
      <c r="G108" s="105" t="s">
        <v>35</v>
      </c>
      <c r="H108" s="107" t="s">
        <v>218</v>
      </c>
      <c r="I108" s="102" t="s">
        <v>219</v>
      </c>
      <c r="J108" s="102" t="s">
        <v>220</v>
      </c>
      <c r="K108" s="103"/>
      <c r="L108" s="105"/>
      <c r="M108" s="103"/>
      <c r="N108" s="104"/>
      <c r="Q108" s="99"/>
      <c r="S108" s="52"/>
    </row>
    <row r="109" s="100" customFormat="true" ht="15.6" hidden="false" customHeight="false" outlineLevel="0" collapsed="false">
      <c r="A109" s="103"/>
      <c r="B109" s="103"/>
      <c r="C109" s="103"/>
      <c r="D109" s="105" t="s">
        <v>221</v>
      </c>
      <c r="E109" s="105" t="s">
        <v>222</v>
      </c>
      <c r="F109" s="107"/>
      <c r="G109" s="105" t="s">
        <v>37</v>
      </c>
      <c r="H109" s="103"/>
      <c r="I109" s="102" t="s">
        <v>223</v>
      </c>
      <c r="J109" s="102" t="s">
        <v>224</v>
      </c>
      <c r="K109" s="103"/>
      <c r="L109" s="105"/>
      <c r="M109" s="103"/>
      <c r="N109" s="104"/>
      <c r="Q109" s="99"/>
      <c r="S109" s="52"/>
    </row>
    <row r="110" s="100" customFormat="true" ht="15.6" hidden="false" customHeight="false" outlineLevel="0" collapsed="false">
      <c r="A110" s="103"/>
      <c r="B110" s="103"/>
      <c r="C110" s="103"/>
      <c r="D110" s="105" t="s">
        <v>225</v>
      </c>
      <c r="E110" s="105" t="s">
        <v>45</v>
      </c>
      <c r="F110" s="107"/>
      <c r="G110" s="102" t="s">
        <v>226</v>
      </c>
      <c r="H110" s="103"/>
      <c r="I110" s="102" t="s">
        <v>227</v>
      </c>
      <c r="J110" s="102"/>
      <c r="K110" s="103"/>
      <c r="L110" s="105"/>
      <c r="M110" s="103"/>
      <c r="N110" s="104"/>
      <c r="Q110" s="99"/>
      <c r="S110" s="52"/>
    </row>
    <row r="111" s="100" customFormat="true" ht="15.6" hidden="false" customHeight="false" outlineLevel="0" collapsed="false">
      <c r="A111" s="103"/>
      <c r="B111" s="103"/>
      <c r="C111" s="103"/>
      <c r="D111" s="105" t="s">
        <v>228</v>
      </c>
      <c r="E111" s="105" t="s">
        <v>46</v>
      </c>
      <c r="F111" s="107"/>
      <c r="G111" s="105" t="s">
        <v>225</v>
      </c>
      <c r="H111" s="107"/>
      <c r="I111" s="102" t="s">
        <v>229</v>
      </c>
      <c r="J111" s="102"/>
      <c r="K111" s="103"/>
      <c r="L111" s="105"/>
      <c r="M111" s="103"/>
      <c r="N111" s="104"/>
      <c r="Q111" s="99"/>
      <c r="S111" s="52"/>
    </row>
    <row r="112" s="100" customFormat="true" ht="29.85" hidden="false" customHeight="false" outlineLevel="0" collapsed="false">
      <c r="A112" s="103"/>
      <c r="B112" s="103"/>
      <c r="C112" s="103"/>
      <c r="D112" s="105" t="s">
        <v>230</v>
      </c>
      <c r="E112" s="105" t="s">
        <v>47</v>
      </c>
      <c r="F112" s="107"/>
      <c r="G112" s="105" t="s">
        <v>231</v>
      </c>
      <c r="H112" s="107"/>
      <c r="I112" s="102" t="s">
        <v>232</v>
      </c>
      <c r="J112" s="102"/>
      <c r="K112" s="103"/>
      <c r="L112" s="105"/>
      <c r="M112" s="103"/>
      <c r="N112" s="104"/>
      <c r="Q112" s="99"/>
      <c r="S112" s="52"/>
    </row>
    <row r="113" s="100" customFormat="true" ht="29.85" hidden="false" customHeight="false" outlineLevel="0" collapsed="false">
      <c r="A113" s="103"/>
      <c r="B113" s="103"/>
      <c r="C113" s="103"/>
      <c r="D113" s="105" t="s">
        <v>55</v>
      </c>
      <c r="E113" s="105" t="s">
        <v>48</v>
      </c>
      <c r="F113" s="107"/>
      <c r="G113" s="102" t="s">
        <v>233</v>
      </c>
      <c r="H113" s="107"/>
      <c r="I113" s="102" t="s">
        <v>234</v>
      </c>
      <c r="J113" s="102"/>
      <c r="K113" s="103"/>
      <c r="L113" s="105"/>
      <c r="M113" s="103"/>
      <c r="N113" s="104"/>
      <c r="Q113" s="99"/>
      <c r="S113" s="52"/>
    </row>
    <row r="114" s="100" customFormat="true" ht="29.85" hidden="false" customHeight="false" outlineLevel="0" collapsed="false">
      <c r="A114" s="103"/>
      <c r="B114" s="103"/>
      <c r="C114" s="103"/>
      <c r="D114" s="105" t="s">
        <v>56</v>
      </c>
      <c r="E114" s="105" t="s">
        <v>49</v>
      </c>
      <c r="F114" s="107"/>
      <c r="G114" s="107" t="s">
        <v>235</v>
      </c>
      <c r="H114" s="107"/>
      <c r="I114" s="102" t="s">
        <v>236</v>
      </c>
      <c r="J114" s="102"/>
      <c r="K114" s="103"/>
      <c r="L114" s="105"/>
      <c r="M114" s="103"/>
      <c r="N114" s="104"/>
      <c r="Q114" s="99"/>
      <c r="S114" s="52"/>
    </row>
    <row r="115" s="100" customFormat="true" ht="29.85" hidden="false" customHeight="false" outlineLevel="0" collapsed="false">
      <c r="A115" s="103"/>
      <c r="B115" s="103"/>
      <c r="C115" s="103"/>
      <c r="D115" s="105" t="s">
        <v>57</v>
      </c>
      <c r="E115" s="105" t="s">
        <v>50</v>
      </c>
      <c r="F115" s="107"/>
      <c r="G115" s="105" t="s">
        <v>237</v>
      </c>
      <c r="H115" s="107"/>
      <c r="I115" s="102" t="s">
        <v>238</v>
      </c>
      <c r="J115" s="102"/>
      <c r="K115" s="103"/>
      <c r="L115" s="105"/>
      <c r="M115" s="103"/>
      <c r="N115" s="104"/>
      <c r="Q115" s="99"/>
      <c r="S115" s="52"/>
    </row>
    <row r="116" s="100" customFormat="true" ht="15.65" hidden="false" customHeight="false" outlineLevel="0" collapsed="false">
      <c r="A116" s="103"/>
      <c r="B116" s="103"/>
      <c r="C116" s="103"/>
      <c r="D116" s="105" t="s">
        <v>59</v>
      </c>
      <c r="E116" s="105" t="s">
        <v>51</v>
      </c>
      <c r="F116" s="107"/>
      <c r="G116" s="102" t="s">
        <v>230</v>
      </c>
      <c r="H116" s="107"/>
      <c r="I116" s="102"/>
      <c r="J116" s="102"/>
      <c r="K116" s="103"/>
      <c r="L116" s="107"/>
      <c r="M116" s="103"/>
      <c r="N116" s="104"/>
      <c r="Q116" s="99"/>
      <c r="S116" s="52"/>
    </row>
    <row r="117" s="100" customFormat="true" ht="15.65" hidden="false" customHeight="false" outlineLevel="0" collapsed="false">
      <c r="A117" s="103"/>
      <c r="B117" s="103"/>
      <c r="C117" s="103"/>
      <c r="D117" s="105" t="s">
        <v>63</v>
      </c>
      <c r="E117" s="105" t="s">
        <v>52</v>
      </c>
      <c r="F117" s="107"/>
      <c r="G117" s="105" t="s">
        <v>41</v>
      </c>
      <c r="H117" s="107"/>
      <c r="I117" s="102"/>
      <c r="J117" s="102"/>
      <c r="K117" s="103"/>
      <c r="L117" s="107"/>
      <c r="M117" s="103"/>
      <c r="N117" s="104"/>
      <c r="Q117" s="99"/>
      <c r="S117" s="52"/>
    </row>
    <row r="118" s="100" customFormat="true" ht="15.65" hidden="false" customHeight="false" outlineLevel="0" collapsed="false">
      <c r="A118" s="103"/>
      <c r="B118" s="103"/>
      <c r="C118" s="103"/>
      <c r="D118" s="105" t="s">
        <v>64</v>
      </c>
      <c r="E118" s="105" t="s">
        <v>53</v>
      </c>
      <c r="F118" s="107"/>
      <c r="G118" s="103" t="s">
        <v>239</v>
      </c>
      <c r="H118" s="107"/>
      <c r="I118" s="102"/>
      <c r="J118" s="102"/>
      <c r="K118" s="103"/>
      <c r="L118" s="107"/>
      <c r="M118" s="103"/>
      <c r="N118" s="104"/>
      <c r="Q118" s="99"/>
      <c r="S118" s="52"/>
    </row>
    <row r="119" s="100" customFormat="true" ht="15.65" hidden="false" customHeight="false" outlineLevel="0" collapsed="false">
      <c r="A119" s="103"/>
      <c r="B119" s="103"/>
      <c r="C119" s="103"/>
      <c r="D119" s="105" t="s">
        <v>69</v>
      </c>
      <c r="E119" s="105" t="s">
        <v>58</v>
      </c>
      <c r="F119" s="102"/>
      <c r="G119" s="103"/>
      <c r="H119" s="102"/>
      <c r="I119" s="102"/>
      <c r="J119" s="102"/>
      <c r="K119" s="103"/>
      <c r="L119" s="103"/>
      <c r="M119" s="103"/>
      <c r="N119" s="104"/>
      <c r="Q119" s="99"/>
      <c r="S119" s="52"/>
    </row>
    <row r="120" s="100" customFormat="true" ht="29.85" hidden="false" customHeight="false" outlineLevel="0" collapsed="false">
      <c r="A120" s="103"/>
      <c r="B120" s="103"/>
      <c r="C120" s="103"/>
      <c r="D120" s="105" t="s">
        <v>240</v>
      </c>
      <c r="E120" s="103" t="s">
        <v>241</v>
      </c>
      <c r="F120" s="102"/>
      <c r="G120" s="103"/>
      <c r="H120" s="102"/>
      <c r="I120" s="102"/>
      <c r="J120" s="102"/>
      <c r="K120" s="103"/>
      <c r="L120" s="103"/>
      <c r="M120" s="103"/>
      <c r="N120" s="104"/>
      <c r="Q120" s="99"/>
      <c r="S120" s="52"/>
    </row>
    <row r="121" s="100" customFormat="true" ht="15.6" hidden="false" customHeight="false" outlineLevel="0" collapsed="false">
      <c r="A121" s="103"/>
      <c r="B121" s="103"/>
      <c r="C121" s="103"/>
      <c r="D121" s="103"/>
      <c r="E121" s="105" t="s">
        <v>67</v>
      </c>
      <c r="F121" s="102"/>
      <c r="G121" s="103"/>
      <c r="H121" s="102"/>
      <c r="I121" s="102"/>
      <c r="J121" s="102"/>
      <c r="K121" s="103"/>
      <c r="L121" s="103"/>
      <c r="M121" s="103"/>
      <c r="N121" s="104"/>
      <c r="Q121" s="99"/>
      <c r="S121" s="52"/>
    </row>
    <row r="122" s="100" customFormat="true" ht="15.6" hidden="false" customHeight="false" outlineLevel="0" collapsed="false">
      <c r="A122" s="103"/>
      <c r="B122" s="103"/>
      <c r="C122" s="103"/>
      <c r="D122" s="103"/>
      <c r="E122" s="105" t="s">
        <v>208</v>
      </c>
      <c r="F122" s="102"/>
      <c r="G122" s="103"/>
      <c r="H122" s="102"/>
      <c r="I122" s="102"/>
      <c r="J122" s="102"/>
      <c r="K122" s="103"/>
      <c r="L122" s="103"/>
      <c r="M122" s="103"/>
      <c r="N122" s="104"/>
      <c r="Q122" s="99"/>
      <c r="S122" s="52"/>
    </row>
    <row r="123" s="100" customFormat="true" ht="25.2" hidden="false" customHeight="true" outlineLevel="0" collapsed="false">
      <c r="A123" s="103"/>
      <c r="B123" s="103"/>
      <c r="C123" s="103"/>
      <c r="D123" s="103"/>
      <c r="E123" s="105" t="s">
        <v>242</v>
      </c>
      <c r="F123" s="102"/>
      <c r="G123" s="103"/>
      <c r="H123" s="102"/>
      <c r="I123" s="102"/>
      <c r="J123" s="102"/>
      <c r="K123" s="103"/>
      <c r="L123" s="103"/>
      <c r="M123" s="103"/>
      <c r="N123" s="104"/>
      <c r="Q123" s="99"/>
      <c r="S123" s="52"/>
    </row>
    <row r="124" s="100" customFormat="true" ht="15.6" hidden="false" customHeight="false" outlineLevel="0" collapsed="false">
      <c r="A124" s="103"/>
      <c r="B124" s="103"/>
      <c r="C124" s="103"/>
      <c r="D124" s="103"/>
      <c r="E124" s="105" t="s">
        <v>243</v>
      </c>
      <c r="F124" s="102"/>
      <c r="G124" s="102"/>
      <c r="H124" s="102"/>
      <c r="I124" s="102"/>
      <c r="J124" s="102"/>
      <c r="K124" s="103"/>
      <c r="L124" s="103"/>
      <c r="M124" s="103"/>
      <c r="N124" s="104"/>
      <c r="Q124" s="99"/>
      <c r="S124" s="52"/>
    </row>
    <row r="125" s="100" customFormat="true" ht="15.6" hidden="false" customHeight="false" outlineLevel="0" collapsed="false">
      <c r="A125" s="103"/>
      <c r="B125" s="103"/>
      <c r="C125" s="103"/>
      <c r="D125" s="103"/>
      <c r="E125" s="103"/>
      <c r="F125" s="102"/>
      <c r="G125" s="102"/>
      <c r="H125" s="102"/>
      <c r="I125" s="102"/>
      <c r="J125" s="102"/>
      <c r="K125" s="103"/>
      <c r="L125" s="103"/>
      <c r="M125" s="103"/>
      <c r="N125" s="104"/>
      <c r="Q125" s="99"/>
      <c r="S125" s="52"/>
    </row>
    <row r="126" s="100" customFormat="true" ht="13.8" hidden="false" customHeight="false" outlineLevel="0" collapsed="false">
      <c r="F126" s="108"/>
      <c r="G126" s="108"/>
      <c r="H126" s="108"/>
      <c r="I126" s="108"/>
      <c r="J126" s="108"/>
      <c r="N126" s="99"/>
      <c r="Q126" s="99"/>
      <c r="S126" s="52"/>
    </row>
    <row r="127" s="100" customFormat="true" ht="13.8" hidden="false" customHeight="false" outlineLevel="0" collapsed="false">
      <c r="F127" s="108"/>
      <c r="G127" s="108"/>
      <c r="H127" s="108"/>
      <c r="I127" s="108"/>
      <c r="J127" s="108"/>
      <c r="N127" s="99"/>
      <c r="Q127" s="99"/>
      <c r="S127" s="52"/>
    </row>
    <row r="128" s="100" customFormat="true" ht="13.8" hidden="false" customHeight="false" outlineLevel="0" collapsed="false">
      <c r="F128" s="108"/>
      <c r="G128" s="108"/>
      <c r="H128" s="108"/>
      <c r="I128" s="108"/>
      <c r="J128" s="109"/>
      <c r="N128" s="99"/>
      <c r="Q128" s="99"/>
      <c r="S128" s="52"/>
    </row>
    <row r="129" s="100" customFormat="true" ht="13.8" hidden="false" customHeight="false" outlineLevel="0" collapsed="false">
      <c r="F129" s="108"/>
      <c r="G129" s="108"/>
      <c r="H129" s="108"/>
      <c r="I129" s="108"/>
      <c r="J129" s="108"/>
      <c r="N129" s="99"/>
      <c r="Q129" s="99"/>
      <c r="S129" s="52"/>
    </row>
    <row r="130" s="100" customFormat="true" ht="13.8" hidden="false" customHeight="false" outlineLevel="0" collapsed="false">
      <c r="F130" s="109"/>
      <c r="G130" s="109"/>
      <c r="H130" s="109"/>
      <c r="I130" s="109"/>
      <c r="J130" s="108"/>
      <c r="N130" s="99"/>
      <c r="Q130" s="99"/>
      <c r="S130" s="52"/>
    </row>
    <row r="131" s="100" customFormat="true" ht="13.8" hidden="false" customHeight="false" outlineLevel="0" collapsed="false">
      <c r="F131" s="109"/>
      <c r="G131" s="109"/>
      <c r="H131" s="109"/>
      <c r="I131" s="109"/>
      <c r="J131" s="109"/>
      <c r="N131" s="99"/>
      <c r="Q131" s="99"/>
      <c r="S131" s="52"/>
    </row>
    <row r="132" s="100" customFormat="true" ht="13.8" hidden="false" customHeight="false" outlineLevel="0" collapsed="false">
      <c r="F132" s="99"/>
      <c r="N132" s="99"/>
      <c r="Q132" s="99"/>
      <c r="S132" s="52"/>
    </row>
    <row r="133" s="100" customFormat="true" ht="13.8" hidden="false" customHeight="false" outlineLevel="0" collapsed="false">
      <c r="F133" s="99"/>
      <c r="N133" s="99"/>
      <c r="Q133" s="99"/>
      <c r="S133" s="52"/>
      <c r="AB133" s="110"/>
      <c r="AC133" s="109"/>
      <c r="AD133" s="109"/>
      <c r="AE133" s="109"/>
    </row>
    <row r="134" s="100" customFormat="true" ht="13.8" hidden="false" customHeight="false" outlineLevel="0" collapsed="false">
      <c r="F134" s="99"/>
      <c r="N134" s="99"/>
      <c r="Q134" s="99"/>
      <c r="S134" s="52"/>
      <c r="AC134" s="109"/>
      <c r="AD134" s="109"/>
      <c r="AE134" s="109"/>
    </row>
    <row r="135" s="100" customFormat="true" ht="13.8" hidden="false" customHeight="false" outlineLevel="0" collapsed="false">
      <c r="F135" s="99"/>
      <c r="N135" s="99"/>
      <c r="Q135" s="99"/>
      <c r="S135" s="52"/>
      <c r="AC135" s="109"/>
      <c r="AD135" s="109"/>
      <c r="AE135" s="109"/>
    </row>
    <row r="136" s="100" customFormat="true" ht="13.8" hidden="false" customHeight="false" outlineLevel="0" collapsed="false">
      <c r="F136" s="99"/>
      <c r="N136" s="99"/>
      <c r="Q136" s="99"/>
      <c r="S136" s="52"/>
      <c r="AC136" s="109"/>
      <c r="AD136" s="109"/>
      <c r="AE136" s="109"/>
    </row>
    <row r="137" s="100" customFormat="true" ht="13.8" hidden="false" customHeight="false" outlineLevel="0" collapsed="false">
      <c r="F137" s="99"/>
      <c r="N137" s="99"/>
      <c r="Q137" s="99"/>
      <c r="S137" s="52"/>
      <c r="AC137" s="109"/>
      <c r="AD137" s="109"/>
      <c r="AE137" s="109"/>
    </row>
    <row r="138" s="100" customFormat="true" ht="13.8" hidden="false" customHeight="false" outlineLevel="0" collapsed="false">
      <c r="F138" s="99"/>
      <c r="N138" s="99"/>
      <c r="Q138" s="99"/>
      <c r="AC138" s="109"/>
      <c r="AD138" s="109"/>
      <c r="AE138" s="109"/>
    </row>
    <row r="139" s="100" customFormat="true" ht="13.8" hidden="false" customHeight="false" outlineLevel="0" collapsed="false">
      <c r="F139" s="99"/>
      <c r="N139" s="99"/>
      <c r="Q139" s="99"/>
      <c r="AC139" s="109"/>
      <c r="AD139" s="109"/>
      <c r="AE139" s="109"/>
    </row>
    <row r="140" s="52" customFormat="true" ht="13.8" hidden="false" customHeight="false" outlineLevel="0" collapsed="false">
      <c r="F140" s="98"/>
      <c r="N140" s="98"/>
      <c r="Q140" s="98"/>
      <c r="S140" s="100"/>
      <c r="AB140" s="92" t="s">
        <v>60</v>
      </c>
      <c r="AC140" s="111"/>
      <c r="AD140" s="111"/>
      <c r="AE140" s="111"/>
    </row>
    <row r="141" s="52" customFormat="true" ht="13.8" hidden="false" customHeight="false" outlineLevel="0" collapsed="false">
      <c r="F141" s="98"/>
      <c r="N141" s="98"/>
      <c r="Q141" s="98"/>
      <c r="S141" s="100"/>
      <c r="AB141" s="92" t="s">
        <v>67</v>
      </c>
      <c r="AC141" s="111"/>
      <c r="AD141" s="111"/>
      <c r="AE141" s="111"/>
    </row>
    <row r="142" s="52" customFormat="true" ht="13.8" hidden="false" customHeight="false" outlineLevel="0" collapsed="false">
      <c r="F142" s="98"/>
      <c r="N142" s="98"/>
      <c r="Q142" s="98"/>
      <c r="AB142" s="92" t="s">
        <v>208</v>
      </c>
      <c r="AC142" s="111"/>
      <c r="AD142" s="111"/>
      <c r="AE142" s="111"/>
    </row>
    <row r="143" s="52" customFormat="true" ht="13.8" hidden="false" customHeight="false" outlineLevel="0" collapsed="false">
      <c r="F143" s="98"/>
      <c r="N143" s="98"/>
      <c r="Q143" s="98"/>
      <c r="AB143" s="92" t="s">
        <v>68</v>
      </c>
      <c r="AC143" s="111"/>
      <c r="AD143" s="111"/>
      <c r="AE143" s="111"/>
    </row>
    <row r="144" s="52" customFormat="true" ht="13.8" hidden="false" customHeight="false" outlineLevel="0" collapsed="false">
      <c r="F144" s="98"/>
      <c r="N144" s="98"/>
      <c r="Q144" s="98"/>
      <c r="AB144" s="92" t="s">
        <v>69</v>
      </c>
      <c r="AC144" s="111"/>
      <c r="AD144" s="111"/>
      <c r="AE144" s="111"/>
    </row>
    <row r="145" s="52" customFormat="true" ht="13.8" hidden="false" customHeight="false" outlineLevel="0" collapsed="false">
      <c r="F145" s="98"/>
      <c r="N145" s="98"/>
      <c r="Q145" s="98"/>
    </row>
  </sheetData>
  <conditionalFormatting sqref="F3:F25">
    <cfRule type="containsText" priority="2" operator="containsText" aboveAverage="0" equalAverage="0" bottom="0" percent="0" rank="0" text="FALSE" dxfId="0">
      <formula>NOT(ISERROR(SEARCH("FALSE",F3)))</formula>
    </cfRule>
  </conditionalFormatting>
  <conditionalFormatting sqref="F3:F25">
    <cfRule type="containsText" priority="3" operator="containsText" aboveAverage="0" equalAverage="0" bottom="0" percent="0" rank="0" text="FALSE" dxfId="1">
      <formula>NOT(ISERROR(SEARCH("FALSE",F3)))</formula>
    </cfRule>
    <cfRule type="containsText" priority="4" operator="containsText" aboveAverage="0" equalAverage="0" bottom="0" percent="0" rank="0" text="TRUE" dxfId="2">
      <formula>NOT(ISERROR(SEARCH("TRUE",F3)))</formula>
    </cfRule>
  </conditionalFormatting>
  <conditionalFormatting sqref="F3:F25">
    <cfRule type="containsText" priority="5" operator="containsText" aboveAverage="0" equalAverage="0" bottom="0" percent="0" rank="0" text="TRUE" dxfId="3">
      <formula>NOT(ISERROR(SEARCH("TRUE",F3)))</formula>
    </cfRule>
  </conditionalFormatting>
  <conditionalFormatting sqref="F26:F32">
    <cfRule type="containsText" priority="6" operator="containsText" aboveAverage="0" equalAverage="0" bottom="0" percent="0" rank="0" text="FALSE" dxfId="4">
      <formula>NOT(ISERROR(SEARCH("FALSE",F26)))</formula>
    </cfRule>
  </conditionalFormatting>
  <conditionalFormatting sqref="F26:F32">
    <cfRule type="containsText" priority="7" operator="containsText" aboveAverage="0" equalAverage="0" bottom="0" percent="0" rank="0" text="FALSE" dxfId="5">
      <formula>NOT(ISERROR(SEARCH("FALSE",F26)))</formula>
    </cfRule>
    <cfRule type="containsText" priority="8" operator="containsText" aboveAverage="0" equalAverage="0" bottom="0" percent="0" rank="0" text="TRUE" dxfId="6">
      <formula>NOT(ISERROR(SEARCH("TRUE",F26)))</formula>
    </cfRule>
  </conditionalFormatting>
  <conditionalFormatting sqref="F26:F32">
    <cfRule type="containsText" priority="9" operator="containsText" aboveAverage="0" equalAverage="0" bottom="0" percent="0" rank="0" text="TRUE" dxfId="7">
      <formula>NOT(ISERROR(SEARCH("TRUE",F26)))</formula>
    </cfRule>
  </conditionalFormatting>
  <conditionalFormatting sqref="F26:F32">
    <cfRule type="containsText" priority="10" operator="containsText" aboveAverage="0" equalAverage="0" bottom="0" percent="0" rank="0" text="FALSE" dxfId="8">
      <formula>NOT(ISERROR(SEARCH("FALSE",F26)))</formula>
    </cfRule>
  </conditionalFormatting>
  <conditionalFormatting sqref="F26:F32">
    <cfRule type="containsText" priority="11" operator="containsText" aboveAverage="0" equalAverage="0" bottom="0" percent="0" rank="0" text="FALSE" dxfId="9">
      <formula>NOT(ISERROR(SEARCH("FALSE",F26)))</formula>
    </cfRule>
    <cfRule type="containsText" priority="12" operator="containsText" aboveAverage="0" equalAverage="0" bottom="0" percent="0" rank="0" text="TRUE" dxfId="10">
      <formula>NOT(ISERROR(SEARCH("TRUE",F26)))</formula>
    </cfRule>
  </conditionalFormatting>
  <conditionalFormatting sqref="F26:F32">
    <cfRule type="containsText" priority="13" operator="containsText" aboveAverage="0" equalAverage="0" bottom="0" percent="0" rank="0" text="TRUE" dxfId="11">
      <formula>NOT(ISERROR(SEARCH("TRUE",F26)))</formula>
    </cfRule>
  </conditionalFormatting>
  <conditionalFormatting sqref="T4:V32 Q4:R32">
    <cfRule type="expression" priority="14" aboveAverage="0" equalAverage="0" bottom="0" percent="0" rank="0" text="" dxfId="12">
      <formula>AND(B4="Grocery",Q4&lt;0.35)</formula>
    </cfRule>
    <cfRule type="expression" priority="15" aboveAverage="0" equalAverage="0" bottom="0" percent="0" rank="0" text="" dxfId="13">
      <formula>AND(B4="Grocery",Q4&gt;=0.35,Q4&lt;0.4)</formula>
    </cfRule>
    <cfRule type="expression" priority="16" aboveAverage="0" equalAverage="0" bottom="0" percent="0" rank="0" text="" dxfId="14">
      <formula>AND(B4="Grocery",Q4&gt;=0.4)</formula>
    </cfRule>
    <cfRule type="expression" priority="17" aboveAverage="0" equalAverage="0" bottom="0" percent="0" rank="0" text="" dxfId="15">
      <formula>AND(#ref!="Grocery_Frozen",Q4&lt;=0.4)</formula>
    </cfRule>
    <cfRule type="expression" priority="18" aboveAverage="0" equalAverage="0" bottom="0" percent="0" rank="0" text="" dxfId="16">
      <formula>AND(#ref!="Grocery_Frozen",Q4&gt;=0.4,Q4&lt;0.449)</formula>
    </cfRule>
    <cfRule type="expression" priority="19" aboveAverage="0" equalAverage="0" bottom="0" percent="0" rank="0" text="" dxfId="17">
      <formula>AND(#ref!="Grocery_Frozen",Q4&gt;=0.45)</formula>
    </cfRule>
  </conditionalFormatting>
  <conditionalFormatting sqref="T4:V32 Q4:R32">
    <cfRule type="expression" priority="20" aboveAverage="0" equalAverage="0" bottom="0" percent="0" rank="0" text="" dxfId="18">
      <formula>AND(B4="Grocery_Bulk",Q4&gt;=0.4,Q4&lt;0.45)</formula>
    </cfRule>
    <cfRule type="expression" priority="21" aboveAverage="0" equalAverage="0" bottom="0" percent="0" rank="0" text="" dxfId="19">
      <formula>AND(B4="Grocery_Bulk",Q4&gt;=0.45)</formula>
    </cfRule>
    <cfRule type="expression" priority="22" aboveAverage="0" equalAverage="0" bottom="0" percent="0" rank="0" text="" dxfId="20">
      <formula>AND(B4="Grocery_Dairy",Q4&lt;0.3)</formula>
    </cfRule>
    <cfRule type="expression" priority="23" aboveAverage="0" equalAverage="0" bottom="0" percent="0" rank="0" text="" dxfId="21">
      <formula>AND(#ref!="Grocery_Dairy",Q4&gt;=0.3,Q4&lt;0.35)</formula>
    </cfRule>
    <cfRule type="expression" priority="24" aboveAverage="0" equalAverage="0" bottom="0" percent="0" rank="0" text="" dxfId="22">
      <formula>AND(#ref!="Grocery_Dairy",Q4&gt;=0.35)</formula>
    </cfRule>
  </conditionalFormatting>
  <conditionalFormatting sqref="F33:F37">
    <cfRule type="containsText" priority="25" operator="containsText" aboveAverage="0" equalAverage="0" bottom="0" percent="0" rank="0" text="FALSE" dxfId="23">
      <formula>NOT(ISERROR(SEARCH("FALSE",F33)))</formula>
    </cfRule>
  </conditionalFormatting>
  <conditionalFormatting sqref="F33:F37">
    <cfRule type="containsText" priority="26" operator="containsText" aboveAverage="0" equalAverage="0" bottom="0" percent="0" rank="0" text="FALSE" dxfId="24">
      <formula>NOT(ISERROR(SEARCH("FALSE",F33)))</formula>
    </cfRule>
    <cfRule type="containsText" priority="27" operator="containsText" aboveAverage="0" equalAverage="0" bottom="0" percent="0" rank="0" text="TRUE" dxfId="25">
      <formula>NOT(ISERROR(SEARCH("TRUE",F33)))</formula>
    </cfRule>
  </conditionalFormatting>
  <conditionalFormatting sqref="F33:F37">
    <cfRule type="containsText" priority="28" operator="containsText" aboveAverage="0" equalAverage="0" bottom="0" percent="0" rank="0" text="TRUE" dxfId="26">
      <formula>NOT(ISERROR(SEARCH("TRUE",F33)))</formula>
    </cfRule>
  </conditionalFormatting>
  <conditionalFormatting sqref="F33:F37">
    <cfRule type="containsText" priority="29" operator="containsText" aboveAverage="0" equalAverage="0" bottom="0" percent="0" rank="0" text="FALSE" dxfId="27">
      <formula>NOT(ISERROR(SEARCH("FALSE",F33)))</formula>
    </cfRule>
  </conditionalFormatting>
  <conditionalFormatting sqref="F33:F37">
    <cfRule type="containsText" priority="30" operator="containsText" aboveAverage="0" equalAverage="0" bottom="0" percent="0" rank="0" text="FALSE" dxfId="28">
      <formula>NOT(ISERROR(SEARCH("FALSE",F33)))</formula>
    </cfRule>
    <cfRule type="containsText" priority="31" operator="containsText" aboveAverage="0" equalAverage="0" bottom="0" percent="0" rank="0" text="TRUE" dxfId="29">
      <formula>NOT(ISERROR(SEARCH("TRUE",F33)))</formula>
    </cfRule>
  </conditionalFormatting>
  <conditionalFormatting sqref="F33:F37">
    <cfRule type="containsText" priority="32" operator="containsText" aboveAverage="0" equalAverage="0" bottom="0" percent="0" rank="0" text="TRUE" dxfId="30">
      <formula>NOT(ISERROR(SEARCH("TRUE",F33)))</formula>
    </cfRule>
  </conditionalFormatting>
  <conditionalFormatting sqref="T33:V37 Q33:R37">
    <cfRule type="expression" priority="33" aboveAverage="0" equalAverage="0" bottom="0" percent="0" rank="0" text="" dxfId="31">
      <formula>AND(B33="Grocery",Q33&lt;0.35)</formula>
    </cfRule>
    <cfRule type="expression" priority="34" aboveAverage="0" equalAverage="0" bottom="0" percent="0" rank="0" text="" dxfId="32">
      <formula>AND(B33="Grocery",Q33&gt;=0.35,Q33&lt;0.4)</formula>
    </cfRule>
    <cfRule type="expression" priority="35" aboveAverage="0" equalAverage="0" bottom="0" percent="0" rank="0" text="" dxfId="33">
      <formula>AND(B33="Grocery",Q33&gt;=0.4)</formula>
    </cfRule>
    <cfRule type="expression" priority="36" aboveAverage="0" equalAverage="0" bottom="0" percent="0" rank="0" text="" dxfId="34">
      <formula>AND(#ref!="Grocery_Frozen",Q33&lt;=0.4)</formula>
    </cfRule>
    <cfRule type="expression" priority="37" aboveAverage="0" equalAverage="0" bottom="0" percent="0" rank="0" text="" dxfId="35">
      <formula>AND(#ref!="Grocery_Frozen",Q33&gt;=0.4,Q33&lt;0.449)</formula>
    </cfRule>
    <cfRule type="expression" priority="38" aboveAverage="0" equalAverage="0" bottom="0" percent="0" rank="0" text="" dxfId="36">
      <formula>AND(#ref!="Grocery_Frozen",Q33&gt;=0.45)</formula>
    </cfRule>
  </conditionalFormatting>
  <conditionalFormatting sqref="T33:V37 Q33:R37">
    <cfRule type="expression" priority="39" aboveAverage="0" equalAverage="0" bottom="0" percent="0" rank="0" text="" dxfId="37">
      <formula>AND(B33="Grocery_Bulk",Q33&gt;=0.4,Q33&lt;0.45)</formula>
    </cfRule>
    <cfRule type="expression" priority="40" aboveAverage="0" equalAverage="0" bottom="0" percent="0" rank="0" text="" dxfId="38">
      <formula>AND(B33="Grocery_Bulk",Q33&gt;=0.45)</formula>
    </cfRule>
    <cfRule type="expression" priority="41" aboveAverage="0" equalAverage="0" bottom="0" percent="0" rank="0" text="" dxfId="39">
      <formula>AND(B33="Grocery_Dairy",Q33&lt;0.3)</formula>
    </cfRule>
    <cfRule type="expression" priority="42" aboveAverage="0" equalAverage="0" bottom="0" percent="0" rank="0" text="" dxfId="40">
      <formula>AND(#ref!="Grocery_Dairy",Q33&gt;=0.3,Q33&lt;0.35)</formula>
    </cfRule>
    <cfRule type="expression" priority="43" aboveAverage="0" equalAverage="0" bottom="0" percent="0" rank="0" text="" dxfId="41">
      <formula>AND(#ref!="Grocery_Dairy",Q33&gt;=0.35)</formula>
    </cfRule>
  </conditionalFormatting>
  <conditionalFormatting sqref="F38:F42">
    <cfRule type="containsText" priority="44" operator="containsText" aboveAverage="0" equalAverage="0" bottom="0" percent="0" rank="0" text="FALSE" dxfId="42">
      <formula>NOT(ISERROR(SEARCH("FALSE",F38)))</formula>
    </cfRule>
  </conditionalFormatting>
  <conditionalFormatting sqref="F38:F42">
    <cfRule type="containsText" priority="45" operator="containsText" aboveAverage="0" equalAverage="0" bottom="0" percent="0" rank="0" text="FALSE" dxfId="43">
      <formula>NOT(ISERROR(SEARCH("FALSE",F38)))</formula>
    </cfRule>
    <cfRule type="containsText" priority="46" operator="containsText" aboveAverage="0" equalAverage="0" bottom="0" percent="0" rank="0" text="TRUE" dxfId="44">
      <formula>NOT(ISERROR(SEARCH("TRUE",F38)))</formula>
    </cfRule>
  </conditionalFormatting>
  <conditionalFormatting sqref="F38:F42">
    <cfRule type="containsText" priority="47" operator="containsText" aboveAverage="0" equalAverage="0" bottom="0" percent="0" rank="0" text="TRUE" dxfId="45">
      <formula>NOT(ISERROR(SEARCH("TRUE",F38)))</formula>
    </cfRule>
  </conditionalFormatting>
  <conditionalFormatting sqref="F38:F42">
    <cfRule type="containsText" priority="48" operator="containsText" aboveAverage="0" equalAverage="0" bottom="0" percent="0" rank="0" text="FALSE" dxfId="46">
      <formula>NOT(ISERROR(SEARCH("FALSE",F38)))</formula>
    </cfRule>
  </conditionalFormatting>
  <conditionalFormatting sqref="F38:F42">
    <cfRule type="containsText" priority="49" operator="containsText" aboveAverage="0" equalAverage="0" bottom="0" percent="0" rank="0" text="FALSE" dxfId="47">
      <formula>NOT(ISERROR(SEARCH("FALSE",F38)))</formula>
    </cfRule>
    <cfRule type="containsText" priority="50" operator="containsText" aboveAverage="0" equalAverage="0" bottom="0" percent="0" rank="0" text="TRUE" dxfId="48">
      <formula>NOT(ISERROR(SEARCH("TRUE",F38)))</formula>
    </cfRule>
  </conditionalFormatting>
  <conditionalFormatting sqref="F38:F42">
    <cfRule type="containsText" priority="51" operator="containsText" aboveAverage="0" equalAverage="0" bottom="0" percent="0" rank="0" text="TRUE" dxfId="49">
      <formula>NOT(ISERROR(SEARCH("TRUE",F38)))</formula>
    </cfRule>
  </conditionalFormatting>
  <conditionalFormatting sqref="T38:V42 Q38:R42">
    <cfRule type="expression" priority="52" aboveAverage="0" equalAverage="0" bottom="0" percent="0" rank="0" text="" dxfId="50">
      <formula>AND(B38="Grocery",Q38&lt;0.35)</formula>
    </cfRule>
    <cfRule type="expression" priority="53" aboveAverage="0" equalAverage="0" bottom="0" percent="0" rank="0" text="" dxfId="51">
      <formula>AND(B38="Grocery",Q38&gt;=0.35,Q38&lt;0.4)</formula>
    </cfRule>
    <cfRule type="expression" priority="54" aboveAverage="0" equalAverage="0" bottom="0" percent="0" rank="0" text="" dxfId="52">
      <formula>AND(B38="Grocery",Q38&gt;=0.4)</formula>
    </cfRule>
    <cfRule type="expression" priority="55" aboveAverage="0" equalAverage="0" bottom="0" percent="0" rank="0" text="" dxfId="53">
      <formula>AND(#ref!="Grocery_Frozen",Q38&lt;=0.4)</formula>
    </cfRule>
    <cfRule type="expression" priority="56" aboveAverage="0" equalAverage="0" bottom="0" percent="0" rank="0" text="" dxfId="54">
      <formula>AND(#ref!="Grocery_Frozen",Q38&gt;=0.4,Q38&lt;0.449)</formula>
    </cfRule>
    <cfRule type="expression" priority="57" aboveAverage="0" equalAverage="0" bottom="0" percent="0" rank="0" text="" dxfId="55">
      <formula>AND(#ref!="Grocery_Frozen",Q38&gt;=0.45)</formula>
    </cfRule>
  </conditionalFormatting>
  <conditionalFormatting sqref="T38:V42 Q38:R42">
    <cfRule type="expression" priority="58" aboveAverage="0" equalAverage="0" bottom="0" percent="0" rank="0" text="" dxfId="56">
      <formula>AND(B38="Grocery_Bulk",Q38&gt;=0.4,Q38&lt;0.45)</formula>
    </cfRule>
    <cfRule type="expression" priority="59" aboveAverage="0" equalAverage="0" bottom="0" percent="0" rank="0" text="" dxfId="57">
      <formula>AND(B38="Grocery_Bulk",Q38&gt;=0.45)</formula>
    </cfRule>
    <cfRule type="expression" priority="60" aboveAverage="0" equalAverage="0" bottom="0" percent="0" rank="0" text="" dxfId="58">
      <formula>AND(B38="Grocery_Dairy",Q38&lt;0.3)</formula>
    </cfRule>
    <cfRule type="expression" priority="61" aboveAverage="0" equalAverage="0" bottom="0" percent="0" rank="0" text="" dxfId="59">
      <formula>AND(#ref!="Grocery_Dairy",Q38&gt;=0.3,Q38&lt;0.35)</formula>
    </cfRule>
    <cfRule type="expression" priority="62" aboveAverage="0" equalAverage="0" bottom="0" percent="0" rank="0" text="" dxfId="60">
      <formula>AND(#ref!="Grocery_Dairy",Q38&gt;=0.35)</formula>
    </cfRule>
  </conditionalFormatting>
  <conditionalFormatting sqref="F43:F47">
    <cfRule type="containsText" priority="63" operator="containsText" aboveAverage="0" equalAverage="0" bottom="0" percent="0" rank="0" text="FALSE" dxfId="61">
      <formula>NOT(ISERROR(SEARCH("FALSE",F43)))</formula>
    </cfRule>
  </conditionalFormatting>
  <conditionalFormatting sqref="F43:F47">
    <cfRule type="containsText" priority="64" operator="containsText" aboveAverage="0" equalAverage="0" bottom="0" percent="0" rank="0" text="FALSE" dxfId="62">
      <formula>NOT(ISERROR(SEARCH("FALSE",F43)))</formula>
    </cfRule>
    <cfRule type="containsText" priority="65" operator="containsText" aboveAverage="0" equalAverage="0" bottom="0" percent="0" rank="0" text="TRUE" dxfId="63">
      <formula>NOT(ISERROR(SEARCH("TRUE",F43)))</formula>
    </cfRule>
  </conditionalFormatting>
  <conditionalFormatting sqref="F43:F47">
    <cfRule type="containsText" priority="66" operator="containsText" aboveAverage="0" equalAverage="0" bottom="0" percent="0" rank="0" text="TRUE" dxfId="64">
      <formula>NOT(ISERROR(SEARCH("TRUE",F43)))</formula>
    </cfRule>
  </conditionalFormatting>
  <conditionalFormatting sqref="F43:F47">
    <cfRule type="containsText" priority="67" operator="containsText" aboveAverage="0" equalAverage="0" bottom="0" percent="0" rank="0" text="FALSE" dxfId="65">
      <formula>NOT(ISERROR(SEARCH("FALSE",F43)))</formula>
    </cfRule>
  </conditionalFormatting>
  <conditionalFormatting sqref="F43:F47">
    <cfRule type="containsText" priority="68" operator="containsText" aboveAverage="0" equalAverage="0" bottom="0" percent="0" rank="0" text="FALSE" dxfId="66">
      <formula>NOT(ISERROR(SEARCH("FALSE",F43)))</formula>
    </cfRule>
    <cfRule type="containsText" priority="69" operator="containsText" aboveAverage="0" equalAverage="0" bottom="0" percent="0" rank="0" text="TRUE" dxfId="67">
      <formula>NOT(ISERROR(SEARCH("TRUE",F43)))</formula>
    </cfRule>
  </conditionalFormatting>
  <conditionalFormatting sqref="F43:F47">
    <cfRule type="containsText" priority="70" operator="containsText" aboveAverage="0" equalAverage="0" bottom="0" percent="0" rank="0" text="TRUE" dxfId="68">
      <formula>NOT(ISERROR(SEARCH("TRUE",F43)))</formula>
    </cfRule>
  </conditionalFormatting>
  <conditionalFormatting sqref="T43:V47 Q43:R47">
    <cfRule type="expression" priority="71" aboveAverage="0" equalAverage="0" bottom="0" percent="0" rank="0" text="" dxfId="69">
      <formula>AND(B43="Grocery",Q43&lt;0.35)</formula>
    </cfRule>
    <cfRule type="expression" priority="72" aboveAverage="0" equalAverage="0" bottom="0" percent="0" rank="0" text="" dxfId="70">
      <formula>AND(B43="Grocery",Q43&gt;=0.35,Q43&lt;0.4)</formula>
    </cfRule>
    <cfRule type="expression" priority="73" aboveAverage="0" equalAverage="0" bottom="0" percent="0" rank="0" text="" dxfId="71">
      <formula>AND(B43="Grocery",Q43&gt;=0.4)</formula>
    </cfRule>
    <cfRule type="expression" priority="74" aboveAverage="0" equalAverage="0" bottom="0" percent="0" rank="0" text="" dxfId="72">
      <formula>AND(#ref!="Grocery_Frozen",Q43&lt;=0.4)</formula>
    </cfRule>
    <cfRule type="expression" priority="75" aboveAverage="0" equalAverage="0" bottom="0" percent="0" rank="0" text="" dxfId="73">
      <formula>AND(#ref!="Grocery_Frozen",Q43&gt;=0.4,Q43&lt;0.449)</formula>
    </cfRule>
    <cfRule type="expression" priority="76" aboveAverage="0" equalAverage="0" bottom="0" percent="0" rank="0" text="" dxfId="74">
      <formula>AND(#ref!="Grocery_Frozen",Q43&gt;=0.45)</formula>
    </cfRule>
  </conditionalFormatting>
  <conditionalFormatting sqref="T43:V47 Q43:R47">
    <cfRule type="expression" priority="77" aboveAverage="0" equalAverage="0" bottom="0" percent="0" rank="0" text="" dxfId="75">
      <formula>AND(B43="Grocery_Bulk",Q43&gt;=0.4,Q43&lt;0.45)</formula>
    </cfRule>
    <cfRule type="expression" priority="78" aboveAverage="0" equalAverage="0" bottom="0" percent="0" rank="0" text="" dxfId="76">
      <formula>AND(B43="Grocery_Bulk",Q43&gt;=0.45)</formula>
    </cfRule>
    <cfRule type="expression" priority="79" aboveAverage="0" equalAverage="0" bottom="0" percent="0" rank="0" text="" dxfId="77">
      <formula>AND(B43="Grocery_Dairy",Q43&lt;0.3)</formula>
    </cfRule>
    <cfRule type="expression" priority="80" aboveAverage="0" equalAverage="0" bottom="0" percent="0" rank="0" text="" dxfId="78">
      <formula>AND(#ref!="Grocery_Dairy",Q43&gt;=0.3,Q43&lt;0.35)</formula>
    </cfRule>
    <cfRule type="expression" priority="81" aboveAverage="0" equalAverage="0" bottom="0" percent="0" rank="0" text="" dxfId="79">
      <formula>AND(#ref!="Grocery_Dairy",Q43&gt;=0.35)</formula>
    </cfRule>
  </conditionalFormatting>
  <conditionalFormatting sqref="F48:F52">
    <cfRule type="containsText" priority="82" operator="containsText" aboveAverage="0" equalAverage="0" bottom="0" percent="0" rank="0" text="FALSE" dxfId="80">
      <formula>NOT(ISERROR(SEARCH("FALSE",F48)))</formula>
    </cfRule>
  </conditionalFormatting>
  <conditionalFormatting sqref="F48:F52">
    <cfRule type="containsText" priority="83" operator="containsText" aboveAverage="0" equalAverage="0" bottom="0" percent="0" rank="0" text="FALSE" dxfId="81">
      <formula>NOT(ISERROR(SEARCH("FALSE",F48)))</formula>
    </cfRule>
    <cfRule type="containsText" priority="84" operator="containsText" aboveAverage="0" equalAverage="0" bottom="0" percent="0" rank="0" text="TRUE" dxfId="82">
      <formula>NOT(ISERROR(SEARCH("TRUE",F48)))</formula>
    </cfRule>
  </conditionalFormatting>
  <conditionalFormatting sqref="F48:F52">
    <cfRule type="containsText" priority="85" operator="containsText" aboveAverage="0" equalAverage="0" bottom="0" percent="0" rank="0" text="TRUE" dxfId="83">
      <formula>NOT(ISERROR(SEARCH("TRUE",F48)))</formula>
    </cfRule>
  </conditionalFormatting>
  <conditionalFormatting sqref="F48:F52">
    <cfRule type="containsText" priority="86" operator="containsText" aboveAverage="0" equalAverage="0" bottom="0" percent="0" rank="0" text="FALSE" dxfId="84">
      <formula>NOT(ISERROR(SEARCH("FALSE",F48)))</formula>
    </cfRule>
  </conditionalFormatting>
  <conditionalFormatting sqref="F48:F52">
    <cfRule type="containsText" priority="87" operator="containsText" aboveAverage="0" equalAverage="0" bottom="0" percent="0" rank="0" text="FALSE" dxfId="85">
      <formula>NOT(ISERROR(SEARCH("FALSE",F48)))</formula>
    </cfRule>
    <cfRule type="containsText" priority="88" operator="containsText" aboveAverage="0" equalAverage="0" bottom="0" percent="0" rank="0" text="TRUE" dxfId="86">
      <formula>NOT(ISERROR(SEARCH("TRUE",F48)))</formula>
    </cfRule>
  </conditionalFormatting>
  <conditionalFormatting sqref="F48:F52">
    <cfRule type="containsText" priority="89" operator="containsText" aboveAverage="0" equalAverage="0" bottom="0" percent="0" rank="0" text="TRUE" dxfId="87">
      <formula>NOT(ISERROR(SEARCH("TRUE",F48)))</formula>
    </cfRule>
  </conditionalFormatting>
  <conditionalFormatting sqref="T48:V52 Q48:R52">
    <cfRule type="expression" priority="90" aboveAverage="0" equalAverage="0" bottom="0" percent="0" rank="0" text="" dxfId="88">
      <formula>AND(B48="Grocery",Q48&lt;0.35)</formula>
    </cfRule>
    <cfRule type="expression" priority="91" aboveAverage="0" equalAverage="0" bottom="0" percent="0" rank="0" text="" dxfId="89">
      <formula>AND(B48="Grocery",Q48&gt;=0.35,Q48&lt;0.4)</formula>
    </cfRule>
    <cfRule type="expression" priority="92" aboveAverage="0" equalAverage="0" bottom="0" percent="0" rank="0" text="" dxfId="90">
      <formula>AND(B48="Grocery",Q48&gt;=0.4)</formula>
    </cfRule>
    <cfRule type="expression" priority="93" aboveAverage="0" equalAverage="0" bottom="0" percent="0" rank="0" text="" dxfId="91">
      <formula>AND(#ref!="Grocery_Frozen",Q48&lt;=0.4)</formula>
    </cfRule>
    <cfRule type="expression" priority="94" aboveAverage="0" equalAverage="0" bottom="0" percent="0" rank="0" text="" dxfId="92">
      <formula>AND(#ref!="Grocery_Frozen",Q48&gt;=0.4,Q48&lt;0.449)</formula>
    </cfRule>
    <cfRule type="expression" priority="95" aboveAverage="0" equalAverage="0" bottom="0" percent="0" rank="0" text="" dxfId="93">
      <formula>AND(#ref!="Grocery_Frozen",Q48&gt;=0.45)</formula>
    </cfRule>
  </conditionalFormatting>
  <conditionalFormatting sqref="T48:V52 Q48:R52">
    <cfRule type="expression" priority="96" aboveAverage="0" equalAverage="0" bottom="0" percent="0" rank="0" text="" dxfId="94">
      <formula>AND(B48="Grocery_Bulk",Q48&gt;=0.4,Q48&lt;0.45)</formula>
    </cfRule>
    <cfRule type="expression" priority="97" aboveAverage="0" equalAverage="0" bottom="0" percent="0" rank="0" text="" dxfId="95">
      <formula>AND(B48="Grocery_Bulk",Q48&gt;=0.45)</formula>
    </cfRule>
    <cfRule type="expression" priority="98" aboveAverage="0" equalAverage="0" bottom="0" percent="0" rank="0" text="" dxfId="96">
      <formula>AND(B48="Grocery_Dairy",Q48&lt;0.3)</formula>
    </cfRule>
    <cfRule type="expression" priority="99" aboveAverage="0" equalAverage="0" bottom="0" percent="0" rank="0" text="" dxfId="97">
      <formula>AND(#ref!="Grocery_Dairy",Q48&gt;=0.3,Q48&lt;0.35)</formula>
    </cfRule>
    <cfRule type="expression" priority="100" aboveAverage="0" equalAverage="0" bottom="0" percent="0" rank="0" text="" dxfId="98">
      <formula>AND(#ref!="Grocery_Dairy",Q48&gt;=0.35)</formula>
    </cfRule>
  </conditionalFormatting>
  <conditionalFormatting sqref="S4:S52">
    <cfRule type="expression" priority="101" aboveAverage="0" equalAverage="0" bottom="0" percent="0" rank="0" text="" dxfId="54">
      <formula>AND(D4="Grocery_Bulk",S4&gt;=0.4,S4&lt;0.45)</formula>
    </cfRule>
    <cfRule type="expression" priority="102" aboveAverage="0" equalAverage="0" bottom="0" percent="0" rank="0" text="" dxfId="61">
      <formula>AND(D4="Grocery_Bulk",S4&gt;=0.45)</formula>
    </cfRule>
    <cfRule type="expression" priority="103" aboveAverage="0" equalAverage="0" bottom="0" percent="0" rank="0" text="" dxfId="60">
      <formula>AND(D4="Grocery_Dairy",S4&lt;0.3)</formula>
    </cfRule>
    <cfRule type="expression" priority="104" aboveAverage="0" equalAverage="0" bottom="0" percent="0" rank="0" text="" dxfId="59">
      <formula>AND(#ref!="Grocery_Dairy",S4&gt;=0.3,S4&lt;0.35)</formula>
    </cfRule>
    <cfRule type="expression" priority="105" aboveAverage="0" equalAverage="0" bottom="0" percent="0" rank="0" text="" dxfId="55">
      <formula>AND(D4="Grocery",S4&lt;0.35)</formula>
    </cfRule>
    <cfRule type="expression" priority="106" aboveAverage="0" equalAverage="0" bottom="0" percent="0" rank="0" text="" dxfId="58">
      <formula>AND(D4="Grocery",S4&gt;=0.35,S4&lt;0.4)</formula>
    </cfRule>
    <cfRule type="expression" priority="107" aboveAverage="0" equalAverage="0" bottom="0" percent="0" rank="0" text="" dxfId="57">
      <formula>AND(D4="Grocery",S4&gt;=0.4)</formula>
    </cfRule>
    <cfRule type="expression" priority="108" aboveAverage="0" equalAverage="0" bottom="0" percent="0" rank="0" text="" dxfId="56">
      <formula>AND(#ref!="Grocery_Frozen",S4&lt;=0.4)</formula>
    </cfRule>
  </conditionalFormatting>
  <conditionalFormatting sqref="S4:S52">
    <cfRule type="expression" priority="109" aboveAverage="0" equalAverage="0" bottom="0" percent="0" rank="0" text="" dxfId="51">
      <formula>AND(#ref!="Grocery_Dairy",S4&gt;=0.35)</formula>
    </cfRule>
    <cfRule type="expression" priority="110" aboveAverage="0" equalAverage="0" bottom="0" percent="0" rank="0" text="" dxfId="52">
      <formula>AND(#ref!="Grocery_Frozen",S4&gt;=0.4,S4&lt;0.449)</formula>
    </cfRule>
    <cfRule type="expression" priority="111" aboveAverage="0" equalAverage="0" bottom="0" percent="0" rank="0" text="" dxfId="53">
      <formula>AND(#ref!="Grocery_Frozen",S4&gt;=0.45)</formula>
    </cfRule>
  </conditionalFormatting>
  <dataValidations count="4">
    <dataValidation allowBlank="true" errorStyle="stop" operator="between" showDropDown="false" showErrorMessage="true" showInputMessage="true" sqref="C4:C52" type="list">
      <formula1>INDIRECT($B4)</formula1>
      <formula2>0</formula2>
    </dataValidation>
    <dataValidation allowBlank="true" errorStyle="stop" operator="between" showDropDown="false" showErrorMessage="true" showInputMessage="true" sqref="K4:K52" type="list">
      <formula1>UOM</formula1>
      <formula2>0</formula2>
    </dataValidation>
    <dataValidation allowBlank="true" errorStyle="stop" operator="between" showDropDown="false" showErrorMessage="true" showInputMessage="true" sqref="B4:B52" type="list">
      <formula1>$C$100:$C$108</formula1>
      <formula2>0</formula2>
    </dataValidation>
    <dataValidation allowBlank="true" errorStyle="stop" operator="between" showDropDown="false" showErrorMessage="true" showInputMessage="true" sqref="A4" type="list">
      <formula1>$A$100:$A$102</formula1>
      <formula2>0</formula2>
    </dataValidation>
  </dataValidations>
  <hyperlinks>
    <hyperlink ref="U3" r:id="rId1" display="jane@e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3300"/>
    <pageSetUpPr fitToPage="false"/>
  </sheetPr>
  <dimension ref="A1:AJ15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H16" activeCellId="0" sqref="H16"/>
    </sheetView>
  </sheetViews>
  <sheetFormatPr defaultColWidth="9.1171875" defaultRowHeight="15" zeroHeight="false" outlineLevelRow="0" outlineLevelCol="0"/>
  <cols>
    <col collapsed="false" customWidth="true" hidden="false" outlineLevel="0" max="1" min="1" style="58" width="20.22"/>
    <col collapsed="false" customWidth="true" hidden="false" outlineLevel="0" max="2" min="2" style="58" width="39.11"/>
    <col collapsed="false" customWidth="true" hidden="false" outlineLevel="0" max="3" min="3" style="58" width="40.11"/>
    <col collapsed="false" customWidth="true" hidden="false" outlineLevel="0" max="4" min="4" style="58" width="27.45"/>
    <col collapsed="false" customWidth="true" hidden="false" outlineLevel="0" max="5" min="5" style="58" width="12.56"/>
    <col collapsed="false" customWidth="true" hidden="false" outlineLevel="0" max="6" min="6" style="112" width="8.67"/>
    <col collapsed="false" customWidth="true" hidden="false" outlineLevel="0" max="7" min="7" style="58" width="26.33"/>
    <col collapsed="false" customWidth="true" hidden="false" outlineLevel="0" max="8" min="8" style="58" width="55"/>
    <col collapsed="false" customWidth="true" hidden="false" outlineLevel="0" max="9" min="9" style="58" width="9.66"/>
    <col collapsed="false" customWidth="true" hidden="false" outlineLevel="0" max="10" min="10" style="58" width="10"/>
    <col collapsed="false" customWidth="true" hidden="false" outlineLevel="0" max="12" min="11" style="58" width="12.33"/>
    <col collapsed="false" customWidth="true" hidden="false" outlineLevel="0" max="13" min="13" style="58" width="19.11"/>
    <col collapsed="false" customWidth="true" hidden="false" outlineLevel="0" max="14" min="14" style="58" width="40.34"/>
    <col collapsed="false" customWidth="true" hidden="false" outlineLevel="0" max="15" min="15" style="58" width="21.66"/>
    <col collapsed="false" customWidth="true" hidden="false" outlineLevel="0" max="16" min="16" style="58" width="21.56"/>
    <col collapsed="false" customWidth="true" hidden="false" outlineLevel="0" max="17" min="17" style="58" width="19.33"/>
    <col collapsed="false" customWidth="true" hidden="false" outlineLevel="0" max="18" min="18" style="58" width="16.11"/>
    <col collapsed="false" customWidth="false" hidden="false" outlineLevel="0" max="23" min="19" style="59" width="9.11"/>
    <col collapsed="false" customWidth="false" hidden="false" outlineLevel="0" max="24" min="24" style="57" width="9.11"/>
    <col collapsed="false" customWidth="true" hidden="false" outlineLevel="0" max="25" min="25" style="57" width="23.11"/>
    <col collapsed="false" customWidth="false" hidden="false" outlineLevel="0" max="26" min="26" style="57" width="9.11"/>
    <col collapsed="false" customWidth="true" hidden="false" outlineLevel="0" max="27" min="27" style="57" width="24.88"/>
    <col collapsed="false" customWidth="true" hidden="false" outlineLevel="0" max="32" min="28" style="113" width="30.33"/>
    <col collapsed="false" customWidth="true" hidden="false" outlineLevel="0" max="33" min="33" style="57" width="29.1"/>
    <col collapsed="false" customWidth="true" hidden="false" outlineLevel="0" max="34" min="34" style="57" width="32.11"/>
    <col collapsed="false" customWidth="true" hidden="false" outlineLevel="0" max="35" min="35" style="59" width="15.22"/>
    <col collapsed="false" customWidth="false" hidden="false" outlineLevel="0" max="36" min="36" style="59" width="9.11"/>
    <col collapsed="false" customWidth="false" hidden="false" outlineLevel="0" max="1024" min="37" style="58" width="9.11"/>
  </cols>
  <sheetData>
    <row r="1" s="57" customFormat="true" ht="45" hidden="false" customHeight="true" outlineLevel="0" collapsed="false">
      <c r="A1" s="114"/>
      <c r="B1" s="114"/>
      <c r="C1" s="114"/>
      <c r="D1" s="114"/>
      <c r="E1" s="114"/>
      <c r="F1" s="115"/>
      <c r="G1" s="114"/>
      <c r="H1" s="114"/>
      <c r="I1" s="116" t="s">
        <v>244</v>
      </c>
      <c r="J1" s="114"/>
      <c r="K1" s="114"/>
      <c r="L1" s="114"/>
      <c r="M1" s="114"/>
      <c r="N1" s="114"/>
      <c r="O1" s="117"/>
      <c r="P1" s="117"/>
      <c r="Q1" s="117"/>
      <c r="R1" s="117"/>
      <c r="AB1" s="113"/>
      <c r="AC1" s="113"/>
      <c r="AD1" s="113"/>
      <c r="AE1" s="113"/>
      <c r="AF1" s="113"/>
      <c r="AI1" s="59"/>
      <c r="AJ1" s="59"/>
    </row>
    <row r="2" s="123" customFormat="true" ht="113.25" hidden="false" customHeight="true" outlineLevel="0" collapsed="false">
      <c r="A2" s="118" t="s">
        <v>113</v>
      </c>
      <c r="B2" s="118" t="s">
        <v>114</v>
      </c>
      <c r="C2" s="118" t="s">
        <v>115</v>
      </c>
      <c r="D2" s="118" t="s">
        <v>116</v>
      </c>
      <c r="E2" s="118" t="s">
        <v>117</v>
      </c>
      <c r="F2" s="119" t="s">
        <v>245</v>
      </c>
      <c r="G2" s="118" t="s">
        <v>119</v>
      </c>
      <c r="H2" s="118" t="s">
        <v>120</v>
      </c>
      <c r="I2" s="118" t="s">
        <v>124</v>
      </c>
      <c r="J2" s="118" t="s">
        <v>122</v>
      </c>
      <c r="K2" s="118" t="s">
        <v>246</v>
      </c>
      <c r="L2" s="118" t="s">
        <v>121</v>
      </c>
      <c r="M2" s="118" t="s">
        <v>247</v>
      </c>
      <c r="N2" s="118" t="s">
        <v>248</v>
      </c>
      <c r="O2" s="118" t="s">
        <v>130</v>
      </c>
      <c r="P2" s="118" t="s">
        <v>249</v>
      </c>
      <c r="Q2" s="118" t="s">
        <v>250</v>
      </c>
      <c r="R2" s="118" t="s">
        <v>251</v>
      </c>
      <c r="S2" s="120"/>
      <c r="T2" s="120"/>
      <c r="U2" s="120"/>
      <c r="V2" s="120"/>
      <c r="W2" s="120"/>
      <c r="X2" s="121"/>
      <c r="Y2" s="121"/>
      <c r="Z2" s="121"/>
      <c r="AA2" s="121"/>
      <c r="AB2" s="122"/>
      <c r="AC2" s="122"/>
      <c r="AD2" s="122"/>
      <c r="AE2" s="122"/>
      <c r="AF2" s="122"/>
      <c r="AG2" s="121"/>
      <c r="AH2" s="121"/>
      <c r="AI2" s="120"/>
      <c r="AJ2" s="120"/>
    </row>
    <row r="3" s="133" customFormat="true" ht="15.6" hidden="false" customHeight="false" outlineLevel="0" collapsed="false">
      <c r="A3" s="124" t="s">
        <v>144</v>
      </c>
      <c r="B3" s="124" t="s">
        <v>252</v>
      </c>
      <c r="C3" s="124" t="s">
        <v>45</v>
      </c>
      <c r="D3" s="125" t="n">
        <v>5844977166</v>
      </c>
      <c r="E3" s="125" t="n">
        <v>1</v>
      </c>
      <c r="F3" s="85" t="n">
        <f aca="false">IF(LEN(D3)&lt;12,IF(E3="","",MOD(10-MOD(SUMPRODUCT(--(MID(RIGHT("00000000000"&amp;D3,11),{1,3,5,7,9,11},1)))*3+SUMPRODUCT(--(MID(RIGHT("00000000000"&amp;D3,11),{2,4,6,8,10},1))),10),10)=E3),IF(E3="","",MOD(10 - MOD(SUM(MID(D3, {1,2,3,4,5,6,7,8,9,10,11,12}, 1) * {1,3,1,3,1,3,1,3,1,3,1,3}), 10), 10)=E3))</f>
        <v>1</v>
      </c>
      <c r="G3" s="126" t="s">
        <v>253</v>
      </c>
      <c r="H3" s="126" t="s">
        <v>147</v>
      </c>
      <c r="I3" s="127" t="n">
        <v>12</v>
      </c>
      <c r="J3" s="125" t="n">
        <v>500</v>
      </c>
      <c r="K3" s="128" t="s">
        <v>148</v>
      </c>
      <c r="L3" s="127" t="n">
        <v>836</v>
      </c>
      <c r="M3" s="129" t="s">
        <v>254</v>
      </c>
      <c r="N3" s="128" t="s">
        <v>255</v>
      </c>
      <c r="O3" s="128" t="s">
        <v>256</v>
      </c>
      <c r="P3" s="128" t="s">
        <v>257</v>
      </c>
      <c r="Q3" s="130" t="s">
        <v>258</v>
      </c>
      <c r="R3" s="128" t="s">
        <v>153</v>
      </c>
      <c r="S3" s="131"/>
      <c r="T3" s="131"/>
      <c r="U3" s="131"/>
      <c r="V3" s="131"/>
      <c r="W3" s="131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1"/>
      <c r="AJ3" s="131"/>
    </row>
    <row r="4" s="59" customFormat="true" ht="15.6" hidden="false" customHeight="false" outlineLevel="0" collapsed="false">
      <c r="A4" s="134"/>
      <c r="B4" s="134"/>
      <c r="C4" s="134"/>
      <c r="D4" s="135"/>
      <c r="E4" s="135"/>
      <c r="F4" s="85" t="str">
        <f aca="false">IF(LEN(D4)&lt;12,IF(E4="","",MOD(10-MOD(SUMPRODUCT(--(MID(RIGHT("00000000000"&amp;D4,11),{1,3,5,7,9,11},1)))*3+SUMPRODUCT(--(MID(RIGHT("00000000000"&amp;D4,11),{2,4,6,8,10},1))),10),10)=E4),IF(E4="","",MOD(10 - MOD(SUM(MID(D4, {1,2,3,4,5,6,7,8,9,10,11,12}, 1) * {1,3,1,3,1,3,1,3,1,3,1,3}), 10), 10)=E4))</f>
        <v/>
      </c>
      <c r="G4" s="136"/>
      <c r="H4" s="135"/>
      <c r="I4" s="137"/>
      <c r="J4" s="137"/>
      <c r="K4" s="135"/>
      <c r="L4" s="137"/>
      <c r="M4" s="137"/>
      <c r="N4" s="138"/>
      <c r="O4" s="137"/>
      <c r="P4" s="137"/>
      <c r="Q4" s="137"/>
      <c r="R4" s="13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5" s="59" customFormat="true" ht="15.6" hidden="false" customHeight="false" outlineLevel="0" collapsed="false">
      <c r="A5" s="134"/>
      <c r="B5" s="134"/>
      <c r="C5" s="134"/>
      <c r="D5" s="135"/>
      <c r="E5" s="135"/>
      <c r="F5" s="85" t="str">
        <f aca="false">IF(LEN(D5)&lt;12,IF(E5="","",MOD(10-MOD(SUMPRODUCT(--(MID(RIGHT("00000000000"&amp;D5,11),{1,3,5,7,9,11},1)))*3+SUMPRODUCT(--(MID(RIGHT("00000000000"&amp;D5,11),{2,4,6,8,10},1))),10),10)=E5),IF(E5="","",MOD(10 - MOD(SUM(MID(D5, {1,2,3,4,5,6,7,8,9,10,11,12}, 1) * {1,3,1,3,1,3,1,3,1,3,1,3}), 10), 10)=E5))</f>
        <v/>
      </c>
      <c r="G5" s="136"/>
      <c r="H5" s="135"/>
      <c r="I5" s="137"/>
      <c r="J5" s="137"/>
      <c r="K5" s="135"/>
      <c r="L5" s="137"/>
      <c r="M5" s="137"/>
      <c r="N5" s="138"/>
      <c r="O5" s="137"/>
      <c r="P5" s="137"/>
      <c r="Q5" s="137"/>
      <c r="R5" s="13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</row>
    <row r="6" s="59" customFormat="true" ht="15.6" hidden="false" customHeight="false" outlineLevel="0" collapsed="false">
      <c r="A6" s="134"/>
      <c r="B6" s="134"/>
      <c r="C6" s="134"/>
      <c r="D6" s="135"/>
      <c r="E6" s="135"/>
      <c r="F6" s="85" t="str">
        <f aca="false">IF(LEN(D6)&lt;12,IF(E6="","",MOD(10-MOD(SUMPRODUCT(--(MID(RIGHT("00000000000"&amp;D6,11),{1,3,5,7,9,11},1)))*3+SUMPRODUCT(--(MID(RIGHT("00000000000"&amp;D6,11),{2,4,6,8,10},1))),10),10)=E6),IF(E6="","",MOD(10 - MOD(SUM(MID(D6, {1,2,3,4,5,6,7,8,9,10,11,12}, 1) * {1,3,1,3,1,3,1,3,1,3,1,3}), 10), 10)=E6))</f>
        <v/>
      </c>
      <c r="G6" s="136"/>
      <c r="H6" s="135"/>
      <c r="I6" s="137"/>
      <c r="J6" s="137"/>
      <c r="K6" s="135"/>
      <c r="L6" s="137"/>
      <c r="M6" s="137"/>
      <c r="N6" s="138"/>
      <c r="O6" s="137"/>
      <c r="P6" s="137"/>
      <c r="Q6" s="137"/>
      <c r="R6" s="13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</row>
    <row r="7" s="59" customFormat="true" ht="15.6" hidden="false" customHeight="false" outlineLevel="0" collapsed="false">
      <c r="A7" s="134"/>
      <c r="B7" s="134"/>
      <c r="C7" s="134"/>
      <c r="D7" s="135"/>
      <c r="E7" s="135"/>
      <c r="F7" s="85" t="str">
        <f aca="false">IF(LEN(D7)&lt;12,IF(E7="","",MOD(10-MOD(SUMPRODUCT(--(MID(RIGHT("00000000000"&amp;D7,11),{1,3,5,7,9,11},1)))*3+SUMPRODUCT(--(MID(RIGHT("00000000000"&amp;D7,11),{2,4,6,8,10},1))),10),10)=E7),IF(E7="","",MOD(10 - MOD(SUM(MID(D7, {1,2,3,4,5,6,7,8,9,10,11,12}, 1) * {1,3,1,3,1,3,1,3,1,3,1,3}), 10), 10)=E7))</f>
        <v/>
      </c>
      <c r="G7" s="136"/>
      <c r="H7" s="135"/>
      <c r="I7" s="135"/>
      <c r="J7" s="137"/>
      <c r="K7" s="135"/>
      <c r="L7" s="137"/>
      <c r="M7" s="137"/>
      <c r="N7" s="138"/>
      <c r="O7" s="137"/>
      <c r="P7" s="137"/>
      <c r="Q7" s="137"/>
      <c r="R7" s="13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</row>
    <row r="8" s="59" customFormat="true" ht="15.6" hidden="false" customHeight="false" outlineLevel="0" collapsed="false">
      <c r="A8" s="134"/>
      <c r="B8" s="134"/>
      <c r="C8" s="134"/>
      <c r="D8" s="135"/>
      <c r="E8" s="135"/>
      <c r="F8" s="85" t="str">
        <f aca="false">IF(LEN(D8)&lt;12,IF(E8="","",MOD(10-MOD(SUMPRODUCT(--(MID(RIGHT("00000000000"&amp;D8,11),{1,3,5,7,9,11},1)))*3+SUMPRODUCT(--(MID(RIGHT("00000000000"&amp;D8,11),{2,4,6,8,10},1))),10),10)=E8),IF(E8="","",MOD(10 - MOD(SUM(MID(D8, {1,2,3,4,5,6,7,8,9,10,11,12}, 1) * {1,3,1,3,1,3,1,3,1,3,1,3}), 10), 10)=E8))</f>
        <v/>
      </c>
      <c r="G8" s="136"/>
      <c r="H8" s="135"/>
      <c r="I8" s="135"/>
      <c r="J8" s="137"/>
      <c r="K8" s="135"/>
      <c r="L8" s="137"/>
      <c r="M8" s="137"/>
      <c r="N8" s="138"/>
      <c r="O8" s="137"/>
      <c r="P8" s="137"/>
      <c r="Q8" s="137"/>
      <c r="R8" s="13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</row>
    <row r="9" s="59" customFormat="true" ht="15.6" hidden="false" customHeight="false" outlineLevel="0" collapsed="false">
      <c r="A9" s="134"/>
      <c r="B9" s="134"/>
      <c r="C9" s="134"/>
      <c r="D9" s="135"/>
      <c r="E9" s="135"/>
      <c r="F9" s="85" t="str">
        <f aca="false">IF(LEN(D9)&lt;12,IF(E9="","",MOD(10-MOD(SUMPRODUCT(--(MID(RIGHT("00000000000"&amp;D9,11),{1,3,5,7,9,11},1)))*3+SUMPRODUCT(--(MID(RIGHT("00000000000"&amp;D9,11),{2,4,6,8,10},1))),10),10)=E9),IF(E9="","",MOD(10 - MOD(SUM(MID(D9, {1,2,3,4,5,6,7,8,9,10,11,12}, 1) * {1,3,1,3,1,3,1,3,1,3,1,3}), 10), 10)=E9))</f>
        <v/>
      </c>
      <c r="G9" s="136"/>
      <c r="H9" s="135"/>
      <c r="I9" s="135"/>
      <c r="J9" s="137"/>
      <c r="K9" s="135"/>
      <c r="L9" s="137"/>
      <c r="M9" s="137"/>
      <c r="N9" s="138"/>
      <c r="O9" s="137"/>
      <c r="P9" s="137"/>
      <c r="Q9" s="137"/>
      <c r="R9" s="13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</row>
    <row r="10" s="59" customFormat="true" ht="15.6" hidden="false" customHeight="false" outlineLevel="0" collapsed="false">
      <c r="A10" s="134"/>
      <c r="B10" s="134"/>
      <c r="C10" s="134"/>
      <c r="D10" s="135"/>
      <c r="E10" s="135"/>
      <c r="F10" s="85" t="str">
        <f aca="false">IF(LEN(D10)&lt;12,IF(E10="","",MOD(10-MOD(SUMPRODUCT(--(MID(RIGHT("00000000000"&amp;D10,11),{1,3,5,7,9,11},1)))*3+SUMPRODUCT(--(MID(RIGHT("00000000000"&amp;D10,11),{2,4,6,8,10},1))),10),10)=E10),IF(E10="","",MOD(10 - MOD(SUM(MID(D10, {1,2,3,4,5,6,7,8,9,10,11,12}, 1) * {1,3,1,3,1,3,1,3,1,3,1,3}), 10), 10)=E10))</f>
        <v/>
      </c>
      <c r="G10" s="136"/>
      <c r="H10" s="135"/>
      <c r="I10" s="135"/>
      <c r="J10" s="137"/>
      <c r="K10" s="135"/>
      <c r="L10" s="137"/>
      <c r="M10" s="137"/>
      <c r="N10" s="138"/>
      <c r="O10" s="137"/>
      <c r="P10" s="137"/>
      <c r="Q10" s="137"/>
      <c r="R10" s="13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</row>
    <row r="11" s="59" customFormat="true" ht="15.6" hidden="false" customHeight="false" outlineLevel="0" collapsed="false">
      <c r="A11" s="134"/>
      <c r="B11" s="134"/>
      <c r="C11" s="134"/>
      <c r="D11" s="135"/>
      <c r="E11" s="135"/>
      <c r="F11" s="85" t="str">
        <f aca="false">IF(LEN(D11)&lt;12,IF(E11="","",MOD(10-MOD(SUMPRODUCT(--(MID(RIGHT("00000000000"&amp;D11,11),{1,3,5,7,9,11},1)))*3+SUMPRODUCT(--(MID(RIGHT("00000000000"&amp;D11,11),{2,4,6,8,10},1))),10),10)=E11),IF(E11="","",MOD(10 - MOD(SUM(MID(D11, {1,2,3,4,5,6,7,8,9,10,11,12}, 1) * {1,3,1,3,1,3,1,3,1,3,1,3}), 10), 10)=E11))</f>
        <v/>
      </c>
      <c r="G11" s="136"/>
      <c r="H11" s="135"/>
      <c r="I11" s="135"/>
      <c r="J11" s="137"/>
      <c r="K11" s="135"/>
      <c r="L11" s="137"/>
      <c r="M11" s="137"/>
      <c r="N11" s="138"/>
      <c r="O11" s="137"/>
      <c r="P11" s="137"/>
      <c r="Q11" s="137"/>
      <c r="R11" s="13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</row>
    <row r="12" s="59" customFormat="true" ht="15.6" hidden="false" customHeight="false" outlineLevel="0" collapsed="false">
      <c r="A12" s="134"/>
      <c r="B12" s="134"/>
      <c r="C12" s="134"/>
      <c r="D12" s="135"/>
      <c r="E12" s="135"/>
      <c r="F12" s="85" t="str">
        <f aca="false">IF(LEN(D12)&lt;12,IF(E12="","",MOD(10-MOD(SUMPRODUCT(--(MID(RIGHT("00000000000"&amp;D12,11),{1,3,5,7,9,11},1)))*3+SUMPRODUCT(--(MID(RIGHT("00000000000"&amp;D12,11),{2,4,6,8,10},1))),10),10)=E12),IF(E12="","",MOD(10 - MOD(SUM(MID(D12, {1,2,3,4,5,6,7,8,9,10,11,12}, 1) * {1,3,1,3,1,3,1,3,1,3,1,3}), 10), 10)=E12))</f>
        <v/>
      </c>
      <c r="G12" s="136"/>
      <c r="H12" s="135"/>
      <c r="I12" s="135"/>
      <c r="J12" s="137"/>
      <c r="K12" s="135"/>
      <c r="L12" s="137"/>
      <c r="M12" s="137"/>
      <c r="N12" s="138"/>
      <c r="O12" s="137"/>
      <c r="P12" s="137"/>
      <c r="Q12" s="137"/>
      <c r="R12" s="13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</row>
    <row r="13" s="59" customFormat="true" ht="15.6" hidden="false" customHeight="false" outlineLevel="0" collapsed="false">
      <c r="A13" s="134"/>
      <c r="B13" s="134"/>
      <c r="C13" s="134"/>
      <c r="D13" s="135"/>
      <c r="E13" s="135"/>
      <c r="F13" s="85" t="str">
        <f aca="false">IF(LEN(D13)&lt;12,IF(E13="","",MOD(10-MOD(SUMPRODUCT(--(MID(RIGHT("00000000000"&amp;D13,11),{1,3,5,7,9,11},1)))*3+SUMPRODUCT(--(MID(RIGHT("00000000000"&amp;D13,11),{2,4,6,8,10},1))),10),10)=E13),IF(E13="","",MOD(10 - MOD(SUM(MID(D13, {1,2,3,4,5,6,7,8,9,10,11,12}, 1) * {1,3,1,3,1,3,1,3,1,3,1,3}), 10), 10)=E13))</f>
        <v/>
      </c>
      <c r="G13" s="136"/>
      <c r="H13" s="135"/>
      <c r="I13" s="135"/>
      <c r="J13" s="137"/>
      <c r="K13" s="135"/>
      <c r="L13" s="137"/>
      <c r="M13" s="137"/>
      <c r="N13" s="138"/>
      <c r="O13" s="137"/>
      <c r="P13" s="137"/>
      <c r="Q13" s="137"/>
      <c r="R13" s="13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</row>
    <row r="14" s="59" customFormat="true" ht="15.6" hidden="false" customHeight="false" outlineLevel="0" collapsed="false">
      <c r="A14" s="134"/>
      <c r="B14" s="134"/>
      <c r="C14" s="134"/>
      <c r="D14" s="135"/>
      <c r="E14" s="135"/>
      <c r="F14" s="85" t="str">
        <f aca="false">IF(LEN(D14)&lt;12,IF(E14="","",MOD(10-MOD(SUMPRODUCT(--(MID(RIGHT("00000000000"&amp;D14,11),{1,3,5,7,9,11},1)))*3+SUMPRODUCT(--(MID(RIGHT("00000000000"&amp;D14,11),{2,4,6,8,10},1))),10),10)=E14),IF(E14="","",MOD(10 - MOD(SUM(MID(D14, {1,2,3,4,5,6,7,8,9,10,11,12}, 1) * {1,3,1,3,1,3,1,3,1,3,1,3}), 10), 10)=E14))</f>
        <v/>
      </c>
      <c r="G14" s="136"/>
      <c r="H14" s="135"/>
      <c r="I14" s="135"/>
      <c r="J14" s="137"/>
      <c r="K14" s="135"/>
      <c r="L14" s="137"/>
      <c r="M14" s="137"/>
      <c r="N14" s="138"/>
      <c r="O14" s="137"/>
      <c r="P14" s="137"/>
      <c r="Q14" s="137"/>
      <c r="R14" s="13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</row>
    <row r="15" s="59" customFormat="true" ht="15.6" hidden="false" customHeight="false" outlineLevel="0" collapsed="false">
      <c r="A15" s="134"/>
      <c r="B15" s="134"/>
      <c r="C15" s="134"/>
      <c r="D15" s="135"/>
      <c r="E15" s="135"/>
      <c r="F15" s="85" t="str">
        <f aca="false">IF(LEN(D15)&lt;12,IF(E15="","",MOD(10-MOD(SUMPRODUCT(--(MID(RIGHT("00000000000"&amp;D15,11),{1,3,5,7,9,11},1)))*3+SUMPRODUCT(--(MID(RIGHT("00000000000"&amp;D15,11),{2,4,6,8,10},1))),10),10)=E15),IF(E15="","",MOD(10 - MOD(SUM(MID(D15, {1,2,3,4,5,6,7,8,9,10,11,12}, 1) * {1,3,1,3,1,3,1,3,1,3,1,3}), 10), 10)=E15))</f>
        <v/>
      </c>
      <c r="G15" s="136"/>
      <c r="H15" s="135"/>
      <c r="I15" s="135"/>
      <c r="J15" s="137"/>
      <c r="K15" s="135"/>
      <c r="L15" s="137"/>
      <c r="M15" s="137"/>
      <c r="N15" s="138"/>
      <c r="O15" s="137"/>
      <c r="P15" s="137"/>
      <c r="Q15" s="137"/>
      <c r="R15" s="13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</row>
    <row r="16" s="59" customFormat="true" ht="15.6" hidden="false" customHeight="false" outlineLevel="0" collapsed="false">
      <c r="A16" s="134"/>
      <c r="B16" s="134"/>
      <c r="C16" s="134"/>
      <c r="D16" s="135"/>
      <c r="E16" s="135"/>
      <c r="F16" s="85" t="str">
        <f aca="false">IF(LEN(D16)&lt;12,IF(E16="","",MOD(10-MOD(SUMPRODUCT(--(MID(RIGHT("00000000000"&amp;D16,11),{1,3,5,7,9,11},1)))*3+SUMPRODUCT(--(MID(RIGHT("00000000000"&amp;D16,11),{2,4,6,8,10},1))),10),10)=E16),IF(E16="","",MOD(10 - MOD(SUM(MID(D16, {1,2,3,4,5,6,7,8,9,10,11,12}, 1) * {1,3,1,3,1,3,1,3,1,3,1,3}), 10), 10)=E16))</f>
        <v/>
      </c>
      <c r="G16" s="136"/>
      <c r="H16" s="135"/>
      <c r="I16" s="135"/>
      <c r="J16" s="137"/>
      <c r="K16" s="135"/>
      <c r="L16" s="137"/>
      <c r="M16" s="137"/>
      <c r="N16" s="138"/>
      <c r="O16" s="137"/>
      <c r="P16" s="137"/>
      <c r="Q16" s="137"/>
      <c r="R16" s="13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</row>
    <row r="17" s="59" customFormat="true" ht="15.6" hidden="false" customHeight="false" outlineLevel="0" collapsed="false">
      <c r="A17" s="134"/>
      <c r="B17" s="134"/>
      <c r="C17" s="134"/>
      <c r="D17" s="135"/>
      <c r="E17" s="135"/>
      <c r="F17" s="85" t="str">
        <f aca="false">IF(LEN(D17)&lt;12,IF(E17="","",MOD(10-MOD(SUMPRODUCT(--(MID(RIGHT("00000000000"&amp;D17,11),{1,3,5,7,9,11},1)))*3+SUMPRODUCT(--(MID(RIGHT("00000000000"&amp;D17,11),{2,4,6,8,10},1))),10),10)=E17),IF(E17="","",MOD(10 - MOD(SUM(MID(D17, {1,2,3,4,5,6,7,8,9,10,11,12}, 1) * {1,3,1,3,1,3,1,3,1,3,1,3}), 10), 10)=E17))</f>
        <v/>
      </c>
      <c r="G17" s="136"/>
      <c r="H17" s="135"/>
      <c r="I17" s="135"/>
      <c r="J17" s="137"/>
      <c r="K17" s="135"/>
      <c r="L17" s="137"/>
      <c r="M17" s="137"/>
      <c r="N17" s="138"/>
      <c r="O17" s="137"/>
      <c r="P17" s="137"/>
      <c r="Q17" s="137"/>
      <c r="R17" s="13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</row>
    <row r="18" s="59" customFormat="true" ht="15.6" hidden="false" customHeight="false" outlineLevel="0" collapsed="false">
      <c r="A18" s="134"/>
      <c r="B18" s="134"/>
      <c r="C18" s="134"/>
      <c r="D18" s="135"/>
      <c r="E18" s="135"/>
      <c r="F18" s="85" t="str">
        <f aca="false">IF(LEN(D18)&lt;12,IF(E18="","",MOD(10-MOD(SUMPRODUCT(--(MID(RIGHT("00000000000"&amp;D18,11),{1,3,5,7,9,11},1)))*3+SUMPRODUCT(--(MID(RIGHT("00000000000"&amp;D18,11),{2,4,6,8,10},1))),10),10)=E18),IF(E18="","",MOD(10 - MOD(SUM(MID(D18, {1,2,3,4,5,6,7,8,9,10,11,12}, 1) * {1,3,1,3,1,3,1,3,1,3,1,3}), 10), 10)=E18))</f>
        <v/>
      </c>
      <c r="G18" s="136"/>
      <c r="H18" s="135"/>
      <c r="I18" s="135"/>
      <c r="J18" s="137"/>
      <c r="K18" s="135"/>
      <c r="L18" s="137"/>
      <c r="M18" s="137"/>
      <c r="N18" s="138"/>
      <c r="O18" s="137"/>
      <c r="P18" s="137"/>
      <c r="Q18" s="137"/>
      <c r="R18" s="13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</row>
    <row r="19" s="59" customFormat="true" ht="15.6" hidden="false" customHeight="false" outlineLevel="0" collapsed="false">
      <c r="A19" s="134"/>
      <c r="B19" s="134"/>
      <c r="C19" s="134"/>
      <c r="D19" s="135"/>
      <c r="E19" s="135"/>
      <c r="F19" s="85" t="str">
        <f aca="false">IF(LEN(D19)&lt;12,IF(E19="","",MOD(10-MOD(SUMPRODUCT(--(MID(RIGHT("00000000000"&amp;D19,11),{1,3,5,7,9,11},1)))*3+SUMPRODUCT(--(MID(RIGHT("00000000000"&amp;D19,11),{2,4,6,8,10},1))),10),10)=E19),IF(E19="","",MOD(10 - MOD(SUM(MID(D19, {1,2,3,4,5,6,7,8,9,10,11,12}, 1) * {1,3,1,3,1,3,1,3,1,3,1,3}), 10), 10)=E19))</f>
        <v/>
      </c>
      <c r="G19" s="136"/>
      <c r="H19" s="135"/>
      <c r="I19" s="135"/>
      <c r="J19" s="137"/>
      <c r="K19" s="135"/>
      <c r="L19" s="137"/>
      <c r="M19" s="137"/>
      <c r="N19" s="138"/>
      <c r="O19" s="137"/>
      <c r="P19" s="137"/>
      <c r="Q19" s="137"/>
      <c r="R19" s="13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</row>
    <row r="20" s="59" customFormat="true" ht="15.6" hidden="false" customHeight="false" outlineLevel="0" collapsed="false">
      <c r="A20" s="134"/>
      <c r="B20" s="134"/>
      <c r="C20" s="134"/>
      <c r="D20" s="135"/>
      <c r="E20" s="135"/>
      <c r="F20" s="85" t="str">
        <f aca="false">IF(LEN(D20)&lt;12,IF(E20="","",MOD(10-MOD(SUMPRODUCT(--(MID(RIGHT("00000000000"&amp;D20,11),{1,3,5,7,9,11},1)))*3+SUMPRODUCT(--(MID(RIGHT("00000000000"&amp;D20,11),{2,4,6,8,10},1))),10),10)=E20),IF(E20="","",MOD(10 - MOD(SUM(MID(D20, {1,2,3,4,5,6,7,8,9,10,11,12}, 1) * {1,3,1,3,1,3,1,3,1,3,1,3}), 10), 10)=E20))</f>
        <v/>
      </c>
      <c r="G20" s="136"/>
      <c r="H20" s="135"/>
      <c r="I20" s="135"/>
      <c r="J20" s="137"/>
      <c r="K20" s="135"/>
      <c r="L20" s="137"/>
      <c r="M20" s="137"/>
      <c r="N20" s="138"/>
      <c r="O20" s="137"/>
      <c r="P20" s="137"/>
      <c r="Q20" s="137"/>
      <c r="R20" s="13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</row>
    <row r="21" s="59" customFormat="true" ht="15.6" hidden="false" customHeight="false" outlineLevel="0" collapsed="false">
      <c r="A21" s="134"/>
      <c r="B21" s="134"/>
      <c r="C21" s="134"/>
      <c r="D21" s="135"/>
      <c r="E21" s="135"/>
      <c r="F21" s="85" t="str">
        <f aca="false">IF(LEN(D21)&lt;12,IF(E21="","",MOD(10-MOD(SUMPRODUCT(--(MID(RIGHT("00000000000"&amp;D21,11),{1,3,5,7,9,11},1)))*3+SUMPRODUCT(--(MID(RIGHT("00000000000"&amp;D21,11),{2,4,6,8,10},1))),10),10)=E21),IF(E21="","",MOD(10 - MOD(SUM(MID(D21, {1,2,3,4,5,6,7,8,9,10,11,12}, 1) * {1,3,1,3,1,3,1,3,1,3,1,3}), 10), 10)=E21))</f>
        <v/>
      </c>
      <c r="G21" s="136"/>
      <c r="H21" s="135"/>
      <c r="I21" s="135"/>
      <c r="J21" s="137"/>
      <c r="K21" s="135"/>
      <c r="L21" s="137"/>
      <c r="M21" s="137"/>
      <c r="N21" s="138"/>
      <c r="O21" s="137"/>
      <c r="P21" s="137"/>
      <c r="Q21" s="137"/>
      <c r="R21" s="13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</row>
    <row r="22" s="59" customFormat="true" ht="15.6" hidden="false" customHeight="false" outlineLevel="0" collapsed="false">
      <c r="A22" s="134"/>
      <c r="B22" s="134"/>
      <c r="C22" s="134"/>
      <c r="D22" s="135"/>
      <c r="E22" s="135"/>
      <c r="F22" s="85" t="str">
        <f aca="false">IF(LEN(D22)&lt;12,IF(E22="","",MOD(10-MOD(SUMPRODUCT(--(MID(RIGHT("00000000000"&amp;D22,11),{1,3,5,7,9,11},1)))*3+SUMPRODUCT(--(MID(RIGHT("00000000000"&amp;D22,11),{2,4,6,8,10},1))),10),10)=E22),IF(E22="","",MOD(10 - MOD(SUM(MID(D22, {1,2,3,4,5,6,7,8,9,10,11,12}, 1) * {1,3,1,3,1,3,1,3,1,3,1,3}), 10), 10)=E22))</f>
        <v/>
      </c>
      <c r="G22" s="136"/>
      <c r="H22" s="135"/>
      <c r="I22" s="135"/>
      <c r="J22" s="137"/>
      <c r="K22" s="135"/>
      <c r="L22" s="137"/>
      <c r="M22" s="137"/>
      <c r="N22" s="138"/>
      <c r="O22" s="137"/>
      <c r="P22" s="137"/>
      <c r="Q22" s="137"/>
      <c r="R22" s="13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</row>
    <row r="23" s="59" customFormat="true" ht="15.6" hidden="false" customHeight="false" outlineLevel="0" collapsed="false">
      <c r="A23" s="134"/>
      <c r="B23" s="134"/>
      <c r="C23" s="134"/>
      <c r="D23" s="135"/>
      <c r="E23" s="135"/>
      <c r="F23" s="85" t="str">
        <f aca="false">IF(LEN(D23)&lt;12,IF(E23="","",MOD(10-MOD(SUMPRODUCT(--(MID(RIGHT("00000000000"&amp;D23,11),{1,3,5,7,9,11},1)))*3+SUMPRODUCT(--(MID(RIGHT("00000000000"&amp;D23,11),{2,4,6,8,10},1))),10),10)=E23),IF(E23="","",MOD(10 - MOD(SUM(MID(D23, {1,2,3,4,5,6,7,8,9,10,11,12}, 1) * {1,3,1,3,1,3,1,3,1,3,1,3}), 10), 10)=E23))</f>
        <v/>
      </c>
      <c r="G23" s="136"/>
      <c r="H23" s="135"/>
      <c r="I23" s="135"/>
      <c r="J23" s="137"/>
      <c r="K23" s="135"/>
      <c r="L23" s="137"/>
      <c r="M23" s="137"/>
      <c r="N23" s="138"/>
      <c r="O23" s="137"/>
      <c r="P23" s="137"/>
      <c r="Q23" s="137"/>
      <c r="R23" s="13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</row>
    <row r="24" s="59" customFormat="true" ht="15.6" hidden="false" customHeight="false" outlineLevel="0" collapsed="false">
      <c r="A24" s="134"/>
      <c r="B24" s="134"/>
      <c r="C24" s="134"/>
      <c r="D24" s="135"/>
      <c r="E24" s="135"/>
      <c r="F24" s="85" t="str">
        <f aca="false">IF(LEN(D24)&lt;12,IF(E24="","",MOD(10-MOD(SUMPRODUCT(--(MID(RIGHT("00000000000"&amp;D24,11),{1,3,5,7,9,11},1)))*3+SUMPRODUCT(--(MID(RIGHT("00000000000"&amp;D24,11),{2,4,6,8,10},1))),10),10)=E24),IF(E24="","",MOD(10 - MOD(SUM(MID(D24, {1,2,3,4,5,6,7,8,9,10,11,12}, 1) * {1,3,1,3,1,3,1,3,1,3,1,3}), 10), 10)=E24))</f>
        <v/>
      </c>
      <c r="G24" s="136"/>
      <c r="H24" s="135"/>
      <c r="I24" s="135"/>
      <c r="J24" s="137"/>
      <c r="K24" s="135"/>
      <c r="L24" s="137"/>
      <c r="M24" s="137"/>
      <c r="N24" s="138"/>
      <c r="O24" s="137"/>
      <c r="P24" s="137"/>
      <c r="Q24" s="137"/>
      <c r="R24" s="13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</row>
    <row r="25" s="59" customFormat="true" ht="15.6" hidden="false" customHeight="false" outlineLevel="0" collapsed="false">
      <c r="A25" s="134"/>
      <c r="B25" s="134"/>
      <c r="C25" s="134"/>
      <c r="D25" s="135"/>
      <c r="E25" s="135"/>
      <c r="F25" s="85" t="str">
        <f aca="false">IF(LEN(D25)&lt;12,IF(E25="","",MOD(10-MOD(SUMPRODUCT(--(MID(RIGHT("00000000000"&amp;D25,11),{1,3,5,7,9,11},1)))*3+SUMPRODUCT(--(MID(RIGHT("00000000000"&amp;D25,11),{2,4,6,8,10},1))),10),10)=E25),IF(E25="","",MOD(10 - MOD(SUM(MID(D25, {1,2,3,4,5,6,7,8,9,10,11,12}, 1) * {1,3,1,3,1,3,1,3,1,3,1,3}), 10), 10)=E25))</f>
        <v/>
      </c>
      <c r="G25" s="136"/>
      <c r="H25" s="135"/>
      <c r="I25" s="135"/>
      <c r="J25" s="137"/>
      <c r="K25" s="135"/>
      <c r="L25" s="137"/>
      <c r="M25" s="137"/>
      <c r="N25" s="138"/>
      <c r="O25" s="137"/>
      <c r="P25" s="137"/>
      <c r="Q25" s="137"/>
      <c r="R25" s="13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</row>
    <row r="26" s="59" customFormat="true" ht="15.6" hidden="false" customHeight="false" outlineLevel="0" collapsed="false">
      <c r="A26" s="134"/>
      <c r="B26" s="134"/>
      <c r="C26" s="134"/>
      <c r="D26" s="135"/>
      <c r="E26" s="135"/>
      <c r="F26" s="85" t="str">
        <f aca="false">IF(LEN(D26)&lt;12,IF(E26="","",MOD(10-MOD(SUMPRODUCT(--(MID(RIGHT("00000000000"&amp;D26,11),{1,3,5,7,9,11},1)))*3+SUMPRODUCT(--(MID(RIGHT("00000000000"&amp;D26,11),{2,4,6,8,10},1))),10),10)=E26),IF(E26="","",MOD(10 - MOD(SUM(MID(D26, {1,2,3,4,5,6,7,8,9,10,11,12}, 1) * {1,3,1,3,1,3,1,3,1,3,1,3}), 10), 10)=E26))</f>
        <v/>
      </c>
      <c r="G26" s="136"/>
      <c r="H26" s="135"/>
      <c r="I26" s="135"/>
      <c r="J26" s="137"/>
      <c r="K26" s="135"/>
      <c r="L26" s="137"/>
      <c r="M26" s="137"/>
      <c r="N26" s="138"/>
      <c r="O26" s="137"/>
      <c r="P26" s="137"/>
      <c r="Q26" s="137"/>
      <c r="R26" s="13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</row>
    <row r="27" s="59" customFormat="true" ht="15.6" hidden="false" customHeight="false" outlineLevel="0" collapsed="false">
      <c r="A27" s="134"/>
      <c r="B27" s="134"/>
      <c r="C27" s="134"/>
      <c r="D27" s="135"/>
      <c r="E27" s="135"/>
      <c r="F27" s="85" t="str">
        <f aca="false">IF(LEN(D27)&lt;12,IF(E27="","",MOD(10-MOD(SUMPRODUCT(--(MID(RIGHT("00000000000"&amp;D27,11),{1,3,5,7,9,11},1)))*3+SUMPRODUCT(--(MID(RIGHT("00000000000"&amp;D27,11),{2,4,6,8,10},1))),10),10)=E27),IF(E27="","",MOD(10 - MOD(SUM(MID(D27, {1,2,3,4,5,6,7,8,9,10,11,12}, 1) * {1,3,1,3,1,3,1,3,1,3,1,3}), 10), 10)=E27))</f>
        <v/>
      </c>
      <c r="G27" s="136"/>
      <c r="H27" s="135"/>
      <c r="I27" s="135"/>
      <c r="J27" s="137"/>
      <c r="K27" s="135"/>
      <c r="L27" s="137"/>
      <c r="M27" s="137"/>
      <c r="N27" s="138"/>
      <c r="O27" s="137"/>
      <c r="P27" s="137"/>
      <c r="Q27" s="137"/>
      <c r="R27" s="13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</row>
    <row r="28" s="59" customFormat="true" ht="15.6" hidden="false" customHeight="false" outlineLevel="0" collapsed="false">
      <c r="A28" s="134"/>
      <c r="B28" s="134"/>
      <c r="C28" s="134"/>
      <c r="D28" s="135"/>
      <c r="E28" s="135"/>
      <c r="F28" s="85" t="str">
        <f aca="false">IF(LEN(D28)&lt;12,IF(E28="","",MOD(10-MOD(SUMPRODUCT(--(MID(RIGHT("00000000000"&amp;D28,11),{1,3,5,7,9,11},1)))*3+SUMPRODUCT(--(MID(RIGHT("00000000000"&amp;D28,11),{2,4,6,8,10},1))),10),10)=E28),IF(E28="","",MOD(10 - MOD(SUM(MID(D28, {1,2,3,4,5,6,7,8,9,10,11,12}, 1) * {1,3,1,3,1,3,1,3,1,3,1,3}), 10), 10)=E28))</f>
        <v/>
      </c>
      <c r="G28" s="136"/>
      <c r="H28" s="135"/>
      <c r="I28" s="135"/>
      <c r="J28" s="137"/>
      <c r="K28" s="135"/>
      <c r="L28" s="137"/>
      <c r="M28" s="137"/>
      <c r="N28" s="138"/>
      <c r="O28" s="137"/>
      <c r="P28" s="137"/>
      <c r="Q28" s="137"/>
      <c r="R28" s="13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</row>
    <row r="29" s="59" customFormat="true" ht="15.6" hidden="false" customHeight="false" outlineLevel="0" collapsed="false">
      <c r="A29" s="134"/>
      <c r="B29" s="134"/>
      <c r="C29" s="134"/>
      <c r="D29" s="135"/>
      <c r="E29" s="135"/>
      <c r="F29" s="85" t="str">
        <f aca="false">IF(LEN(D29)&lt;12,IF(E29="","",MOD(10-MOD(SUMPRODUCT(--(MID(RIGHT("00000000000"&amp;D29,11),{1,3,5,7,9,11},1)))*3+SUMPRODUCT(--(MID(RIGHT("00000000000"&amp;D29,11),{2,4,6,8,10},1))),10),10)=E29),IF(E29="","",MOD(10 - MOD(SUM(MID(D29, {1,2,3,4,5,6,7,8,9,10,11,12}, 1) * {1,3,1,3,1,3,1,3,1,3,1,3}), 10), 10)=E29))</f>
        <v/>
      </c>
      <c r="G29" s="136"/>
      <c r="H29" s="135"/>
      <c r="I29" s="135"/>
      <c r="J29" s="137"/>
      <c r="K29" s="135"/>
      <c r="L29" s="137"/>
      <c r="M29" s="137"/>
      <c r="N29" s="138"/>
      <c r="O29" s="137"/>
      <c r="P29" s="137"/>
      <c r="Q29" s="137"/>
      <c r="R29" s="13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</row>
    <row r="30" s="59" customFormat="true" ht="15.6" hidden="false" customHeight="false" outlineLevel="0" collapsed="false">
      <c r="A30" s="134"/>
      <c r="B30" s="134"/>
      <c r="C30" s="134"/>
      <c r="D30" s="135"/>
      <c r="E30" s="135"/>
      <c r="F30" s="85" t="str">
        <f aca="false">IF(LEN(D30)&lt;12,IF(E30="","",MOD(10-MOD(SUMPRODUCT(--(MID(RIGHT("00000000000"&amp;D30,11),{1,3,5,7,9,11},1)))*3+SUMPRODUCT(--(MID(RIGHT("00000000000"&amp;D30,11),{2,4,6,8,10},1))),10),10)=E30),IF(E30="","",MOD(10 - MOD(SUM(MID(D30, {1,2,3,4,5,6,7,8,9,10,11,12}, 1) * {1,3,1,3,1,3,1,3,1,3,1,3}), 10), 10)=E30))</f>
        <v/>
      </c>
      <c r="G30" s="136"/>
      <c r="H30" s="135"/>
      <c r="I30" s="135"/>
      <c r="J30" s="137"/>
      <c r="K30" s="135"/>
      <c r="L30" s="137"/>
      <c r="M30" s="137"/>
      <c r="N30" s="138"/>
      <c r="O30" s="137"/>
      <c r="P30" s="137"/>
      <c r="Q30" s="137"/>
      <c r="R30" s="13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</row>
    <row r="31" s="59" customFormat="true" ht="15.6" hidden="false" customHeight="false" outlineLevel="0" collapsed="false">
      <c r="A31" s="134"/>
      <c r="B31" s="134"/>
      <c r="C31" s="134"/>
      <c r="D31" s="135"/>
      <c r="E31" s="135"/>
      <c r="F31" s="85" t="str">
        <f aca="false">IF(LEN(D31)&lt;12,IF(E31="","",MOD(10-MOD(SUMPRODUCT(--(MID(RIGHT("00000000000"&amp;D31,11),{1,3,5,7,9,11},1)))*3+SUMPRODUCT(--(MID(RIGHT("00000000000"&amp;D31,11),{2,4,6,8,10},1))),10),10)=E31),IF(E31="","",MOD(10 - MOD(SUM(MID(D31, {1,2,3,4,5,6,7,8,9,10,11,12}, 1) * {1,3,1,3,1,3,1,3,1,3,1,3}), 10), 10)=E31))</f>
        <v/>
      </c>
      <c r="G31" s="136"/>
      <c r="H31" s="135"/>
      <c r="I31" s="135"/>
      <c r="J31" s="137"/>
      <c r="K31" s="135"/>
      <c r="L31" s="137"/>
      <c r="M31" s="137"/>
      <c r="N31" s="138"/>
      <c r="O31" s="137"/>
      <c r="P31" s="137"/>
      <c r="Q31" s="137"/>
      <c r="R31" s="13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 s="59" customFormat="true" ht="15.6" hidden="false" customHeight="false" outlineLevel="0" collapsed="false">
      <c r="A32" s="134"/>
      <c r="B32" s="134"/>
      <c r="C32" s="134"/>
      <c r="D32" s="135"/>
      <c r="E32" s="135"/>
      <c r="F32" s="85" t="str">
        <f aca="false">IF(LEN(D32)&lt;12,IF(E32="","",MOD(10-MOD(SUMPRODUCT(--(MID(RIGHT("00000000000"&amp;D32,11),{1,3,5,7,9,11},1)))*3+SUMPRODUCT(--(MID(RIGHT("00000000000"&amp;D32,11),{2,4,6,8,10},1))),10),10)=E32),IF(E32="","",MOD(10 - MOD(SUM(MID(D32, {1,2,3,4,5,6,7,8,9,10,11,12}, 1) * {1,3,1,3,1,3,1,3,1,3,1,3}), 10), 10)=E32))</f>
        <v/>
      </c>
      <c r="G32" s="136"/>
      <c r="H32" s="135"/>
      <c r="I32" s="135"/>
      <c r="J32" s="137"/>
      <c r="K32" s="135"/>
      <c r="L32" s="137"/>
      <c r="M32" s="137"/>
      <c r="N32" s="138"/>
      <c r="O32" s="137"/>
      <c r="P32" s="137"/>
      <c r="Q32" s="137"/>
      <c r="R32" s="13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 s="59" customFormat="true" ht="15.6" hidden="false" customHeight="false" outlineLevel="0" collapsed="false">
      <c r="A33" s="134"/>
      <c r="B33" s="134"/>
      <c r="C33" s="134"/>
      <c r="D33" s="135"/>
      <c r="E33" s="135"/>
      <c r="F33" s="85" t="str">
        <f aca="false">IF(LEN(D33)&lt;12,IF(E33="","",MOD(10-MOD(SUMPRODUCT(--(MID(RIGHT("00000000000"&amp;D33,11),{1,3,5,7,9,11},1)))*3+SUMPRODUCT(--(MID(RIGHT("00000000000"&amp;D33,11),{2,4,6,8,10},1))),10),10)=E33),IF(E33="","",MOD(10 - MOD(SUM(MID(D33, {1,2,3,4,5,6,7,8,9,10,11,12}, 1) * {1,3,1,3,1,3,1,3,1,3,1,3}), 10), 10)=E33))</f>
        <v/>
      </c>
      <c r="G33" s="136"/>
      <c r="H33" s="135"/>
      <c r="I33" s="135"/>
      <c r="J33" s="137"/>
      <c r="K33" s="135"/>
      <c r="L33" s="137"/>
      <c r="M33" s="137"/>
      <c r="N33" s="138"/>
      <c r="O33" s="137"/>
      <c r="P33" s="137"/>
      <c r="Q33" s="137"/>
      <c r="R33" s="13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="59" customFormat="true" ht="15.6" hidden="false" customHeight="false" outlineLevel="0" collapsed="false">
      <c r="A34" s="134"/>
      <c r="B34" s="134"/>
      <c r="C34" s="134"/>
      <c r="D34" s="135"/>
      <c r="E34" s="135"/>
      <c r="F34" s="85" t="str">
        <f aca="false">IF(LEN(D34)&lt;12,IF(E34="","",MOD(10-MOD(SUMPRODUCT(--(MID(RIGHT("00000000000"&amp;D34,11),{1,3,5,7,9,11},1)))*3+SUMPRODUCT(--(MID(RIGHT("00000000000"&amp;D34,11),{2,4,6,8,10},1))),10),10)=E34),IF(E34="","",MOD(10 - MOD(SUM(MID(D34, {1,2,3,4,5,6,7,8,9,10,11,12}, 1) * {1,3,1,3,1,3,1,3,1,3,1,3}), 10), 10)=E34))</f>
        <v/>
      </c>
      <c r="G34" s="136"/>
      <c r="H34" s="135"/>
      <c r="I34" s="135"/>
      <c r="J34" s="137"/>
      <c r="K34" s="135"/>
      <c r="L34" s="137"/>
      <c r="M34" s="137"/>
      <c r="N34" s="138"/>
      <c r="O34" s="137"/>
      <c r="P34" s="137"/>
      <c r="Q34" s="137"/>
      <c r="R34" s="13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 s="59" customFormat="true" ht="15.6" hidden="false" customHeight="false" outlineLevel="0" collapsed="false">
      <c r="A35" s="134"/>
      <c r="B35" s="134"/>
      <c r="C35" s="134"/>
      <c r="D35" s="135"/>
      <c r="E35" s="135"/>
      <c r="F35" s="85" t="str">
        <f aca="false">IF(LEN(D35)&lt;12,IF(E35="","",MOD(10-MOD(SUMPRODUCT(--(MID(RIGHT("00000000000"&amp;D35,11),{1,3,5,7,9,11},1)))*3+SUMPRODUCT(--(MID(RIGHT("00000000000"&amp;D35,11),{2,4,6,8,10},1))),10),10)=E35),IF(E35="","",MOD(10 - MOD(SUM(MID(D35, {1,2,3,4,5,6,7,8,9,10,11,12}, 1) * {1,3,1,3,1,3,1,3,1,3,1,3}), 10), 10)=E35))</f>
        <v/>
      </c>
      <c r="G35" s="136"/>
      <c r="H35" s="135"/>
      <c r="I35" s="135"/>
      <c r="J35" s="137"/>
      <c r="K35" s="135"/>
      <c r="L35" s="137"/>
      <c r="M35" s="137"/>
      <c r="N35" s="138"/>
      <c r="O35" s="137"/>
      <c r="P35" s="137"/>
      <c r="Q35" s="137"/>
      <c r="R35" s="13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 s="59" customFormat="true" ht="15.6" hidden="false" customHeight="false" outlineLevel="0" collapsed="false">
      <c r="A36" s="134"/>
      <c r="B36" s="134"/>
      <c r="C36" s="134"/>
      <c r="D36" s="135"/>
      <c r="E36" s="135"/>
      <c r="F36" s="85" t="str">
        <f aca="false">IF(LEN(D36)&lt;12,IF(E36="","",MOD(10-MOD(SUMPRODUCT(--(MID(RIGHT("00000000000"&amp;D36,11),{1,3,5,7,9,11},1)))*3+SUMPRODUCT(--(MID(RIGHT("00000000000"&amp;D36,11),{2,4,6,8,10},1))),10),10)=E36),IF(E36="","",MOD(10 - MOD(SUM(MID(D36, {1,2,3,4,5,6,7,8,9,10,11,12}, 1) * {1,3,1,3,1,3,1,3,1,3,1,3}), 10), 10)=E36))</f>
        <v/>
      </c>
      <c r="G36" s="136"/>
      <c r="H36" s="135"/>
      <c r="I36" s="135"/>
      <c r="J36" s="137"/>
      <c r="K36" s="135"/>
      <c r="L36" s="137"/>
      <c r="M36" s="137"/>
      <c r="N36" s="138"/>
      <c r="O36" s="137"/>
      <c r="P36" s="137"/>
      <c r="Q36" s="137"/>
      <c r="R36" s="13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="59" customFormat="true" ht="15.6" hidden="false" customHeight="false" outlineLevel="0" collapsed="false">
      <c r="A37" s="134"/>
      <c r="B37" s="134"/>
      <c r="C37" s="134"/>
      <c r="D37" s="135"/>
      <c r="E37" s="135"/>
      <c r="F37" s="85" t="str">
        <f aca="false">IF(LEN(D37)&lt;12,IF(E37="","",MOD(10-MOD(SUMPRODUCT(--(MID(RIGHT("00000000000"&amp;D37,11),{1,3,5,7,9,11},1)))*3+SUMPRODUCT(--(MID(RIGHT("00000000000"&amp;D37,11),{2,4,6,8,10},1))),10),10)=E37),IF(E37="","",MOD(10 - MOD(SUM(MID(D37, {1,2,3,4,5,6,7,8,9,10,11,12}, 1) * {1,3,1,3,1,3,1,3,1,3,1,3}), 10), 10)=E37))</f>
        <v/>
      </c>
      <c r="G37" s="136"/>
      <c r="H37" s="135"/>
      <c r="I37" s="135"/>
      <c r="J37" s="137"/>
      <c r="K37" s="135"/>
      <c r="L37" s="137"/>
      <c r="M37" s="137"/>
      <c r="N37" s="138"/>
      <c r="O37" s="137"/>
      <c r="P37" s="137"/>
      <c r="Q37" s="137"/>
      <c r="R37" s="13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</row>
    <row r="38" s="59" customFormat="true" ht="15.6" hidden="false" customHeight="false" outlineLevel="0" collapsed="false">
      <c r="A38" s="134"/>
      <c r="B38" s="134"/>
      <c r="C38" s="134"/>
      <c r="D38" s="135"/>
      <c r="E38" s="135"/>
      <c r="F38" s="85" t="str">
        <f aca="false">IF(LEN(D38)&lt;12,IF(E38="","",MOD(10-MOD(SUMPRODUCT(--(MID(RIGHT("00000000000"&amp;D38,11),{1,3,5,7,9,11},1)))*3+SUMPRODUCT(--(MID(RIGHT("00000000000"&amp;D38,11),{2,4,6,8,10},1))),10),10)=E38),IF(E38="","",MOD(10 - MOD(SUM(MID(D38, {1,2,3,4,5,6,7,8,9,10,11,12}, 1) * {1,3,1,3,1,3,1,3,1,3,1,3}), 10), 10)=E38))</f>
        <v/>
      </c>
      <c r="G38" s="136"/>
      <c r="H38" s="135"/>
      <c r="I38" s="135"/>
      <c r="J38" s="137"/>
      <c r="K38" s="135"/>
      <c r="L38" s="137"/>
      <c r="M38" s="137"/>
      <c r="N38" s="138"/>
      <c r="O38" s="137"/>
      <c r="P38" s="137"/>
      <c r="Q38" s="137"/>
      <c r="R38" s="13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 s="59" customFormat="true" ht="15.6" hidden="false" customHeight="false" outlineLevel="0" collapsed="false">
      <c r="A39" s="134"/>
      <c r="B39" s="134"/>
      <c r="C39" s="134"/>
      <c r="D39" s="135"/>
      <c r="E39" s="135"/>
      <c r="F39" s="85" t="str">
        <f aca="false">IF(LEN(D39)&lt;12,IF(E39="","",MOD(10-MOD(SUMPRODUCT(--(MID(RIGHT("00000000000"&amp;D39,11),{1,3,5,7,9,11},1)))*3+SUMPRODUCT(--(MID(RIGHT("00000000000"&amp;D39,11),{2,4,6,8,10},1))),10),10)=E39),IF(E39="","",MOD(10 - MOD(SUM(MID(D39, {1,2,3,4,5,6,7,8,9,10,11,12}, 1) * {1,3,1,3,1,3,1,3,1,3,1,3}), 10), 10)=E39))</f>
        <v/>
      </c>
      <c r="G39" s="136"/>
      <c r="H39" s="135"/>
      <c r="I39" s="135"/>
      <c r="J39" s="137"/>
      <c r="K39" s="135"/>
      <c r="L39" s="137"/>
      <c r="M39" s="137"/>
      <c r="N39" s="138"/>
      <c r="O39" s="137"/>
      <c r="P39" s="137"/>
      <c r="Q39" s="137"/>
      <c r="R39" s="13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 s="59" customFormat="true" ht="15.6" hidden="false" customHeight="false" outlineLevel="0" collapsed="false">
      <c r="A40" s="134"/>
      <c r="B40" s="134"/>
      <c r="C40" s="134"/>
      <c r="D40" s="135"/>
      <c r="E40" s="135"/>
      <c r="F40" s="85" t="str">
        <f aca="false">IF(LEN(D40)&lt;12,IF(E40="","",MOD(10-MOD(SUMPRODUCT(--(MID(RIGHT("00000000000"&amp;D40,11),{1,3,5,7,9,11},1)))*3+SUMPRODUCT(--(MID(RIGHT("00000000000"&amp;D40,11),{2,4,6,8,10},1))),10),10)=E40),IF(E40="","",MOD(10 - MOD(SUM(MID(D40, {1,2,3,4,5,6,7,8,9,10,11,12}, 1) * {1,3,1,3,1,3,1,3,1,3,1,3}), 10), 10)=E40))</f>
        <v/>
      </c>
      <c r="G40" s="136"/>
      <c r="H40" s="135"/>
      <c r="I40" s="135"/>
      <c r="J40" s="137"/>
      <c r="K40" s="135"/>
      <c r="L40" s="137"/>
      <c r="M40" s="137"/>
      <c r="N40" s="138"/>
      <c r="O40" s="137"/>
      <c r="P40" s="137"/>
      <c r="Q40" s="137"/>
      <c r="R40" s="13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="59" customFormat="true" ht="15.6" hidden="false" customHeight="false" outlineLevel="0" collapsed="false">
      <c r="A41" s="134"/>
      <c r="B41" s="134"/>
      <c r="C41" s="134"/>
      <c r="D41" s="135"/>
      <c r="E41" s="135"/>
      <c r="F41" s="85" t="str">
        <f aca="false">IF(LEN(D41)&lt;12,IF(E41="","",MOD(10-MOD(SUMPRODUCT(--(MID(RIGHT("00000000000"&amp;D41,11),{1,3,5,7,9,11},1)))*3+SUMPRODUCT(--(MID(RIGHT("00000000000"&amp;D41,11),{2,4,6,8,10},1))),10),10)=E41),IF(E41="","",MOD(10 - MOD(SUM(MID(D41, {1,2,3,4,5,6,7,8,9,10,11,12}, 1) * {1,3,1,3,1,3,1,3,1,3,1,3}), 10), 10)=E41))</f>
        <v/>
      </c>
      <c r="G41" s="136"/>
      <c r="H41" s="135"/>
      <c r="I41" s="135"/>
      <c r="J41" s="137"/>
      <c r="K41" s="135"/>
      <c r="L41" s="137"/>
      <c r="M41" s="137"/>
      <c r="N41" s="138"/>
      <c r="O41" s="137"/>
      <c r="P41" s="137"/>
      <c r="Q41" s="137"/>
      <c r="R41" s="137"/>
      <c r="X41" s="57"/>
      <c r="Y41" s="57"/>
      <c r="Z41" s="57"/>
      <c r="AA41" s="57"/>
      <c r="AB41" s="113"/>
      <c r="AC41" s="113"/>
      <c r="AD41" s="113"/>
      <c r="AE41" s="113"/>
      <c r="AF41" s="113"/>
      <c r="AG41" s="57"/>
      <c r="AH41" s="57"/>
    </row>
    <row r="42" s="59" customFormat="true" ht="15.6" hidden="false" customHeight="false" outlineLevel="0" collapsed="false">
      <c r="A42" s="134"/>
      <c r="B42" s="134"/>
      <c r="C42" s="134"/>
      <c r="D42" s="135"/>
      <c r="E42" s="135"/>
      <c r="F42" s="85" t="str">
        <f aca="false">IF(LEN(D42)&lt;12,IF(E42="","",MOD(10-MOD(SUMPRODUCT(--(MID(RIGHT("00000000000"&amp;D42,11),{1,3,5,7,9,11},1)))*3+SUMPRODUCT(--(MID(RIGHT("00000000000"&amp;D42,11),{2,4,6,8,10},1))),10),10)=E42),IF(E42="","",MOD(10 - MOD(SUM(MID(D42, {1,2,3,4,5,6,7,8,9,10,11,12}, 1) * {1,3,1,3,1,3,1,3,1,3,1,3}), 10), 10)=E42))</f>
        <v/>
      </c>
      <c r="G42" s="136"/>
      <c r="H42" s="135"/>
      <c r="I42" s="135"/>
      <c r="J42" s="137"/>
      <c r="K42" s="135"/>
      <c r="L42" s="137"/>
      <c r="M42" s="137"/>
      <c r="N42" s="138"/>
      <c r="O42" s="137"/>
      <c r="P42" s="137"/>
      <c r="Q42" s="137"/>
      <c r="R42" s="137"/>
      <c r="X42" s="57"/>
      <c r="Y42" s="57"/>
      <c r="Z42" s="57"/>
      <c r="AA42" s="57"/>
      <c r="AB42" s="113"/>
      <c r="AC42" s="113"/>
      <c r="AD42" s="113"/>
      <c r="AE42" s="113"/>
      <c r="AF42" s="113"/>
      <c r="AG42" s="57"/>
      <c r="AH42" s="57"/>
    </row>
    <row r="43" s="59" customFormat="true" ht="15.6" hidden="false" customHeight="false" outlineLevel="0" collapsed="false">
      <c r="A43" s="134"/>
      <c r="B43" s="134"/>
      <c r="C43" s="134"/>
      <c r="D43" s="135"/>
      <c r="E43" s="135"/>
      <c r="F43" s="85" t="str">
        <f aca="false">IF(LEN(D43)&lt;12,IF(E43="","",MOD(10-MOD(SUMPRODUCT(--(MID(RIGHT("00000000000"&amp;D43,11),{1,3,5,7,9,11},1)))*3+SUMPRODUCT(--(MID(RIGHT("00000000000"&amp;D43,11),{2,4,6,8,10},1))),10),10)=E43),IF(E43="","",MOD(10 - MOD(SUM(MID(D43, {1,2,3,4,5,6,7,8,9,10,11,12}, 1) * {1,3,1,3,1,3,1,3,1,3,1,3}), 10), 10)=E43))</f>
        <v/>
      </c>
      <c r="G43" s="136"/>
      <c r="H43" s="135"/>
      <c r="I43" s="135"/>
      <c r="J43" s="137"/>
      <c r="K43" s="135"/>
      <c r="L43" s="137"/>
      <c r="M43" s="137"/>
      <c r="N43" s="138"/>
      <c r="O43" s="137"/>
      <c r="P43" s="137"/>
      <c r="Q43" s="137"/>
      <c r="R43" s="137"/>
      <c r="X43" s="57"/>
      <c r="Y43" s="57"/>
      <c r="Z43" s="57"/>
      <c r="AA43" s="57"/>
      <c r="AB43" s="113"/>
      <c r="AC43" s="113"/>
      <c r="AD43" s="113"/>
      <c r="AE43" s="113"/>
      <c r="AF43" s="113"/>
      <c r="AG43" s="57"/>
      <c r="AH43" s="57"/>
    </row>
    <row r="44" s="59" customFormat="true" ht="15" hidden="false" customHeight="false" outlineLevel="0" collapsed="false">
      <c r="F44" s="139"/>
      <c r="AB44" s="60"/>
      <c r="AC44" s="60"/>
      <c r="AD44" s="60"/>
      <c r="AE44" s="60"/>
      <c r="AF44" s="60"/>
    </row>
    <row r="45" s="59" customFormat="true" ht="15" hidden="false" customHeight="false" outlineLevel="0" collapsed="false">
      <c r="F45" s="139"/>
      <c r="AB45" s="60"/>
      <c r="AC45" s="60"/>
      <c r="AD45" s="60"/>
      <c r="AE45" s="60"/>
      <c r="AF45" s="60"/>
    </row>
    <row r="46" s="59" customFormat="true" ht="15" hidden="false" customHeight="false" outlineLevel="0" collapsed="false">
      <c r="F46" s="139"/>
      <c r="AB46" s="60"/>
      <c r="AC46" s="60"/>
      <c r="AD46" s="60"/>
      <c r="AE46" s="60"/>
      <c r="AF46" s="60"/>
    </row>
    <row r="47" s="59" customFormat="true" ht="15" hidden="false" customHeight="false" outlineLevel="0" collapsed="false">
      <c r="F47" s="139"/>
      <c r="AB47" s="60"/>
      <c r="AC47" s="60"/>
      <c r="AD47" s="60"/>
      <c r="AE47" s="60"/>
      <c r="AF47" s="60"/>
    </row>
    <row r="48" s="59" customFormat="true" ht="15" hidden="false" customHeight="false" outlineLevel="0" collapsed="false">
      <c r="F48" s="139"/>
      <c r="AB48" s="60"/>
      <c r="AC48" s="60"/>
      <c r="AD48" s="60"/>
      <c r="AE48" s="60"/>
      <c r="AF48" s="60"/>
    </row>
    <row r="49" s="59" customFormat="true" ht="15" hidden="false" customHeight="false" outlineLevel="0" collapsed="false">
      <c r="F49" s="139"/>
      <c r="AB49" s="60"/>
      <c r="AC49" s="60"/>
      <c r="AD49" s="60"/>
      <c r="AE49" s="60"/>
      <c r="AF49" s="60"/>
    </row>
    <row r="50" s="59" customFormat="true" ht="15" hidden="false" customHeight="false" outlineLevel="0" collapsed="false">
      <c r="F50" s="139"/>
      <c r="AB50" s="60"/>
      <c r="AC50" s="60"/>
      <c r="AD50" s="60"/>
      <c r="AE50" s="60"/>
      <c r="AF50" s="60"/>
    </row>
    <row r="51" s="59" customFormat="true" ht="15" hidden="false" customHeight="false" outlineLevel="0" collapsed="false">
      <c r="F51" s="139"/>
      <c r="AB51" s="60"/>
      <c r="AC51" s="60"/>
      <c r="AD51" s="60"/>
      <c r="AE51" s="60"/>
      <c r="AF51" s="60"/>
    </row>
    <row r="52" s="59" customFormat="true" ht="15" hidden="false" customHeight="false" outlineLevel="0" collapsed="false">
      <c r="F52" s="139"/>
      <c r="AB52" s="60"/>
      <c r="AC52" s="60"/>
      <c r="AD52" s="60"/>
      <c r="AE52" s="60"/>
      <c r="AF52" s="60"/>
    </row>
    <row r="53" s="59" customFormat="true" ht="15" hidden="false" customHeight="false" outlineLevel="0" collapsed="false">
      <c r="F53" s="139"/>
      <c r="AB53" s="60"/>
      <c r="AC53" s="60"/>
      <c r="AD53" s="60"/>
      <c r="AE53" s="60"/>
      <c r="AF53" s="60"/>
    </row>
    <row r="54" s="59" customFormat="true" ht="15" hidden="false" customHeight="false" outlineLevel="0" collapsed="false">
      <c r="F54" s="139"/>
      <c r="AB54" s="60"/>
      <c r="AC54" s="60"/>
      <c r="AD54" s="60"/>
      <c r="AE54" s="60"/>
      <c r="AF54" s="60"/>
    </row>
    <row r="55" s="59" customFormat="true" ht="15" hidden="false" customHeight="false" outlineLevel="0" collapsed="false">
      <c r="F55" s="139"/>
      <c r="AB55" s="60"/>
      <c r="AC55" s="60"/>
      <c r="AD55" s="60"/>
      <c r="AE55" s="60"/>
      <c r="AF55" s="60"/>
    </row>
    <row r="56" s="59" customFormat="true" ht="15" hidden="false" customHeight="false" outlineLevel="0" collapsed="false">
      <c r="F56" s="139"/>
      <c r="AB56" s="60"/>
      <c r="AC56" s="60"/>
      <c r="AD56" s="60"/>
      <c r="AE56" s="60"/>
      <c r="AF56" s="60"/>
    </row>
    <row r="57" s="59" customFormat="true" ht="15" hidden="false" customHeight="false" outlineLevel="0" collapsed="false">
      <c r="F57" s="139"/>
      <c r="AB57" s="60"/>
      <c r="AC57" s="60"/>
      <c r="AD57" s="60"/>
      <c r="AE57" s="60"/>
      <c r="AF57" s="60"/>
    </row>
    <row r="58" s="59" customFormat="true" ht="15" hidden="false" customHeight="false" outlineLevel="0" collapsed="false">
      <c r="F58" s="139"/>
      <c r="AB58" s="60"/>
      <c r="AC58" s="60"/>
      <c r="AD58" s="60"/>
      <c r="AE58" s="60"/>
      <c r="AF58" s="60"/>
    </row>
    <row r="59" s="59" customFormat="true" ht="15" hidden="false" customHeight="false" outlineLevel="0" collapsed="false">
      <c r="F59" s="139"/>
      <c r="AB59" s="60"/>
      <c r="AC59" s="60"/>
      <c r="AD59" s="60"/>
      <c r="AE59" s="60"/>
      <c r="AF59" s="60"/>
    </row>
    <row r="60" s="59" customFormat="true" ht="15" hidden="false" customHeight="false" outlineLevel="0" collapsed="false">
      <c r="F60" s="139"/>
      <c r="AB60" s="60"/>
      <c r="AC60" s="60"/>
      <c r="AD60" s="60"/>
      <c r="AE60" s="60"/>
      <c r="AF60" s="60"/>
    </row>
    <row r="61" s="59" customFormat="true" ht="15" hidden="false" customHeight="false" outlineLevel="0" collapsed="false">
      <c r="F61" s="139"/>
      <c r="AB61" s="60"/>
      <c r="AC61" s="60"/>
      <c r="AD61" s="60"/>
      <c r="AE61" s="60"/>
      <c r="AF61" s="60"/>
    </row>
    <row r="62" s="59" customFormat="true" ht="15" hidden="false" customHeight="false" outlineLevel="0" collapsed="false">
      <c r="F62" s="139"/>
      <c r="AB62" s="60"/>
      <c r="AC62" s="60"/>
      <c r="AD62" s="60"/>
      <c r="AE62" s="60"/>
      <c r="AF62" s="60"/>
    </row>
    <row r="63" s="59" customFormat="true" ht="15" hidden="false" customHeight="false" outlineLevel="0" collapsed="false">
      <c r="F63" s="139"/>
      <c r="AB63" s="60"/>
      <c r="AC63" s="60"/>
      <c r="AD63" s="60"/>
      <c r="AE63" s="60"/>
      <c r="AF63" s="60"/>
    </row>
    <row r="64" s="59" customFormat="true" ht="15" hidden="false" customHeight="false" outlineLevel="0" collapsed="false">
      <c r="F64" s="139"/>
      <c r="AB64" s="60"/>
      <c r="AC64" s="60"/>
      <c r="AD64" s="60"/>
      <c r="AE64" s="60"/>
      <c r="AF64" s="60"/>
    </row>
    <row r="65" s="59" customFormat="true" ht="15" hidden="false" customHeight="false" outlineLevel="0" collapsed="false">
      <c r="F65" s="139"/>
      <c r="AB65" s="60"/>
      <c r="AC65" s="60"/>
      <c r="AD65" s="60"/>
      <c r="AE65" s="60"/>
      <c r="AF65" s="60"/>
    </row>
    <row r="66" s="59" customFormat="true" ht="15" hidden="false" customHeight="false" outlineLevel="0" collapsed="false">
      <c r="F66" s="139"/>
      <c r="AB66" s="60"/>
      <c r="AC66" s="60"/>
      <c r="AD66" s="60"/>
      <c r="AE66" s="60"/>
      <c r="AF66" s="60"/>
    </row>
    <row r="67" s="59" customFormat="true" ht="15" hidden="false" customHeight="false" outlineLevel="0" collapsed="false">
      <c r="F67" s="139"/>
      <c r="AB67" s="60"/>
      <c r="AC67" s="60"/>
      <c r="AD67" s="60"/>
      <c r="AE67" s="60"/>
      <c r="AF67" s="60"/>
    </row>
    <row r="68" s="59" customFormat="true" ht="15" hidden="false" customHeight="false" outlineLevel="0" collapsed="false">
      <c r="F68" s="139"/>
      <c r="AB68" s="60"/>
      <c r="AC68" s="60"/>
      <c r="AD68" s="60"/>
      <c r="AE68" s="60"/>
      <c r="AF68" s="60"/>
    </row>
    <row r="69" s="59" customFormat="true" ht="15" hidden="false" customHeight="false" outlineLevel="0" collapsed="false">
      <c r="F69" s="139"/>
      <c r="AB69" s="60"/>
      <c r="AC69" s="60"/>
      <c r="AD69" s="60"/>
      <c r="AE69" s="60"/>
      <c r="AF69" s="60"/>
    </row>
    <row r="70" s="59" customFormat="true" ht="15" hidden="false" customHeight="false" outlineLevel="0" collapsed="false">
      <c r="F70" s="139"/>
      <c r="AB70" s="60"/>
      <c r="AC70" s="60"/>
      <c r="AD70" s="60"/>
      <c r="AE70" s="60"/>
      <c r="AF70" s="60"/>
    </row>
    <row r="71" s="59" customFormat="true" ht="15" hidden="false" customHeight="false" outlineLevel="0" collapsed="false">
      <c r="F71" s="139"/>
      <c r="AB71" s="60"/>
      <c r="AC71" s="60"/>
      <c r="AD71" s="60"/>
      <c r="AE71" s="60"/>
      <c r="AF71" s="60"/>
    </row>
    <row r="72" s="59" customFormat="true" ht="15" hidden="false" customHeight="false" outlineLevel="0" collapsed="false">
      <c r="F72" s="139"/>
      <c r="AB72" s="60"/>
      <c r="AC72" s="60"/>
      <c r="AD72" s="60"/>
      <c r="AE72" s="60"/>
      <c r="AF72" s="60"/>
    </row>
    <row r="73" s="59" customFormat="true" ht="15" hidden="false" customHeight="false" outlineLevel="0" collapsed="false">
      <c r="F73" s="139"/>
      <c r="AB73" s="60"/>
      <c r="AC73" s="60"/>
      <c r="AD73" s="60"/>
      <c r="AE73" s="60"/>
      <c r="AF73" s="60"/>
    </row>
    <row r="74" s="59" customFormat="true" ht="15" hidden="false" customHeight="false" outlineLevel="0" collapsed="false">
      <c r="F74" s="139"/>
      <c r="AB74" s="60"/>
      <c r="AC74" s="60"/>
      <c r="AD74" s="60"/>
      <c r="AE74" s="60"/>
      <c r="AF74" s="60"/>
    </row>
    <row r="75" s="59" customFormat="true" ht="15" hidden="false" customHeight="false" outlineLevel="0" collapsed="false">
      <c r="F75" s="139"/>
      <c r="AB75" s="60"/>
      <c r="AC75" s="60"/>
      <c r="AD75" s="60"/>
      <c r="AE75" s="60"/>
      <c r="AF75" s="60"/>
    </row>
    <row r="76" s="59" customFormat="true" ht="15" hidden="false" customHeight="false" outlineLevel="0" collapsed="false">
      <c r="F76" s="139"/>
      <c r="AB76" s="60"/>
      <c r="AC76" s="60"/>
      <c r="AD76" s="60"/>
      <c r="AE76" s="60"/>
      <c r="AF76" s="60"/>
    </row>
    <row r="77" s="59" customFormat="true" ht="15" hidden="false" customHeight="false" outlineLevel="0" collapsed="false">
      <c r="F77" s="139"/>
      <c r="AB77" s="60"/>
      <c r="AC77" s="60"/>
      <c r="AD77" s="60"/>
      <c r="AE77" s="60"/>
      <c r="AF77" s="60"/>
    </row>
    <row r="78" s="59" customFormat="true" ht="15" hidden="false" customHeight="false" outlineLevel="0" collapsed="false">
      <c r="F78" s="139"/>
      <c r="AB78" s="60"/>
      <c r="AC78" s="60"/>
      <c r="AD78" s="60"/>
      <c r="AE78" s="60"/>
      <c r="AF78" s="60"/>
    </row>
    <row r="79" s="59" customFormat="true" ht="15" hidden="false" customHeight="false" outlineLevel="0" collapsed="false">
      <c r="F79" s="139"/>
      <c r="AB79" s="60"/>
      <c r="AC79" s="60"/>
      <c r="AD79" s="60"/>
      <c r="AE79" s="60"/>
      <c r="AF79" s="60"/>
    </row>
    <row r="80" s="59" customFormat="true" ht="15" hidden="false" customHeight="false" outlineLevel="0" collapsed="false">
      <c r="F80" s="139"/>
      <c r="AB80" s="60"/>
      <c r="AC80" s="60"/>
      <c r="AD80" s="60"/>
      <c r="AE80" s="60"/>
      <c r="AF80" s="60"/>
    </row>
    <row r="81" s="59" customFormat="true" ht="15" hidden="false" customHeight="false" outlineLevel="0" collapsed="false">
      <c r="F81" s="139"/>
      <c r="AB81" s="60"/>
      <c r="AC81" s="60"/>
      <c r="AD81" s="60"/>
      <c r="AE81" s="60"/>
      <c r="AF81" s="60"/>
    </row>
    <row r="82" s="59" customFormat="true" ht="15" hidden="false" customHeight="false" outlineLevel="0" collapsed="false">
      <c r="F82" s="139"/>
      <c r="AB82" s="60"/>
      <c r="AC82" s="60"/>
      <c r="AD82" s="60"/>
      <c r="AE82" s="60"/>
      <c r="AF82" s="60"/>
    </row>
    <row r="83" s="59" customFormat="true" ht="15" hidden="false" customHeight="false" outlineLevel="0" collapsed="false">
      <c r="F83" s="139"/>
      <c r="AB83" s="60"/>
      <c r="AC83" s="60"/>
      <c r="AD83" s="60"/>
      <c r="AE83" s="60"/>
      <c r="AF83" s="60"/>
    </row>
    <row r="84" s="59" customFormat="true" ht="15" hidden="false" customHeight="false" outlineLevel="0" collapsed="false">
      <c r="F84" s="139"/>
      <c r="AB84" s="60"/>
      <c r="AC84" s="60"/>
      <c r="AD84" s="60"/>
      <c r="AE84" s="60"/>
      <c r="AF84" s="60"/>
    </row>
    <row r="85" s="59" customFormat="true" ht="15" hidden="false" customHeight="false" outlineLevel="0" collapsed="false">
      <c r="F85" s="139"/>
      <c r="AB85" s="60"/>
      <c r="AC85" s="60"/>
      <c r="AD85" s="60"/>
      <c r="AE85" s="60"/>
      <c r="AF85" s="60"/>
    </row>
    <row r="86" s="59" customFormat="true" ht="15" hidden="false" customHeight="false" outlineLevel="0" collapsed="false">
      <c r="F86" s="139"/>
      <c r="AB86" s="60"/>
      <c r="AC86" s="60"/>
      <c r="AD86" s="60"/>
      <c r="AE86" s="60"/>
      <c r="AF86" s="60"/>
    </row>
    <row r="87" s="59" customFormat="true" ht="15" hidden="false" customHeight="false" outlineLevel="0" collapsed="false">
      <c r="F87" s="139"/>
      <c r="AB87" s="60"/>
      <c r="AC87" s="60"/>
      <c r="AD87" s="60"/>
      <c r="AE87" s="60"/>
      <c r="AF87" s="60"/>
    </row>
    <row r="88" s="57" customFormat="true" ht="15" hidden="false" customHeight="false" outlineLevel="0" collapsed="false">
      <c r="F88" s="140"/>
      <c r="AB88" s="113"/>
      <c r="AC88" s="113"/>
      <c r="AD88" s="113"/>
      <c r="AE88" s="113"/>
      <c r="AF88" s="113"/>
    </row>
    <row r="89" s="57" customFormat="true" ht="15" hidden="false" customHeight="false" outlineLevel="0" collapsed="false">
      <c r="F89" s="140"/>
      <c r="AB89" s="113"/>
      <c r="AC89" s="113"/>
      <c r="AD89" s="113"/>
      <c r="AE89" s="113"/>
      <c r="AF89" s="113"/>
    </row>
    <row r="90" s="57" customFormat="true" ht="15" hidden="false" customHeight="false" outlineLevel="0" collapsed="false">
      <c r="F90" s="140"/>
      <c r="AB90" s="113"/>
      <c r="AC90" s="113"/>
      <c r="AD90" s="113"/>
      <c r="AE90" s="113"/>
      <c r="AF90" s="113"/>
    </row>
    <row r="91" s="57" customFormat="true" ht="15" hidden="false" customHeight="false" outlineLevel="0" collapsed="false">
      <c r="F91" s="140"/>
      <c r="AB91" s="113"/>
      <c r="AC91" s="113"/>
      <c r="AD91" s="113"/>
      <c r="AE91" s="113"/>
      <c r="AF91" s="113"/>
    </row>
    <row r="92" s="57" customFormat="true" ht="15" hidden="false" customHeight="false" outlineLevel="0" collapsed="false">
      <c r="F92" s="140"/>
      <c r="AB92" s="113"/>
      <c r="AC92" s="113"/>
      <c r="AD92" s="113"/>
      <c r="AE92" s="113"/>
      <c r="AF92" s="113"/>
    </row>
    <row r="93" s="57" customFormat="true" ht="15" hidden="false" customHeight="false" outlineLevel="0" collapsed="false">
      <c r="F93" s="140"/>
      <c r="Y93" s="132"/>
      <c r="Z93" s="132"/>
      <c r="AA93" s="113" t="s">
        <v>259</v>
      </c>
      <c r="AB93" s="57" t="s">
        <v>252</v>
      </c>
      <c r="AC93" s="113" t="s">
        <v>260</v>
      </c>
      <c r="AD93" s="113" t="s">
        <v>261</v>
      </c>
      <c r="AE93" s="113" t="s">
        <v>262</v>
      </c>
      <c r="AF93" s="113" t="s">
        <v>263</v>
      </c>
      <c r="AG93" s="113" t="s">
        <v>264</v>
      </c>
      <c r="AH93" s="141" t="s">
        <v>265</v>
      </c>
      <c r="AI93" s="132" t="s">
        <v>266</v>
      </c>
      <c r="AJ93" s="132"/>
    </row>
    <row r="94" s="57" customFormat="true" ht="24" hidden="false" customHeight="false" outlineLevel="0" collapsed="false">
      <c r="F94" s="140"/>
      <c r="Y94" s="110" t="s">
        <v>259</v>
      </c>
      <c r="AA94" s="110" t="s">
        <v>13</v>
      </c>
      <c r="AB94" s="110" t="s">
        <v>5</v>
      </c>
      <c r="AC94" s="142" t="s">
        <v>6</v>
      </c>
      <c r="AD94" s="110" t="s">
        <v>171</v>
      </c>
      <c r="AE94" s="110" t="s">
        <v>172</v>
      </c>
      <c r="AF94" s="108" t="s">
        <v>173</v>
      </c>
      <c r="AG94" s="108" t="s">
        <v>174</v>
      </c>
      <c r="AH94" s="108" t="s">
        <v>175</v>
      </c>
      <c r="AI94" s="57" t="s">
        <v>168</v>
      </c>
      <c r="AJ94" s="108" t="s">
        <v>267</v>
      </c>
    </row>
    <row r="95" s="57" customFormat="true" ht="15.6" hidden="false" customHeight="false" outlineLevel="0" collapsed="false">
      <c r="F95" s="140"/>
      <c r="V95" s="102" t="s">
        <v>113</v>
      </c>
      <c r="X95" s="57" t="s">
        <v>170</v>
      </c>
      <c r="Y95" s="110" t="s">
        <v>252</v>
      </c>
      <c r="AA95" s="110" t="s">
        <v>28</v>
      </c>
      <c r="AB95" s="110" t="s">
        <v>177</v>
      </c>
      <c r="AC95" s="142"/>
      <c r="AD95" s="110" t="s">
        <v>31</v>
      </c>
      <c r="AE95" s="110" t="s">
        <v>178</v>
      </c>
      <c r="AF95" s="108" t="s">
        <v>179</v>
      </c>
      <c r="AG95" s="108" t="s">
        <v>180</v>
      </c>
      <c r="AH95" s="108" t="s">
        <v>181</v>
      </c>
      <c r="AJ95" s="108" t="s">
        <v>255</v>
      </c>
    </row>
    <row r="96" s="57" customFormat="true" ht="15.6" hidden="false" customHeight="false" outlineLevel="0" collapsed="false">
      <c r="F96" s="140"/>
      <c r="V96" s="102" t="s">
        <v>169</v>
      </c>
      <c r="X96" s="57" t="s">
        <v>148</v>
      </c>
      <c r="Y96" s="110" t="s">
        <v>261</v>
      </c>
      <c r="AA96" s="110" t="s">
        <v>168</v>
      </c>
      <c r="AB96" s="110" t="s">
        <v>184</v>
      </c>
      <c r="AC96" s="113"/>
      <c r="AD96" s="110" t="s">
        <v>178</v>
      </c>
      <c r="AE96" s="110" t="s">
        <v>185</v>
      </c>
      <c r="AF96" s="108" t="s">
        <v>186</v>
      </c>
      <c r="AG96" s="108" t="s">
        <v>187</v>
      </c>
      <c r="AH96" s="108" t="s">
        <v>188</v>
      </c>
      <c r="AJ96" s="108" t="s">
        <v>268</v>
      </c>
    </row>
    <row r="97" s="57" customFormat="true" ht="15.6" hidden="false" customHeight="false" outlineLevel="0" collapsed="false">
      <c r="F97" s="140"/>
      <c r="V97" s="102" t="s">
        <v>176</v>
      </c>
      <c r="X97" s="57" t="s">
        <v>183</v>
      </c>
      <c r="Y97" s="110" t="s">
        <v>260</v>
      </c>
      <c r="AA97" s="110" t="s">
        <v>34</v>
      </c>
      <c r="AB97" s="110" t="s">
        <v>16</v>
      </c>
      <c r="AC97" s="113"/>
      <c r="AD97" s="110" t="s">
        <v>190</v>
      </c>
      <c r="AE97" s="110" t="s">
        <v>191</v>
      </c>
      <c r="AF97" s="108" t="s">
        <v>192</v>
      </c>
      <c r="AG97" s="108" t="s">
        <v>193</v>
      </c>
      <c r="AH97" s="108" t="s">
        <v>194</v>
      </c>
      <c r="AJ97" s="108" t="s">
        <v>269</v>
      </c>
    </row>
    <row r="98" s="57" customFormat="true" ht="15.6" hidden="false" customHeight="false" outlineLevel="0" collapsed="false">
      <c r="F98" s="140"/>
      <c r="V98" s="102" t="s">
        <v>182</v>
      </c>
      <c r="X98" s="57" t="s">
        <v>189</v>
      </c>
      <c r="Y98" s="110" t="s">
        <v>262</v>
      </c>
      <c r="AA98" s="110" t="s">
        <v>36</v>
      </c>
      <c r="AB98" s="110" t="s">
        <v>22</v>
      </c>
      <c r="AC98" s="113"/>
      <c r="AD98" s="110" t="s">
        <v>29</v>
      </c>
      <c r="AE98" s="110" t="s">
        <v>196</v>
      </c>
      <c r="AF98" s="108" t="s">
        <v>197</v>
      </c>
      <c r="AG98" s="108" t="s">
        <v>198</v>
      </c>
      <c r="AH98" s="108" t="s">
        <v>199</v>
      </c>
      <c r="AJ98" s="108" t="s">
        <v>270</v>
      </c>
    </row>
    <row r="99" s="57" customFormat="true" ht="15" hidden="false" customHeight="false" outlineLevel="0" collapsed="false">
      <c r="F99" s="140"/>
      <c r="X99" s="57" t="s">
        <v>195</v>
      </c>
      <c r="Y99" s="110" t="s">
        <v>264</v>
      </c>
      <c r="AA99" s="110" t="s">
        <v>38</v>
      </c>
      <c r="AB99" s="110" t="s">
        <v>25</v>
      </c>
      <c r="AC99" s="113"/>
      <c r="AD99" s="110" t="s">
        <v>201</v>
      </c>
      <c r="AE99" s="110" t="s">
        <v>202</v>
      </c>
      <c r="AF99" s="108" t="s">
        <v>203</v>
      </c>
      <c r="AG99" s="108" t="s">
        <v>204</v>
      </c>
      <c r="AH99" s="108" t="s">
        <v>205</v>
      </c>
    </row>
    <row r="100" s="57" customFormat="true" ht="15" hidden="false" customHeight="false" outlineLevel="0" collapsed="false">
      <c r="F100" s="140"/>
      <c r="X100" s="57" t="s">
        <v>200</v>
      </c>
      <c r="Y100" s="110" t="s">
        <v>263</v>
      </c>
      <c r="AA100" s="110" t="s">
        <v>206</v>
      </c>
      <c r="AB100" s="110" t="s">
        <v>31</v>
      </c>
      <c r="AC100" s="113"/>
      <c r="AD100" s="110" t="s">
        <v>207</v>
      </c>
      <c r="AE100" s="110" t="s">
        <v>208</v>
      </c>
      <c r="AF100" s="108" t="s">
        <v>209</v>
      </c>
      <c r="AG100" s="108" t="s">
        <v>210</v>
      </c>
      <c r="AH100" s="108" t="s">
        <v>211</v>
      </c>
    </row>
    <row r="101" s="57" customFormat="true" ht="15" hidden="false" customHeight="false" outlineLevel="0" collapsed="false">
      <c r="F101" s="140"/>
      <c r="Y101" s="110" t="s">
        <v>265</v>
      </c>
      <c r="AA101" s="110" t="s">
        <v>212</v>
      </c>
      <c r="AB101" s="110" t="s">
        <v>40</v>
      </c>
      <c r="AC101" s="113"/>
      <c r="AD101" s="110" t="s">
        <v>213</v>
      </c>
      <c r="AE101" s="110" t="s">
        <v>214</v>
      </c>
      <c r="AF101" s="108" t="s">
        <v>215</v>
      </c>
      <c r="AG101" s="108" t="s">
        <v>216</v>
      </c>
    </row>
    <row r="102" s="57" customFormat="true" ht="15" hidden="false" customHeight="false" outlineLevel="0" collapsed="false">
      <c r="F102" s="140"/>
      <c r="Y102" s="110" t="s">
        <v>266</v>
      </c>
      <c r="AA102" s="110" t="s">
        <v>217</v>
      </c>
      <c r="AB102" s="110" t="s">
        <v>43</v>
      </c>
      <c r="AC102" s="113"/>
      <c r="AD102" s="110" t="s">
        <v>35</v>
      </c>
      <c r="AE102" s="110" t="s">
        <v>218</v>
      </c>
      <c r="AF102" s="108" t="s">
        <v>219</v>
      </c>
      <c r="AG102" s="108" t="s">
        <v>220</v>
      </c>
    </row>
    <row r="103" s="57" customFormat="true" ht="15" hidden="false" customHeight="false" outlineLevel="0" collapsed="false">
      <c r="F103" s="140"/>
      <c r="AA103" s="110" t="s">
        <v>221</v>
      </c>
      <c r="AB103" s="110" t="s">
        <v>222</v>
      </c>
      <c r="AC103" s="113"/>
      <c r="AD103" s="110" t="s">
        <v>37</v>
      </c>
      <c r="AE103" s="113"/>
      <c r="AF103" s="108" t="s">
        <v>223</v>
      </c>
      <c r="AG103" s="108" t="s">
        <v>224</v>
      </c>
    </row>
    <row r="104" s="57" customFormat="true" ht="15" hidden="false" customHeight="false" outlineLevel="0" collapsed="false">
      <c r="F104" s="140"/>
      <c r="AA104" s="110" t="s">
        <v>225</v>
      </c>
      <c r="AB104" s="110" t="s">
        <v>45</v>
      </c>
      <c r="AC104" s="113"/>
      <c r="AD104" s="110" t="s">
        <v>226</v>
      </c>
      <c r="AE104" s="113"/>
      <c r="AF104" s="108" t="s">
        <v>227</v>
      </c>
      <c r="AG104" s="108"/>
    </row>
    <row r="105" s="57" customFormat="true" ht="15" hidden="false" customHeight="false" outlineLevel="0" collapsed="false">
      <c r="F105" s="140"/>
      <c r="AA105" s="110" t="s">
        <v>228</v>
      </c>
      <c r="AB105" s="110" t="s">
        <v>46</v>
      </c>
      <c r="AC105" s="113"/>
      <c r="AD105" s="110" t="s">
        <v>225</v>
      </c>
      <c r="AE105" s="113"/>
      <c r="AF105" s="108" t="s">
        <v>229</v>
      </c>
      <c r="AG105" s="108"/>
    </row>
    <row r="106" s="57" customFormat="true" ht="15" hidden="false" customHeight="false" outlineLevel="0" collapsed="false">
      <c r="F106" s="140"/>
      <c r="AA106" s="110" t="s">
        <v>230</v>
      </c>
      <c r="AB106" s="110" t="s">
        <v>47</v>
      </c>
      <c r="AC106" s="113"/>
      <c r="AD106" s="110" t="s">
        <v>231</v>
      </c>
      <c r="AE106" s="113"/>
      <c r="AF106" s="108" t="s">
        <v>232</v>
      </c>
      <c r="AG106" s="108"/>
    </row>
    <row r="107" s="57" customFormat="true" ht="15" hidden="false" customHeight="false" outlineLevel="0" collapsed="false">
      <c r="F107" s="140"/>
      <c r="AA107" s="110" t="s">
        <v>55</v>
      </c>
      <c r="AB107" s="110" t="s">
        <v>48</v>
      </c>
      <c r="AC107" s="113"/>
      <c r="AD107" s="110" t="s">
        <v>233</v>
      </c>
      <c r="AE107" s="113"/>
      <c r="AF107" s="108" t="s">
        <v>234</v>
      </c>
      <c r="AG107" s="108"/>
    </row>
    <row r="108" s="57" customFormat="true" ht="15" hidden="false" customHeight="false" outlineLevel="0" collapsed="false">
      <c r="F108" s="140"/>
      <c r="AA108" s="110" t="s">
        <v>56</v>
      </c>
      <c r="AB108" s="110" t="s">
        <v>49</v>
      </c>
      <c r="AC108" s="113"/>
      <c r="AD108" s="110" t="s">
        <v>235</v>
      </c>
      <c r="AE108" s="113"/>
      <c r="AF108" s="108" t="s">
        <v>236</v>
      </c>
      <c r="AG108" s="108"/>
    </row>
    <row r="109" s="57" customFormat="true" ht="15" hidden="false" customHeight="false" outlineLevel="0" collapsed="false">
      <c r="F109" s="140"/>
      <c r="AA109" s="110" t="s">
        <v>57</v>
      </c>
      <c r="AB109" s="110" t="s">
        <v>50</v>
      </c>
      <c r="AC109" s="113"/>
      <c r="AD109" s="110" t="s">
        <v>237</v>
      </c>
      <c r="AE109" s="113"/>
      <c r="AF109" s="108" t="s">
        <v>238</v>
      </c>
      <c r="AG109" s="108"/>
    </row>
    <row r="110" s="57" customFormat="true" ht="15" hidden="false" customHeight="false" outlineLevel="0" collapsed="false">
      <c r="F110" s="140"/>
      <c r="AA110" s="110" t="s">
        <v>59</v>
      </c>
      <c r="AB110" s="110" t="s">
        <v>51</v>
      </c>
      <c r="AC110" s="113"/>
      <c r="AD110" s="110" t="s">
        <v>230</v>
      </c>
      <c r="AE110" s="113"/>
      <c r="AF110" s="108"/>
      <c r="AG110" s="108"/>
    </row>
    <row r="111" s="57" customFormat="true" ht="15" hidden="false" customHeight="false" outlineLevel="0" collapsed="false">
      <c r="F111" s="140"/>
      <c r="AA111" s="110" t="s">
        <v>63</v>
      </c>
      <c r="AB111" s="110" t="s">
        <v>52</v>
      </c>
      <c r="AC111" s="113"/>
      <c r="AD111" s="110" t="s">
        <v>41</v>
      </c>
      <c r="AE111" s="113"/>
      <c r="AF111" s="108"/>
      <c r="AG111" s="108"/>
    </row>
    <row r="112" s="57" customFormat="true" ht="15" hidden="false" customHeight="false" outlineLevel="0" collapsed="false">
      <c r="F112" s="140"/>
      <c r="AA112" s="110" t="s">
        <v>64</v>
      </c>
      <c r="AB112" s="110" t="s">
        <v>53</v>
      </c>
      <c r="AC112" s="113"/>
      <c r="AD112" s="110" t="s">
        <v>271</v>
      </c>
      <c r="AE112" s="113"/>
      <c r="AF112" s="108"/>
      <c r="AG112" s="108"/>
    </row>
    <row r="113" s="57" customFormat="true" ht="15" hidden="false" customHeight="false" outlineLevel="0" collapsed="false">
      <c r="F113" s="140"/>
      <c r="AA113" s="110" t="s">
        <v>69</v>
      </c>
      <c r="AB113" s="110" t="s">
        <v>58</v>
      </c>
      <c r="AC113" s="113"/>
      <c r="AD113" s="113"/>
      <c r="AE113" s="113"/>
      <c r="AF113" s="108"/>
      <c r="AG113" s="108"/>
    </row>
    <row r="114" s="57" customFormat="true" ht="15" hidden="false" customHeight="false" outlineLevel="0" collapsed="false">
      <c r="F114" s="140"/>
      <c r="AA114" s="110" t="s">
        <v>240</v>
      </c>
      <c r="AB114" s="110" t="s">
        <v>241</v>
      </c>
      <c r="AC114" s="113"/>
      <c r="AD114" s="113"/>
      <c r="AE114" s="113"/>
      <c r="AF114" s="108"/>
      <c r="AG114" s="108"/>
    </row>
    <row r="115" s="57" customFormat="true" ht="15" hidden="false" customHeight="false" outlineLevel="0" collapsed="false">
      <c r="F115" s="140"/>
      <c r="AB115" s="110" t="s">
        <v>67</v>
      </c>
      <c r="AC115" s="113"/>
      <c r="AD115" s="113"/>
      <c r="AE115" s="113"/>
      <c r="AF115" s="108"/>
      <c r="AG115" s="108"/>
    </row>
    <row r="116" s="57" customFormat="true" ht="15" hidden="false" customHeight="false" outlineLevel="0" collapsed="false">
      <c r="F116" s="140"/>
      <c r="AB116" s="110" t="s">
        <v>208</v>
      </c>
      <c r="AC116" s="113"/>
      <c r="AD116" s="113"/>
      <c r="AE116" s="113"/>
      <c r="AF116" s="113"/>
      <c r="AG116" s="108"/>
    </row>
    <row r="117" s="57" customFormat="true" ht="15" hidden="false" customHeight="false" outlineLevel="0" collapsed="false">
      <c r="F117" s="140"/>
      <c r="AB117" s="110" t="s">
        <v>242</v>
      </c>
      <c r="AC117" s="113"/>
      <c r="AD117" s="113"/>
      <c r="AE117" s="113"/>
      <c r="AF117" s="113"/>
      <c r="AG117" s="108"/>
    </row>
    <row r="118" s="57" customFormat="true" ht="15" hidden="false" customHeight="false" outlineLevel="0" collapsed="false">
      <c r="F118" s="140"/>
      <c r="AB118" s="110" t="s">
        <v>243</v>
      </c>
      <c r="AC118" s="113"/>
      <c r="AD118" s="113"/>
      <c r="AE118" s="113"/>
      <c r="AF118" s="113"/>
      <c r="AG118" s="108"/>
    </row>
    <row r="119" s="57" customFormat="true" ht="15" hidden="false" customHeight="false" outlineLevel="0" collapsed="false">
      <c r="F119" s="140"/>
      <c r="AB119" s="110"/>
      <c r="AC119" s="113"/>
      <c r="AD119" s="113"/>
      <c r="AE119" s="113"/>
      <c r="AF119" s="113"/>
      <c r="AG119" s="108"/>
    </row>
    <row r="120" s="57" customFormat="true" ht="15" hidden="false" customHeight="false" outlineLevel="0" collapsed="false">
      <c r="F120" s="140"/>
      <c r="AB120" s="110"/>
      <c r="AC120" s="113"/>
      <c r="AD120" s="113"/>
      <c r="AE120" s="113"/>
      <c r="AF120" s="113"/>
      <c r="AG120" s="108"/>
    </row>
    <row r="121" s="57" customFormat="true" ht="15" hidden="false" customHeight="false" outlineLevel="0" collapsed="false">
      <c r="F121" s="140"/>
      <c r="AB121" s="110"/>
      <c r="AC121" s="113"/>
      <c r="AD121" s="113"/>
      <c r="AE121" s="113"/>
      <c r="AF121" s="113"/>
      <c r="AG121" s="108"/>
    </row>
    <row r="122" s="57" customFormat="true" ht="15" hidden="false" customHeight="false" outlineLevel="0" collapsed="false">
      <c r="F122" s="140"/>
      <c r="AB122" s="110"/>
      <c r="AC122" s="113"/>
      <c r="AD122" s="113"/>
      <c r="AE122" s="113"/>
      <c r="AF122" s="113"/>
      <c r="AG122" s="108"/>
    </row>
    <row r="123" s="57" customFormat="true" ht="15" hidden="false" customHeight="false" outlineLevel="0" collapsed="false">
      <c r="F123" s="140"/>
      <c r="AB123" s="110"/>
      <c r="AC123" s="113"/>
      <c r="AD123" s="113"/>
      <c r="AE123" s="113"/>
      <c r="AF123" s="113"/>
      <c r="AG123" s="108"/>
    </row>
    <row r="124" s="57" customFormat="true" ht="15" hidden="false" customHeight="false" outlineLevel="0" collapsed="false">
      <c r="F124" s="140"/>
      <c r="AB124" s="110"/>
      <c r="AC124" s="113"/>
      <c r="AD124" s="113"/>
      <c r="AE124" s="113"/>
      <c r="AF124" s="113"/>
      <c r="AG124" s="109"/>
    </row>
    <row r="125" s="57" customFormat="true" ht="15" hidden="false" customHeight="false" outlineLevel="0" collapsed="false">
      <c r="F125" s="140"/>
      <c r="AB125" s="110"/>
      <c r="AC125" s="113"/>
      <c r="AD125" s="113"/>
      <c r="AE125" s="113"/>
      <c r="AF125" s="113"/>
      <c r="AG125" s="109"/>
    </row>
    <row r="126" s="57" customFormat="true" ht="15" hidden="false" customHeight="false" outlineLevel="0" collapsed="false">
      <c r="F126" s="140"/>
      <c r="AB126" s="110"/>
      <c r="AC126" s="113"/>
      <c r="AD126" s="113"/>
      <c r="AE126" s="113"/>
      <c r="AF126" s="113"/>
      <c r="AG126" s="113"/>
    </row>
    <row r="127" s="57" customFormat="true" ht="15" hidden="false" customHeight="false" outlineLevel="0" collapsed="false">
      <c r="F127" s="140"/>
      <c r="AB127" s="110"/>
      <c r="AC127" s="113"/>
      <c r="AD127" s="113"/>
      <c r="AE127" s="113"/>
      <c r="AF127" s="113"/>
      <c r="AG127" s="113"/>
    </row>
    <row r="128" s="57" customFormat="true" ht="15" hidden="false" customHeight="false" outlineLevel="0" collapsed="false">
      <c r="F128" s="140"/>
      <c r="AB128" s="110"/>
      <c r="AC128" s="113"/>
      <c r="AD128" s="113"/>
      <c r="AE128" s="113"/>
      <c r="AF128" s="113"/>
      <c r="AG128" s="113"/>
    </row>
    <row r="129" s="57" customFormat="true" ht="15" hidden="false" customHeight="false" outlineLevel="0" collapsed="false">
      <c r="F129" s="140"/>
      <c r="AB129" s="110"/>
      <c r="AC129" s="113"/>
      <c r="AD129" s="113"/>
      <c r="AE129" s="113"/>
      <c r="AF129" s="113"/>
      <c r="AG129" s="113"/>
    </row>
    <row r="130" s="57" customFormat="true" ht="15" hidden="false" customHeight="false" outlineLevel="0" collapsed="false">
      <c r="F130" s="140"/>
      <c r="AB130" s="110"/>
      <c r="AC130" s="113"/>
      <c r="AD130" s="113"/>
      <c r="AE130" s="113"/>
      <c r="AF130" s="113"/>
      <c r="AG130" s="113"/>
    </row>
    <row r="131" s="57" customFormat="true" ht="15" hidden="false" customHeight="false" outlineLevel="0" collapsed="false">
      <c r="F131" s="140"/>
      <c r="AB131" s="110"/>
      <c r="AC131" s="113"/>
      <c r="AD131" s="113"/>
      <c r="AE131" s="113"/>
      <c r="AF131" s="113"/>
      <c r="AG131" s="113"/>
    </row>
    <row r="132" s="57" customFormat="true" ht="15" hidden="false" customHeight="false" outlineLevel="0" collapsed="false">
      <c r="F132" s="140"/>
      <c r="AB132" s="110"/>
      <c r="AC132" s="113"/>
      <c r="AD132" s="113"/>
      <c r="AE132" s="113"/>
      <c r="AF132" s="113"/>
      <c r="AG132" s="113"/>
    </row>
    <row r="133" s="57" customFormat="true" ht="15" hidden="false" customHeight="false" outlineLevel="0" collapsed="false">
      <c r="F133" s="140"/>
      <c r="AB133" s="110"/>
      <c r="AC133" s="113"/>
      <c r="AD133" s="113"/>
      <c r="AE133" s="113"/>
      <c r="AF133" s="113"/>
    </row>
    <row r="134" s="57" customFormat="true" ht="15" hidden="false" customHeight="false" outlineLevel="0" collapsed="false">
      <c r="F134" s="140"/>
      <c r="AB134" s="110"/>
      <c r="AC134" s="113"/>
      <c r="AD134" s="113"/>
      <c r="AE134" s="113"/>
      <c r="AF134" s="113"/>
    </row>
    <row r="135" s="57" customFormat="true" ht="15" hidden="false" customHeight="false" outlineLevel="0" collapsed="false">
      <c r="F135" s="140"/>
      <c r="AB135" s="110"/>
      <c r="AC135" s="113"/>
      <c r="AD135" s="113"/>
      <c r="AE135" s="113"/>
      <c r="AF135" s="113"/>
    </row>
    <row r="136" s="57" customFormat="true" ht="15" hidden="false" customHeight="false" outlineLevel="0" collapsed="false">
      <c r="F136" s="140"/>
      <c r="AB136" s="110"/>
      <c r="AC136" s="113"/>
      <c r="AD136" s="113"/>
      <c r="AE136" s="113"/>
      <c r="AF136" s="113"/>
    </row>
    <row r="137" s="57" customFormat="true" ht="15" hidden="false" customHeight="false" outlineLevel="0" collapsed="false">
      <c r="F137" s="140"/>
      <c r="AB137" s="110"/>
      <c r="AC137" s="113"/>
      <c r="AD137" s="113"/>
      <c r="AE137" s="113"/>
      <c r="AF137" s="113"/>
    </row>
    <row r="138" s="57" customFormat="true" ht="15" hidden="false" customHeight="false" outlineLevel="0" collapsed="false">
      <c r="F138" s="140"/>
      <c r="AB138" s="110"/>
      <c r="AC138" s="113"/>
      <c r="AD138" s="113"/>
      <c r="AE138" s="113"/>
      <c r="AF138" s="113"/>
    </row>
    <row r="139" s="57" customFormat="true" ht="15" hidden="false" customHeight="false" outlineLevel="0" collapsed="false">
      <c r="F139" s="140"/>
      <c r="AB139" s="113"/>
      <c r="AC139" s="113"/>
      <c r="AD139" s="113"/>
      <c r="AE139" s="113"/>
      <c r="AF139" s="113"/>
    </row>
    <row r="140" s="57" customFormat="true" ht="15" hidden="false" customHeight="false" outlineLevel="0" collapsed="false">
      <c r="F140" s="140"/>
      <c r="AB140" s="113"/>
      <c r="AC140" s="113"/>
      <c r="AD140" s="113"/>
      <c r="AE140" s="113"/>
      <c r="AF140" s="113"/>
    </row>
    <row r="141" s="57" customFormat="true" ht="15" hidden="false" customHeight="false" outlineLevel="0" collapsed="false">
      <c r="F141" s="140"/>
      <c r="AB141" s="113"/>
      <c r="AC141" s="113"/>
      <c r="AD141" s="113"/>
      <c r="AE141" s="113"/>
      <c r="AF141" s="113"/>
    </row>
    <row r="142" s="57" customFormat="true" ht="15" hidden="false" customHeight="false" outlineLevel="0" collapsed="false">
      <c r="F142" s="140"/>
      <c r="AB142" s="113"/>
      <c r="AC142" s="113"/>
      <c r="AD142" s="113"/>
      <c r="AE142" s="113"/>
      <c r="AF142" s="113"/>
    </row>
    <row r="143" s="57" customFormat="true" ht="15" hidden="false" customHeight="false" outlineLevel="0" collapsed="false">
      <c r="F143" s="140"/>
      <c r="AB143" s="113"/>
      <c r="AC143" s="113"/>
      <c r="AD143" s="113"/>
      <c r="AE143" s="113"/>
      <c r="AF143" s="113"/>
    </row>
    <row r="144" s="57" customFormat="true" ht="15" hidden="false" customHeight="false" outlineLevel="0" collapsed="false">
      <c r="F144" s="140"/>
      <c r="AB144" s="113"/>
      <c r="AC144" s="113"/>
      <c r="AD144" s="113"/>
      <c r="AE144" s="113"/>
      <c r="AF144" s="113"/>
    </row>
    <row r="145" s="57" customFormat="true" ht="15" hidden="false" customHeight="false" outlineLevel="0" collapsed="false">
      <c r="F145" s="140"/>
      <c r="AB145" s="113"/>
      <c r="AC145" s="113"/>
      <c r="AD145" s="113"/>
      <c r="AE145" s="113"/>
      <c r="AF145" s="113"/>
    </row>
    <row r="146" s="57" customFormat="true" ht="15" hidden="false" customHeight="false" outlineLevel="0" collapsed="false">
      <c r="F146" s="140"/>
      <c r="AB146" s="113"/>
      <c r="AC146" s="113"/>
      <c r="AD146" s="113"/>
      <c r="AE146" s="113"/>
      <c r="AF146" s="113"/>
    </row>
    <row r="147" s="57" customFormat="true" ht="15" hidden="false" customHeight="false" outlineLevel="0" collapsed="false">
      <c r="F147" s="140"/>
      <c r="AB147" s="113"/>
      <c r="AC147" s="113"/>
      <c r="AD147" s="113"/>
      <c r="AE147" s="113"/>
      <c r="AF147" s="113"/>
    </row>
    <row r="148" s="57" customFormat="true" ht="15" hidden="false" customHeight="false" outlineLevel="0" collapsed="false">
      <c r="F148" s="140"/>
      <c r="AB148" s="113"/>
      <c r="AC148" s="113"/>
      <c r="AD148" s="113"/>
      <c r="AE148" s="113"/>
      <c r="AF148" s="113"/>
    </row>
    <row r="149" s="57" customFormat="true" ht="15" hidden="false" customHeight="false" outlineLevel="0" collapsed="false">
      <c r="F149" s="140"/>
      <c r="AB149" s="113"/>
      <c r="AC149" s="113"/>
      <c r="AD149" s="113"/>
      <c r="AE149" s="113"/>
      <c r="AF149" s="113"/>
    </row>
    <row r="150" s="57" customFormat="true" ht="15" hidden="false" customHeight="false" outlineLevel="0" collapsed="false">
      <c r="F150" s="140"/>
      <c r="AB150" s="113"/>
      <c r="AC150" s="113"/>
      <c r="AD150" s="113"/>
      <c r="AE150" s="113"/>
      <c r="AF150" s="113"/>
    </row>
    <row r="151" s="59" customFormat="true" ht="15" hidden="false" customHeight="false" outlineLevel="0" collapsed="false">
      <c r="F151" s="139"/>
      <c r="AB151" s="60"/>
      <c r="AC151" s="60"/>
      <c r="AD151" s="60"/>
      <c r="AE151" s="60"/>
      <c r="AF151" s="60"/>
    </row>
    <row r="152" s="59" customFormat="true" ht="15" hidden="false" customHeight="false" outlineLevel="0" collapsed="false">
      <c r="F152" s="139"/>
      <c r="AB152" s="60"/>
      <c r="AC152" s="60"/>
      <c r="AD152" s="60"/>
      <c r="AE152" s="60"/>
      <c r="AF152" s="60"/>
    </row>
    <row r="153" s="59" customFormat="true" ht="15" hidden="false" customHeight="false" outlineLevel="0" collapsed="false">
      <c r="F153" s="139"/>
      <c r="AB153" s="60"/>
      <c r="AC153" s="60"/>
      <c r="AD153" s="60"/>
      <c r="AE153" s="60"/>
      <c r="AF153" s="60"/>
    </row>
    <row r="154" s="59" customFormat="true" ht="15" hidden="false" customHeight="false" outlineLevel="0" collapsed="false">
      <c r="F154" s="139"/>
      <c r="AB154" s="60"/>
      <c r="AC154" s="60"/>
      <c r="AD154" s="60"/>
      <c r="AE154" s="60"/>
      <c r="AF154" s="60"/>
    </row>
    <row r="155" s="59" customFormat="true" ht="15" hidden="false" customHeight="false" outlineLevel="0" collapsed="false">
      <c r="F155" s="139"/>
      <c r="AB155" s="60"/>
      <c r="AC155" s="60"/>
      <c r="AD155" s="60"/>
      <c r="AE155" s="60"/>
      <c r="AF155" s="60"/>
    </row>
    <row r="156" s="59" customFormat="true" ht="15" hidden="false" customHeight="false" outlineLevel="0" collapsed="false">
      <c r="F156" s="139"/>
      <c r="AB156" s="60"/>
      <c r="AC156" s="60"/>
      <c r="AD156" s="60"/>
      <c r="AE156" s="60"/>
      <c r="AF156" s="60"/>
    </row>
  </sheetData>
  <conditionalFormatting sqref="F3:F43">
    <cfRule type="containsText" priority="2" operator="containsText" aboveAverage="0" equalAverage="0" bottom="0" percent="0" rank="0" text="FALSE" dxfId="99">
      <formula>NOT(ISERROR(SEARCH("FALSE",F3)))</formula>
    </cfRule>
  </conditionalFormatting>
  <conditionalFormatting sqref="F3:F43">
    <cfRule type="containsText" priority="3" operator="containsText" aboveAverage="0" equalAverage="0" bottom="0" percent="0" rank="0" text="FALSE" dxfId="100">
      <formula>NOT(ISERROR(SEARCH("FALSE",F3)))</formula>
    </cfRule>
    <cfRule type="containsText" priority="4" operator="containsText" aboveAverage="0" equalAverage="0" bottom="0" percent="0" rank="0" text="TRUE" dxfId="101">
      <formula>NOT(ISERROR(SEARCH("TRUE",F3)))</formula>
    </cfRule>
  </conditionalFormatting>
  <conditionalFormatting sqref="F3:F43">
    <cfRule type="containsText" priority="5" operator="containsText" aboveAverage="0" equalAverage="0" bottom="0" percent="0" rank="0" text="TRUE" dxfId="102">
      <formula>NOT(ISERROR(SEARCH("TRUE",F3)))</formula>
    </cfRule>
  </conditionalFormatting>
  <conditionalFormatting sqref="F3:F43">
    <cfRule type="containsText" priority="6" operator="containsText" aboveAverage="0" equalAverage="0" bottom="0" percent="0" rank="0" text="FALSE" dxfId="103">
      <formula>NOT(ISERROR(SEARCH("FALSE",F3)))</formula>
    </cfRule>
  </conditionalFormatting>
  <conditionalFormatting sqref="F3:F43">
    <cfRule type="containsText" priority="7" operator="containsText" aboveAverage="0" equalAverage="0" bottom="0" percent="0" rank="0" text="FALSE" dxfId="104">
      <formula>NOT(ISERROR(SEARCH("FALSE",F3)))</formula>
    </cfRule>
    <cfRule type="containsText" priority="8" operator="containsText" aboveAverage="0" equalAverage="0" bottom="0" percent="0" rank="0" text="TRUE" dxfId="105">
      <formula>NOT(ISERROR(SEARCH("TRUE",F3)))</formula>
    </cfRule>
  </conditionalFormatting>
  <conditionalFormatting sqref="F3:F43">
    <cfRule type="containsText" priority="9" operator="containsText" aboveAverage="0" equalAverage="0" bottom="0" percent="0" rank="0" text="TRUE" dxfId="106">
      <formula>NOT(ISERROR(SEARCH("TRUE",F3)))</formula>
    </cfRule>
  </conditionalFormatting>
  <dataValidations count="8">
    <dataValidation allowBlank="true" errorStyle="stop" operator="between" showDropDown="false" showErrorMessage="true" showInputMessage="true" sqref="K4:K43" type="list">
      <formula1>UOM</formula1>
      <formula2>0</formula2>
    </dataValidation>
    <dataValidation allowBlank="true" errorStyle="stop" operator="between" showDropDown="false" showErrorMessage="true" showInputMessage="true" sqref="C3:C43" type="list">
      <formula1>INDIRECT($B3)</formula1>
      <formula2>0</formula2>
    </dataValidation>
    <dataValidation allowBlank="true" errorStyle="stop" operator="between" showDropDown="false" showErrorMessage="true" showInputMessage="true" sqref="K3" type="list">
      <formula1>$X$95:$X$100</formula1>
      <formula2>0</formula2>
    </dataValidation>
    <dataValidation allowBlank="true" errorStyle="stop" operator="between" showDropDown="false" showErrorMessage="true" showInputMessage="true" sqref="B5" type="list">
      <formula1>$Y$94:$Y$100</formula1>
      <formula2>0</formula2>
    </dataValidation>
    <dataValidation allowBlank="true" errorStyle="stop" operator="between" showDropDown="false" showErrorMessage="true" showInputMessage="true" sqref="B3:B4 B6:B43" type="list">
      <formula1>$Y$94:$Y$102</formula1>
      <formula2>0</formula2>
    </dataValidation>
    <dataValidation allowBlank="true" errorStyle="stop" operator="between" showDropDown="false" showErrorMessage="true" showInputMessage="true" sqref="N3" type="list">
      <formula1>$AJ$94:$AJ$97</formula1>
      <formula2>0</formula2>
    </dataValidation>
    <dataValidation allowBlank="true" errorStyle="stop" operator="between" showDropDown="false" showErrorMessage="true" showInputMessage="true" sqref="N4:N43" type="list">
      <formula1>$AJ$94:$AJ$98</formula1>
      <formula2>0</formula2>
    </dataValidation>
    <dataValidation allowBlank="true" errorStyle="stop" operator="between" showDropDown="false" showErrorMessage="true" showInputMessage="true" sqref="A4" type="list">
      <formula1>$V$96:$V$98</formula1>
      <formula2>0</formula2>
    </dataValidation>
  </dataValidations>
  <hyperlinks>
    <hyperlink ref="Q3" r:id="rId1" display="john@email.com"/>
  </hyperlinks>
  <printOptions headings="false" gridLines="false" gridLinesSet="true" horizontalCentered="false" verticalCentered="false"/>
  <pageMargins left="0.2" right="0.209722222222222" top="0.290277777777778" bottom="0.490277777777778" header="0.511811023622047" footer="0.511811023622047"/>
  <pageSetup paperSize="1" scale="5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F50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3" min="2" style="0" width="7.44"/>
    <col collapsed="false" customWidth="true" hidden="false" outlineLevel="0" max="4" min="4" style="0" width="23.01"/>
    <col collapsed="false" customWidth="true" hidden="false" outlineLevel="0" max="5" min="5" style="0" width="57.88"/>
    <col collapsed="false" customWidth="true" hidden="false" outlineLevel="0" max="6" min="6" style="0" width="11.45"/>
    <col collapsed="false" customWidth="true" hidden="false" outlineLevel="0" max="7" min="7" style="0" width="12.33"/>
    <col collapsed="false" customWidth="true" hidden="false" outlineLevel="0" max="8" min="8" style="0" width="9.66"/>
    <col collapsed="false" customWidth="true" hidden="false" outlineLevel="0" max="10" min="9" style="0" width="12.33"/>
    <col collapsed="false" customWidth="true" hidden="false" outlineLevel="0" max="11" min="11" style="0" width="2.99"/>
    <col collapsed="false" customWidth="true" hidden="false" outlineLevel="0" max="12" min="12" style="0" width="27.45"/>
    <col collapsed="false" customWidth="true" hidden="false" outlineLevel="0" max="14" min="13" style="0" width="7.44"/>
    <col collapsed="false" customWidth="true" hidden="false" outlineLevel="0" max="15" min="15" style="0" width="23.01"/>
    <col collapsed="false" customWidth="true" hidden="false" outlineLevel="0" max="16" min="16" style="0" width="56.45"/>
    <col collapsed="false" customWidth="true" hidden="false" outlineLevel="0" max="17" min="17" style="0" width="11.45"/>
    <col collapsed="false" customWidth="true" hidden="false" outlineLevel="0" max="18" min="18" style="0" width="17.89"/>
    <col collapsed="false" customWidth="true" hidden="false" outlineLevel="0" max="19" min="19" style="0" width="9.66"/>
    <col collapsed="false" customWidth="true" hidden="false" outlineLevel="0" max="20" min="20" style="0" width="11.99"/>
    <col collapsed="false" customWidth="true" hidden="false" outlineLevel="0" max="21" min="21" style="0" width="12.33"/>
    <col collapsed="false" customWidth="true" hidden="false" outlineLevel="0" max="22" min="22" style="0" width="19.11"/>
    <col collapsed="false" customWidth="true" hidden="false" outlineLevel="0" max="23" min="23" style="0" width="21.66"/>
    <col collapsed="false" customWidth="true" hidden="false" outlineLevel="0" max="24" min="24" style="0" width="21.56"/>
    <col collapsed="false" customWidth="true" hidden="false" outlineLevel="0" max="25" min="25" style="0" width="19.33"/>
    <col collapsed="false" customWidth="true" hidden="false" outlineLevel="0" max="26" min="26" style="0" width="16.11"/>
  </cols>
  <sheetData>
    <row r="1" s="57" customFormat="true" ht="47.25" hidden="false" customHeight="true" outlineLevel="0" collapsed="false">
      <c r="A1" s="143"/>
      <c r="B1" s="144" t="s">
        <v>272</v>
      </c>
      <c r="C1" s="145"/>
      <c r="D1" s="145"/>
      <c r="E1" s="145"/>
      <c r="F1" s="145"/>
      <c r="G1" s="145"/>
      <c r="H1" s="145"/>
      <c r="I1" s="144"/>
      <c r="J1" s="144"/>
      <c r="K1" s="144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6"/>
      <c r="AA1" s="59"/>
      <c r="AB1" s="59"/>
      <c r="AC1" s="59"/>
      <c r="AD1" s="59"/>
      <c r="AE1" s="59"/>
    </row>
    <row r="2" s="57" customFormat="true" ht="21.75" hidden="false" customHeight="true" outlineLevel="0" collapsed="false">
      <c r="A2" s="147" t="s">
        <v>273</v>
      </c>
      <c r="B2" s="147"/>
      <c r="C2" s="147"/>
      <c r="D2" s="147"/>
      <c r="E2" s="147"/>
      <c r="F2" s="147"/>
      <c r="G2" s="147"/>
      <c r="H2" s="147"/>
      <c r="I2" s="147"/>
      <c r="J2" s="147"/>
      <c r="K2" s="148"/>
      <c r="L2" s="147" t="s">
        <v>274</v>
      </c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9"/>
      <c r="X2" s="150"/>
      <c r="Y2" s="150"/>
      <c r="Z2" s="151"/>
      <c r="AA2" s="59"/>
      <c r="AB2" s="59"/>
      <c r="AC2" s="59"/>
      <c r="AD2" s="59"/>
      <c r="AE2" s="59"/>
    </row>
    <row r="3" s="159" customFormat="true" ht="100.5" hidden="false" customHeight="true" outlineLevel="0" collapsed="false">
      <c r="A3" s="152" t="s">
        <v>275</v>
      </c>
      <c r="B3" s="152" t="s">
        <v>117</v>
      </c>
      <c r="C3" s="153" t="s">
        <v>245</v>
      </c>
      <c r="D3" s="152" t="s">
        <v>119</v>
      </c>
      <c r="E3" s="152" t="s">
        <v>120</v>
      </c>
      <c r="F3" s="152" t="s">
        <v>122</v>
      </c>
      <c r="G3" s="152" t="s">
        <v>246</v>
      </c>
      <c r="H3" s="152" t="s">
        <v>124</v>
      </c>
      <c r="I3" s="154" t="s">
        <v>276</v>
      </c>
      <c r="J3" s="155" t="s">
        <v>121</v>
      </c>
      <c r="K3" s="156"/>
      <c r="L3" s="152" t="s">
        <v>275</v>
      </c>
      <c r="M3" s="152" t="s">
        <v>117</v>
      </c>
      <c r="N3" s="153" t="s">
        <v>245</v>
      </c>
      <c r="O3" s="152" t="s">
        <v>119</v>
      </c>
      <c r="P3" s="152" t="s">
        <v>120</v>
      </c>
      <c r="Q3" s="152" t="s">
        <v>122</v>
      </c>
      <c r="R3" s="152" t="s">
        <v>246</v>
      </c>
      <c r="S3" s="152" t="s">
        <v>124</v>
      </c>
      <c r="T3" s="154" t="s">
        <v>276</v>
      </c>
      <c r="U3" s="152" t="s">
        <v>121</v>
      </c>
      <c r="V3" s="152" t="s">
        <v>277</v>
      </c>
      <c r="W3" s="157" t="s">
        <v>130</v>
      </c>
      <c r="X3" s="157" t="s">
        <v>249</v>
      </c>
      <c r="Y3" s="157" t="s">
        <v>250</v>
      </c>
      <c r="Z3" s="157" t="s">
        <v>251</v>
      </c>
      <c r="AA3" s="158"/>
      <c r="AB3" s="158"/>
      <c r="AC3" s="158"/>
      <c r="AD3" s="158"/>
      <c r="AE3" s="158"/>
      <c r="AF3" s="158"/>
    </row>
    <row r="4" s="133" customFormat="true" ht="15.6" hidden="false" customHeight="false" outlineLevel="0" collapsed="false">
      <c r="A4" s="160" t="n">
        <v>5844977166</v>
      </c>
      <c r="B4" s="160" t="n">
        <v>1</v>
      </c>
      <c r="C4" s="161" t="n">
        <f aca="false">IF(LEN(A4)&lt;12,IF(B4="","",MOD(10-MOD(SUMPRODUCT(--(MID(RIGHT("00000000000"&amp;A4,11),{1,3,5,7,9,11},1)))*3+SUMPRODUCT(--(MID(RIGHT("00000000000"&amp;A4,11),{2,4,6,8,10},1))),10),10)=B4),IF(B4="","",MOD(10 - MOD(SUM(MID(A4, {1,2,3,4,5,6,7,8,9,10,11,12}, 1) * {1,3,1,3,1,3,1,3,1,3,1,3}), 10), 10)=B4))</f>
        <v>1</v>
      </c>
      <c r="D4" s="160" t="s">
        <v>253</v>
      </c>
      <c r="E4" s="160" t="s">
        <v>278</v>
      </c>
      <c r="F4" s="160" t="n">
        <v>6</v>
      </c>
      <c r="G4" s="162" t="s">
        <v>170</v>
      </c>
      <c r="H4" s="162" t="n">
        <v>12</v>
      </c>
      <c r="I4" s="163" t="n">
        <v>12</v>
      </c>
      <c r="J4" s="164" t="n">
        <v>836</v>
      </c>
      <c r="K4" s="165"/>
      <c r="L4" s="160" t="n">
        <v>5844977166</v>
      </c>
      <c r="M4" s="160" t="n">
        <v>1</v>
      </c>
      <c r="N4" s="161" t="n">
        <f aca="false">IF(LEN(L4)&lt;12,IF(M4="","",MOD(10-MOD(SUMPRODUCT(--(MID(RIGHT("00000000000"&amp;L4,11),{1,3,5,7,9,11},1)))*3+SUMPRODUCT(--(MID(RIGHT("00000000000"&amp;L4,11),{2,4,6,8,10},1))),10),10)=M4),IF(M4="","",MOD(10 - MOD(SUM(MID(L4, {1,2,3,4,5,6,7,8,9,10,11,12}, 1) * {1,3,1,3,1,3,1,3,1,3,1,3}), 10), 10)=M4))</f>
        <v>1</v>
      </c>
      <c r="O4" s="160" t="s">
        <v>253</v>
      </c>
      <c r="P4" s="160" t="s">
        <v>278</v>
      </c>
      <c r="Q4" s="160" t="n">
        <v>6</v>
      </c>
      <c r="R4" s="162" t="s">
        <v>170</v>
      </c>
      <c r="S4" s="162" t="n">
        <v>12</v>
      </c>
      <c r="T4" s="163" t="n">
        <v>12.34</v>
      </c>
      <c r="U4" s="164" t="n">
        <v>687</v>
      </c>
      <c r="V4" s="166" t="s">
        <v>254</v>
      </c>
      <c r="W4" s="167" t="s">
        <v>256</v>
      </c>
      <c r="X4" s="167" t="s">
        <v>257</v>
      </c>
      <c r="Y4" s="168" t="s">
        <v>258</v>
      </c>
      <c r="Z4" s="167" t="s">
        <v>153</v>
      </c>
      <c r="AA4" s="131"/>
      <c r="AB4" s="131"/>
      <c r="AC4" s="131"/>
      <c r="AD4" s="131"/>
      <c r="AE4" s="131"/>
    </row>
    <row r="5" s="177" customFormat="true" ht="15.6" hidden="false" customHeight="false" outlineLevel="0" collapsed="false">
      <c r="A5" s="169"/>
      <c r="B5" s="169"/>
      <c r="C5" s="170" t="str">
        <f aca="false">IF(LEN(A5)&lt;12,IF(B5="","",MOD(10-MOD(SUMPRODUCT(--(MID(RIGHT("00000000000"&amp;A5,11),{1,3,5,7,9,11},1)))*3+SUMPRODUCT(--(MID(RIGHT("00000000000"&amp;A5,11),{2,4,6,8,10},1))),10),10)=B5),IF(B5="","",MOD(10 - MOD(SUM(MID(A5, {1,2,3,4,5,6,7,8,9,10,11,12}, 1) * {1,3,1,3,1,3,1,3,1,3,1,3}), 10), 10)=B5))</f>
        <v/>
      </c>
      <c r="D5" s="171"/>
      <c r="E5" s="169"/>
      <c r="F5" s="169"/>
      <c r="G5" s="169"/>
      <c r="H5" s="172"/>
      <c r="I5" s="173"/>
      <c r="J5" s="174"/>
      <c r="K5" s="175"/>
      <c r="L5" s="169"/>
      <c r="M5" s="169"/>
      <c r="N5" s="170" t="str">
        <f aca="false">IF(LEN(L5)&lt;12,IF(M5="","",MOD(10-MOD(SUMPRODUCT(--(MID(RIGHT("00000000000"&amp;L5,11),{1,3,5,7,9,11},1)))*3+SUMPRODUCT(--(MID(RIGHT("00000000000"&amp;L5,11),{2,4,6,8,10},1))),10),10)=M5),IF(M5="","",MOD(10 - MOD(SUM(MID(L5, {1,2,3,4,5,6,7,8,9,10,11,12}, 1) * {1,3,1,3,1,3,1,3,1,3,1,3}), 10), 10)=M5))</f>
        <v/>
      </c>
      <c r="O5" s="171"/>
      <c r="P5" s="169"/>
      <c r="Q5" s="176"/>
      <c r="R5" s="169"/>
      <c r="S5" s="172"/>
      <c r="T5" s="173"/>
      <c r="U5" s="172"/>
      <c r="V5" s="172"/>
      <c r="W5" s="172"/>
      <c r="X5" s="172"/>
      <c r="Y5" s="172"/>
      <c r="Z5" s="172"/>
    </row>
    <row r="6" s="177" customFormat="true" ht="15.6" hidden="false" customHeight="false" outlineLevel="0" collapsed="false">
      <c r="A6" s="169"/>
      <c r="B6" s="169"/>
      <c r="C6" s="170" t="str">
        <f aca="false">IF(LEN(A6)&lt;12,IF(B6="","",MOD(10-MOD(SUMPRODUCT(--(MID(RIGHT("00000000000"&amp;A6,11),{1,3,5,7,9,11},1)))*3+SUMPRODUCT(--(MID(RIGHT("00000000000"&amp;A6,11),{2,4,6,8,10},1))),10),10)=B6),IF(B6="","",MOD(10 - MOD(SUM(MID(A6, {1,2,3,4,5,6,7,8,9,10,11,12}, 1) * {1,3,1,3,1,3,1,3,1,3,1,3}), 10), 10)=B6))</f>
        <v/>
      </c>
      <c r="D6" s="171"/>
      <c r="E6" s="169"/>
      <c r="F6" s="169"/>
      <c r="G6" s="169"/>
      <c r="H6" s="172"/>
      <c r="I6" s="173"/>
      <c r="J6" s="174"/>
      <c r="K6" s="175"/>
      <c r="L6" s="169"/>
      <c r="M6" s="169"/>
      <c r="N6" s="170" t="str">
        <f aca="false">IF(LEN(L6)&lt;12,IF(M6="","",MOD(10-MOD(SUMPRODUCT(--(MID(RIGHT("00000000000"&amp;L6,11),{1,3,5,7,9,11},1)))*3+SUMPRODUCT(--(MID(RIGHT("00000000000"&amp;L6,11),{2,4,6,8,10},1))),10),10)=M6),IF(M6="","",MOD(10 - MOD(SUM(MID(L6, {1,2,3,4,5,6,7,8,9,10,11,12}, 1) * {1,3,1,3,1,3,1,3,1,3,1,3}), 10), 10)=M6))</f>
        <v/>
      </c>
      <c r="O6" s="171"/>
      <c r="P6" s="169"/>
      <c r="Q6" s="176"/>
      <c r="R6" s="169"/>
      <c r="S6" s="172"/>
      <c r="T6" s="173"/>
      <c r="U6" s="172"/>
      <c r="V6" s="172"/>
      <c r="W6" s="172"/>
      <c r="X6" s="172"/>
      <c r="Y6" s="172"/>
      <c r="Z6" s="172"/>
    </row>
    <row r="7" s="177" customFormat="true" ht="15.6" hidden="false" customHeight="false" outlineLevel="0" collapsed="false">
      <c r="A7" s="169"/>
      <c r="B7" s="169"/>
      <c r="C7" s="170" t="str">
        <f aca="false">IF(LEN(A7)&lt;12,IF(B7="","",MOD(10-MOD(SUMPRODUCT(--(MID(RIGHT("00000000000"&amp;A7,11),{1,3,5,7,9,11},1)))*3+SUMPRODUCT(--(MID(RIGHT("00000000000"&amp;A7,11),{2,4,6,8,10},1))),10),10)=B7),IF(B7="","",MOD(10 - MOD(SUM(MID(A7, {1,2,3,4,5,6,7,8,9,10,11,12}, 1) * {1,3,1,3,1,3,1,3,1,3,1,3}), 10), 10)=B7))</f>
        <v/>
      </c>
      <c r="D7" s="171"/>
      <c r="E7" s="169"/>
      <c r="F7" s="169"/>
      <c r="G7" s="169"/>
      <c r="H7" s="172"/>
      <c r="I7" s="173"/>
      <c r="J7" s="174"/>
      <c r="K7" s="175"/>
      <c r="L7" s="169"/>
      <c r="M7" s="169"/>
      <c r="N7" s="170" t="str">
        <f aca="false">IF(LEN(L7)&lt;12,IF(M7="","",MOD(10-MOD(SUMPRODUCT(--(MID(RIGHT("00000000000"&amp;L7,11),{1,3,5,7,9,11},1)))*3+SUMPRODUCT(--(MID(RIGHT("00000000000"&amp;L7,11),{2,4,6,8,10},1))),10),10)=M7),IF(M7="","",MOD(10 - MOD(SUM(MID(L7, {1,2,3,4,5,6,7,8,9,10,11,12}, 1) * {1,3,1,3,1,3,1,3,1,3,1,3}), 10), 10)=M7))</f>
        <v/>
      </c>
      <c r="O7" s="171"/>
      <c r="P7" s="169"/>
      <c r="Q7" s="176"/>
      <c r="R7" s="169"/>
      <c r="S7" s="172"/>
      <c r="T7" s="173"/>
      <c r="U7" s="172"/>
      <c r="V7" s="172"/>
      <c r="W7" s="172"/>
      <c r="X7" s="172"/>
      <c r="Y7" s="172"/>
      <c r="Z7" s="172"/>
    </row>
    <row r="8" s="177" customFormat="true" ht="15.6" hidden="false" customHeight="false" outlineLevel="0" collapsed="false">
      <c r="A8" s="169"/>
      <c r="B8" s="169"/>
      <c r="C8" s="170" t="str">
        <f aca="false">IF(LEN(A8)&lt;12,IF(B8="","",MOD(10-MOD(SUMPRODUCT(--(MID(RIGHT("00000000000"&amp;A8,11),{1,3,5,7,9,11},1)))*3+SUMPRODUCT(--(MID(RIGHT("00000000000"&amp;A8,11),{2,4,6,8,10},1))),10),10)=B8),IF(B8="","",MOD(10 - MOD(SUM(MID(A8, {1,2,3,4,5,6,7,8,9,10,11,12}, 1) * {1,3,1,3,1,3,1,3,1,3,1,3}), 10), 10)=B8))</f>
        <v/>
      </c>
      <c r="D8" s="171"/>
      <c r="E8" s="169"/>
      <c r="F8" s="169"/>
      <c r="G8" s="169"/>
      <c r="H8" s="169"/>
      <c r="I8" s="176"/>
      <c r="J8" s="174"/>
      <c r="K8" s="175"/>
      <c r="L8" s="169"/>
      <c r="M8" s="169"/>
      <c r="N8" s="170" t="str">
        <f aca="false">IF(LEN(L8)&lt;12,IF(M8="","",MOD(10-MOD(SUMPRODUCT(--(MID(RIGHT("00000000000"&amp;L8,11),{1,3,5,7,9,11},1)))*3+SUMPRODUCT(--(MID(RIGHT("00000000000"&amp;L8,11),{2,4,6,8,10},1))),10),10)=M8),IF(M8="","",MOD(10 - MOD(SUM(MID(L8, {1,2,3,4,5,6,7,8,9,10,11,12}, 1) * {1,3,1,3,1,3,1,3,1,3,1,3}), 10), 10)=M8))</f>
        <v/>
      </c>
      <c r="O8" s="171"/>
      <c r="P8" s="169"/>
      <c r="Q8" s="176"/>
      <c r="R8" s="169"/>
      <c r="S8" s="169"/>
      <c r="T8" s="176"/>
      <c r="U8" s="172"/>
      <c r="V8" s="172"/>
      <c r="W8" s="172"/>
      <c r="X8" s="172"/>
      <c r="Y8" s="172"/>
      <c r="Z8" s="172"/>
    </row>
    <row r="9" s="177" customFormat="true" ht="15.6" hidden="false" customHeight="false" outlineLevel="0" collapsed="false">
      <c r="A9" s="169"/>
      <c r="B9" s="169"/>
      <c r="C9" s="170" t="str">
        <f aca="false">IF(LEN(A9)&lt;12,IF(B9="","",MOD(10-MOD(SUMPRODUCT(--(MID(RIGHT("00000000000"&amp;A9,11),{1,3,5,7,9,11},1)))*3+SUMPRODUCT(--(MID(RIGHT("00000000000"&amp;A9,11),{2,4,6,8,10},1))),10),10)=B9),IF(B9="","",MOD(10 - MOD(SUM(MID(A9, {1,2,3,4,5,6,7,8,9,10,11,12}, 1) * {1,3,1,3,1,3,1,3,1,3,1,3}), 10), 10)=B9))</f>
        <v/>
      </c>
      <c r="D9" s="171"/>
      <c r="E9" s="169"/>
      <c r="F9" s="169"/>
      <c r="G9" s="169"/>
      <c r="H9" s="169"/>
      <c r="I9" s="176"/>
      <c r="J9" s="174"/>
      <c r="K9" s="175"/>
      <c r="L9" s="169"/>
      <c r="M9" s="169"/>
      <c r="N9" s="170" t="str">
        <f aca="false">IF(LEN(L9)&lt;12,IF(M9="","",MOD(10-MOD(SUMPRODUCT(--(MID(RIGHT("00000000000"&amp;L9,11),{1,3,5,7,9,11},1)))*3+SUMPRODUCT(--(MID(RIGHT("00000000000"&amp;L9,11),{2,4,6,8,10},1))),10),10)=M9),IF(M9="","",MOD(10 - MOD(SUM(MID(L9, {1,2,3,4,5,6,7,8,9,10,11,12}, 1) * {1,3,1,3,1,3,1,3,1,3,1,3}), 10), 10)=M9))</f>
        <v/>
      </c>
      <c r="O9" s="171"/>
      <c r="P9" s="169"/>
      <c r="Q9" s="176"/>
      <c r="R9" s="169"/>
      <c r="S9" s="169"/>
      <c r="T9" s="176"/>
      <c r="U9" s="172"/>
      <c r="V9" s="172"/>
      <c r="W9" s="172"/>
      <c r="X9" s="172"/>
      <c r="Y9" s="172"/>
      <c r="Z9" s="172"/>
    </row>
    <row r="10" s="177" customFormat="true" ht="15.6" hidden="false" customHeight="false" outlineLevel="0" collapsed="false">
      <c r="A10" s="169"/>
      <c r="B10" s="169"/>
      <c r="C10" s="170" t="str">
        <f aca="false">IF(LEN(A10)&lt;12,IF(B10="","",MOD(10-MOD(SUMPRODUCT(--(MID(RIGHT("00000000000"&amp;A10,11),{1,3,5,7,9,11},1)))*3+SUMPRODUCT(--(MID(RIGHT("00000000000"&amp;A10,11),{2,4,6,8,10},1))),10),10)=B10),IF(B10="","",MOD(10 - MOD(SUM(MID(A10, {1,2,3,4,5,6,7,8,9,10,11,12}, 1) * {1,3,1,3,1,3,1,3,1,3,1,3}), 10), 10)=B10))</f>
        <v/>
      </c>
      <c r="D10" s="171"/>
      <c r="E10" s="169"/>
      <c r="F10" s="169"/>
      <c r="G10" s="169"/>
      <c r="H10" s="169"/>
      <c r="I10" s="176"/>
      <c r="J10" s="174"/>
      <c r="K10" s="175"/>
      <c r="L10" s="169"/>
      <c r="M10" s="169"/>
      <c r="N10" s="170" t="str">
        <f aca="false">IF(LEN(L10)&lt;12,IF(M10="","",MOD(10-MOD(SUMPRODUCT(--(MID(RIGHT("00000000000"&amp;L10,11),{1,3,5,7,9,11},1)))*3+SUMPRODUCT(--(MID(RIGHT("00000000000"&amp;L10,11),{2,4,6,8,10},1))),10),10)=M10),IF(M10="","",MOD(10 - MOD(SUM(MID(L10, {1,2,3,4,5,6,7,8,9,10,11,12}, 1) * {1,3,1,3,1,3,1,3,1,3,1,3}), 10), 10)=M10))</f>
        <v/>
      </c>
      <c r="O10" s="171"/>
      <c r="P10" s="169"/>
      <c r="Q10" s="176"/>
      <c r="R10" s="169"/>
      <c r="S10" s="169"/>
      <c r="T10" s="176"/>
      <c r="U10" s="172"/>
      <c r="V10" s="172"/>
      <c r="W10" s="172"/>
      <c r="X10" s="172"/>
      <c r="Y10" s="172"/>
      <c r="Z10" s="172"/>
    </row>
    <row r="11" s="177" customFormat="true" ht="15.6" hidden="false" customHeight="false" outlineLevel="0" collapsed="false">
      <c r="A11" s="169"/>
      <c r="B11" s="169"/>
      <c r="C11" s="170" t="str">
        <f aca="false">IF(LEN(A11)&lt;12,IF(B11="","",MOD(10-MOD(SUMPRODUCT(--(MID(RIGHT("00000000000"&amp;A11,11),{1,3,5,7,9,11},1)))*3+SUMPRODUCT(--(MID(RIGHT("00000000000"&amp;A11,11),{2,4,6,8,10},1))),10),10)=B11),IF(B11="","",MOD(10 - MOD(SUM(MID(A11, {1,2,3,4,5,6,7,8,9,10,11,12}, 1) * {1,3,1,3,1,3,1,3,1,3,1,3}), 10), 10)=B11))</f>
        <v/>
      </c>
      <c r="D11" s="171"/>
      <c r="E11" s="169"/>
      <c r="F11" s="169"/>
      <c r="G11" s="169"/>
      <c r="H11" s="169"/>
      <c r="I11" s="176"/>
      <c r="J11" s="174"/>
      <c r="K11" s="175"/>
      <c r="L11" s="169"/>
      <c r="M11" s="169"/>
      <c r="N11" s="170" t="str">
        <f aca="false">IF(LEN(L11)&lt;12,IF(M11="","",MOD(10-MOD(SUMPRODUCT(--(MID(RIGHT("00000000000"&amp;L11,11),{1,3,5,7,9,11},1)))*3+SUMPRODUCT(--(MID(RIGHT("00000000000"&amp;L11,11),{2,4,6,8,10},1))),10),10)=M11),IF(M11="","",MOD(10 - MOD(SUM(MID(L11, {1,2,3,4,5,6,7,8,9,10,11,12}, 1) * {1,3,1,3,1,3,1,3,1,3,1,3}), 10), 10)=M11))</f>
        <v/>
      </c>
      <c r="O11" s="171"/>
      <c r="P11" s="169"/>
      <c r="Q11" s="176"/>
      <c r="R11" s="169"/>
      <c r="S11" s="169"/>
      <c r="T11" s="176"/>
      <c r="U11" s="172"/>
      <c r="V11" s="172"/>
      <c r="W11" s="172"/>
      <c r="X11" s="172"/>
      <c r="Y11" s="172"/>
      <c r="Z11" s="172"/>
    </row>
    <row r="12" s="177" customFormat="true" ht="15.6" hidden="false" customHeight="false" outlineLevel="0" collapsed="false">
      <c r="A12" s="169"/>
      <c r="B12" s="169"/>
      <c r="C12" s="170" t="str">
        <f aca="false">IF(LEN(A12)&lt;12,IF(B12="","",MOD(10-MOD(SUMPRODUCT(--(MID(RIGHT("00000000000"&amp;A12,11),{1,3,5,7,9,11},1)))*3+SUMPRODUCT(--(MID(RIGHT("00000000000"&amp;A12,11),{2,4,6,8,10},1))),10),10)=B12),IF(B12="","",MOD(10 - MOD(SUM(MID(A12, {1,2,3,4,5,6,7,8,9,10,11,12}, 1) * {1,3,1,3,1,3,1,3,1,3,1,3}), 10), 10)=B12))</f>
        <v/>
      </c>
      <c r="D12" s="171"/>
      <c r="E12" s="169"/>
      <c r="F12" s="169"/>
      <c r="G12" s="169"/>
      <c r="H12" s="169"/>
      <c r="I12" s="176"/>
      <c r="J12" s="174"/>
      <c r="K12" s="175"/>
      <c r="L12" s="169"/>
      <c r="M12" s="169"/>
      <c r="N12" s="170" t="str">
        <f aca="false">IF(LEN(L12)&lt;12,IF(M12="","",MOD(10-MOD(SUMPRODUCT(--(MID(RIGHT("00000000000"&amp;L12,11),{1,3,5,7,9,11},1)))*3+SUMPRODUCT(--(MID(RIGHT("00000000000"&amp;L12,11),{2,4,6,8,10},1))),10),10)=M12),IF(M12="","",MOD(10 - MOD(SUM(MID(L12, {1,2,3,4,5,6,7,8,9,10,11,12}, 1) * {1,3,1,3,1,3,1,3,1,3,1,3}), 10), 10)=M12))</f>
        <v/>
      </c>
      <c r="O12" s="171"/>
      <c r="P12" s="169"/>
      <c r="Q12" s="176"/>
      <c r="R12" s="169"/>
      <c r="S12" s="169"/>
      <c r="T12" s="176"/>
      <c r="U12" s="172"/>
      <c r="V12" s="172"/>
      <c r="W12" s="172"/>
      <c r="X12" s="172"/>
      <c r="Y12" s="172"/>
      <c r="Z12" s="172"/>
    </row>
    <row r="13" s="177" customFormat="true" ht="15.6" hidden="false" customHeight="false" outlineLevel="0" collapsed="false">
      <c r="A13" s="169"/>
      <c r="B13" s="169"/>
      <c r="C13" s="170" t="str">
        <f aca="false">IF(LEN(A13)&lt;12,IF(B13="","",MOD(10-MOD(SUMPRODUCT(--(MID(RIGHT("00000000000"&amp;A13,11),{1,3,5,7,9,11},1)))*3+SUMPRODUCT(--(MID(RIGHT("00000000000"&amp;A13,11),{2,4,6,8,10},1))),10),10)=B13),IF(B13="","",MOD(10 - MOD(SUM(MID(A13, {1,2,3,4,5,6,7,8,9,10,11,12}, 1) * {1,3,1,3,1,3,1,3,1,3,1,3}), 10), 10)=B13))</f>
        <v/>
      </c>
      <c r="D13" s="171"/>
      <c r="E13" s="169"/>
      <c r="F13" s="169"/>
      <c r="G13" s="169"/>
      <c r="H13" s="169"/>
      <c r="I13" s="176"/>
      <c r="J13" s="174"/>
      <c r="K13" s="175"/>
      <c r="L13" s="169"/>
      <c r="M13" s="169"/>
      <c r="N13" s="170" t="str">
        <f aca="false">IF(LEN(L13)&lt;12,IF(M13="","",MOD(10-MOD(SUMPRODUCT(--(MID(RIGHT("00000000000"&amp;L13,11),{1,3,5,7,9,11},1)))*3+SUMPRODUCT(--(MID(RIGHT("00000000000"&amp;L13,11),{2,4,6,8,10},1))),10),10)=M13),IF(M13="","",MOD(10 - MOD(SUM(MID(L13, {1,2,3,4,5,6,7,8,9,10,11,12}, 1) * {1,3,1,3,1,3,1,3,1,3,1,3}), 10), 10)=M13))</f>
        <v/>
      </c>
      <c r="O13" s="171"/>
      <c r="P13" s="169"/>
      <c r="Q13" s="176"/>
      <c r="R13" s="169"/>
      <c r="S13" s="169"/>
      <c r="T13" s="176"/>
      <c r="U13" s="172"/>
      <c r="V13" s="172"/>
      <c r="W13" s="172"/>
      <c r="X13" s="172"/>
      <c r="Y13" s="172"/>
      <c r="Z13" s="172"/>
    </row>
    <row r="14" s="177" customFormat="true" ht="15.6" hidden="false" customHeight="false" outlineLevel="0" collapsed="false">
      <c r="A14" s="169"/>
      <c r="B14" s="169"/>
      <c r="C14" s="170" t="str">
        <f aca="false">IF(LEN(A14)&lt;12,IF(B14="","",MOD(10-MOD(SUMPRODUCT(--(MID(RIGHT("00000000000"&amp;A14,11),{1,3,5,7,9,11},1)))*3+SUMPRODUCT(--(MID(RIGHT("00000000000"&amp;A14,11),{2,4,6,8,10},1))),10),10)=B14),IF(B14="","",MOD(10 - MOD(SUM(MID(A14, {1,2,3,4,5,6,7,8,9,10,11,12}, 1) * {1,3,1,3,1,3,1,3,1,3,1,3}), 10), 10)=B14))</f>
        <v/>
      </c>
      <c r="D14" s="171"/>
      <c r="E14" s="169"/>
      <c r="F14" s="169"/>
      <c r="G14" s="169"/>
      <c r="H14" s="169"/>
      <c r="I14" s="176"/>
      <c r="J14" s="174"/>
      <c r="K14" s="175"/>
      <c r="L14" s="169"/>
      <c r="M14" s="169"/>
      <c r="N14" s="170" t="str">
        <f aca="false">IF(LEN(L14)&lt;12,IF(M14="","",MOD(10-MOD(SUMPRODUCT(--(MID(RIGHT("00000000000"&amp;L14,11),{1,3,5,7,9,11},1)))*3+SUMPRODUCT(--(MID(RIGHT("00000000000"&amp;L14,11),{2,4,6,8,10},1))),10),10)=M14),IF(M14="","",MOD(10 - MOD(SUM(MID(L14, {1,2,3,4,5,6,7,8,9,10,11,12}, 1) * {1,3,1,3,1,3,1,3,1,3,1,3}), 10), 10)=M14))</f>
        <v/>
      </c>
      <c r="O14" s="171"/>
      <c r="P14" s="169"/>
      <c r="Q14" s="176"/>
      <c r="R14" s="169"/>
      <c r="S14" s="169"/>
      <c r="T14" s="176"/>
      <c r="U14" s="172"/>
      <c r="V14" s="172"/>
      <c r="W14" s="172"/>
      <c r="X14" s="172"/>
      <c r="Y14" s="172"/>
      <c r="Z14" s="172"/>
    </row>
    <row r="15" s="177" customFormat="true" ht="15.6" hidden="false" customHeight="false" outlineLevel="0" collapsed="false">
      <c r="A15" s="169"/>
      <c r="B15" s="169"/>
      <c r="C15" s="170" t="str">
        <f aca="false">IF(LEN(A15)&lt;12,IF(B15="","",MOD(10-MOD(SUMPRODUCT(--(MID(RIGHT("00000000000"&amp;A15,11),{1,3,5,7,9,11},1)))*3+SUMPRODUCT(--(MID(RIGHT("00000000000"&amp;A15,11),{2,4,6,8,10},1))),10),10)=B15),IF(B15="","",MOD(10 - MOD(SUM(MID(A15, {1,2,3,4,5,6,7,8,9,10,11,12}, 1) * {1,3,1,3,1,3,1,3,1,3,1,3}), 10), 10)=B15))</f>
        <v/>
      </c>
      <c r="D15" s="171"/>
      <c r="E15" s="169"/>
      <c r="F15" s="169"/>
      <c r="G15" s="169"/>
      <c r="H15" s="169"/>
      <c r="I15" s="176"/>
      <c r="J15" s="174"/>
      <c r="K15" s="175"/>
      <c r="L15" s="169"/>
      <c r="M15" s="169"/>
      <c r="N15" s="170" t="str">
        <f aca="false">IF(LEN(L15)&lt;12,IF(M15="","",MOD(10-MOD(SUMPRODUCT(--(MID(RIGHT("00000000000"&amp;L15,11),{1,3,5,7,9,11},1)))*3+SUMPRODUCT(--(MID(RIGHT("00000000000"&amp;L15,11),{2,4,6,8,10},1))),10),10)=M15),IF(M15="","",MOD(10 - MOD(SUM(MID(L15, {1,2,3,4,5,6,7,8,9,10,11,12}, 1) * {1,3,1,3,1,3,1,3,1,3,1,3}), 10), 10)=M15))</f>
        <v/>
      </c>
      <c r="O15" s="171"/>
      <c r="P15" s="169"/>
      <c r="Q15" s="176"/>
      <c r="R15" s="169"/>
      <c r="S15" s="169"/>
      <c r="T15" s="176"/>
      <c r="U15" s="172"/>
      <c r="V15" s="172"/>
      <c r="W15" s="172"/>
      <c r="X15" s="172"/>
      <c r="Y15" s="172"/>
      <c r="Z15" s="172"/>
    </row>
    <row r="16" s="177" customFormat="true" ht="15.6" hidden="false" customHeight="false" outlineLevel="0" collapsed="false">
      <c r="A16" s="169"/>
      <c r="B16" s="169"/>
      <c r="C16" s="170" t="str">
        <f aca="false">IF(LEN(A16)&lt;12,IF(B16="","",MOD(10-MOD(SUMPRODUCT(--(MID(RIGHT("00000000000"&amp;A16,11),{1,3,5,7,9,11},1)))*3+SUMPRODUCT(--(MID(RIGHT("00000000000"&amp;A16,11),{2,4,6,8,10},1))),10),10)=B16),IF(B16="","",MOD(10 - MOD(SUM(MID(A16, {1,2,3,4,5,6,7,8,9,10,11,12}, 1) * {1,3,1,3,1,3,1,3,1,3,1,3}), 10), 10)=B16))</f>
        <v/>
      </c>
      <c r="D16" s="171"/>
      <c r="E16" s="169"/>
      <c r="F16" s="169"/>
      <c r="G16" s="169"/>
      <c r="H16" s="169"/>
      <c r="I16" s="176"/>
      <c r="J16" s="174"/>
      <c r="K16" s="175"/>
      <c r="L16" s="169"/>
      <c r="M16" s="169"/>
      <c r="N16" s="170" t="str">
        <f aca="false">IF(LEN(L16)&lt;12,IF(M16="","",MOD(10-MOD(SUMPRODUCT(--(MID(RIGHT("00000000000"&amp;L16,11),{1,3,5,7,9,11},1)))*3+SUMPRODUCT(--(MID(RIGHT("00000000000"&amp;L16,11),{2,4,6,8,10},1))),10),10)=M16),IF(M16="","",MOD(10 - MOD(SUM(MID(L16, {1,2,3,4,5,6,7,8,9,10,11,12}, 1) * {1,3,1,3,1,3,1,3,1,3,1,3}), 10), 10)=M16))</f>
        <v/>
      </c>
      <c r="O16" s="171"/>
      <c r="P16" s="169"/>
      <c r="Q16" s="176"/>
      <c r="R16" s="169"/>
      <c r="S16" s="169"/>
      <c r="T16" s="176"/>
      <c r="U16" s="172"/>
      <c r="V16" s="172"/>
      <c r="W16" s="172"/>
      <c r="X16" s="172"/>
      <c r="Y16" s="172"/>
      <c r="Z16" s="172"/>
    </row>
    <row r="17" s="177" customFormat="true" ht="15.6" hidden="false" customHeight="false" outlineLevel="0" collapsed="false">
      <c r="A17" s="169"/>
      <c r="B17" s="169"/>
      <c r="C17" s="170" t="str">
        <f aca="false">IF(LEN(A17)&lt;12,IF(B17="","",MOD(10-MOD(SUMPRODUCT(--(MID(RIGHT("00000000000"&amp;A17,11),{1,3,5,7,9,11},1)))*3+SUMPRODUCT(--(MID(RIGHT("00000000000"&amp;A17,11),{2,4,6,8,10},1))),10),10)=B17),IF(B17="","",MOD(10 - MOD(SUM(MID(A17, {1,2,3,4,5,6,7,8,9,10,11,12}, 1) * {1,3,1,3,1,3,1,3,1,3,1,3}), 10), 10)=B17))</f>
        <v/>
      </c>
      <c r="D17" s="171"/>
      <c r="E17" s="169"/>
      <c r="F17" s="169"/>
      <c r="G17" s="169"/>
      <c r="H17" s="169"/>
      <c r="I17" s="176"/>
      <c r="J17" s="174"/>
      <c r="K17" s="175"/>
      <c r="L17" s="169"/>
      <c r="M17" s="169"/>
      <c r="N17" s="170" t="str">
        <f aca="false">IF(LEN(L17)&lt;12,IF(M17="","",MOD(10-MOD(SUMPRODUCT(--(MID(RIGHT("00000000000"&amp;L17,11),{1,3,5,7,9,11},1)))*3+SUMPRODUCT(--(MID(RIGHT("00000000000"&amp;L17,11),{2,4,6,8,10},1))),10),10)=M17),IF(M17="","",MOD(10 - MOD(SUM(MID(L17, {1,2,3,4,5,6,7,8,9,10,11,12}, 1) * {1,3,1,3,1,3,1,3,1,3,1,3}), 10), 10)=M17))</f>
        <v/>
      </c>
      <c r="O17" s="171"/>
      <c r="P17" s="169"/>
      <c r="Q17" s="176"/>
      <c r="R17" s="169"/>
      <c r="S17" s="169"/>
      <c r="T17" s="176"/>
      <c r="U17" s="172"/>
      <c r="V17" s="172"/>
      <c r="W17" s="172"/>
      <c r="X17" s="172"/>
      <c r="Y17" s="172"/>
      <c r="Z17" s="172"/>
    </row>
    <row r="18" s="177" customFormat="true" ht="15.6" hidden="false" customHeight="false" outlineLevel="0" collapsed="false">
      <c r="A18" s="169"/>
      <c r="B18" s="169"/>
      <c r="C18" s="170" t="str">
        <f aca="false">IF(LEN(A18)&lt;12,IF(B18="","",MOD(10-MOD(SUMPRODUCT(--(MID(RIGHT("00000000000"&amp;A18,11),{1,3,5,7,9,11},1)))*3+SUMPRODUCT(--(MID(RIGHT("00000000000"&amp;A18,11),{2,4,6,8,10},1))),10),10)=B18),IF(B18="","",MOD(10 - MOD(SUM(MID(A18, {1,2,3,4,5,6,7,8,9,10,11,12}, 1) * {1,3,1,3,1,3,1,3,1,3,1,3}), 10), 10)=B18))</f>
        <v/>
      </c>
      <c r="D18" s="171"/>
      <c r="E18" s="169"/>
      <c r="F18" s="169"/>
      <c r="G18" s="169"/>
      <c r="H18" s="169"/>
      <c r="I18" s="176"/>
      <c r="J18" s="174"/>
      <c r="K18" s="175"/>
      <c r="L18" s="169"/>
      <c r="M18" s="169"/>
      <c r="N18" s="170" t="str">
        <f aca="false">IF(LEN(L18)&lt;12,IF(M18="","",MOD(10-MOD(SUMPRODUCT(--(MID(RIGHT("00000000000"&amp;L18,11),{1,3,5,7,9,11},1)))*3+SUMPRODUCT(--(MID(RIGHT("00000000000"&amp;L18,11),{2,4,6,8,10},1))),10),10)=M18),IF(M18="","",MOD(10 - MOD(SUM(MID(L18, {1,2,3,4,5,6,7,8,9,10,11,12}, 1) * {1,3,1,3,1,3,1,3,1,3,1,3}), 10), 10)=M18))</f>
        <v/>
      </c>
      <c r="O18" s="171"/>
      <c r="P18" s="169"/>
      <c r="Q18" s="176"/>
      <c r="R18" s="169"/>
      <c r="S18" s="169"/>
      <c r="T18" s="176"/>
      <c r="U18" s="172"/>
      <c r="V18" s="172"/>
      <c r="W18" s="172"/>
      <c r="X18" s="172"/>
      <c r="Y18" s="172"/>
      <c r="Z18" s="172"/>
    </row>
    <row r="19" s="177" customFormat="true" ht="15.6" hidden="false" customHeight="false" outlineLevel="0" collapsed="false">
      <c r="A19" s="169"/>
      <c r="B19" s="169"/>
      <c r="C19" s="170" t="str">
        <f aca="false">IF(LEN(A19)&lt;12,IF(B19="","",MOD(10-MOD(SUMPRODUCT(--(MID(RIGHT("00000000000"&amp;A19,11),{1,3,5,7,9,11},1)))*3+SUMPRODUCT(--(MID(RIGHT("00000000000"&amp;A19,11),{2,4,6,8,10},1))),10),10)=B19),IF(B19="","",MOD(10 - MOD(SUM(MID(A19, {1,2,3,4,5,6,7,8,9,10,11,12}, 1) * {1,3,1,3,1,3,1,3,1,3,1,3}), 10), 10)=B19))</f>
        <v/>
      </c>
      <c r="D19" s="171"/>
      <c r="E19" s="169"/>
      <c r="F19" s="169"/>
      <c r="G19" s="169"/>
      <c r="H19" s="169"/>
      <c r="I19" s="176"/>
      <c r="J19" s="174"/>
      <c r="K19" s="175"/>
      <c r="L19" s="169"/>
      <c r="M19" s="169"/>
      <c r="N19" s="170" t="str">
        <f aca="false">IF(LEN(L19)&lt;12,IF(M19="","",MOD(10-MOD(SUMPRODUCT(--(MID(RIGHT("00000000000"&amp;L19,11),{1,3,5,7,9,11},1)))*3+SUMPRODUCT(--(MID(RIGHT("00000000000"&amp;L19,11),{2,4,6,8,10},1))),10),10)=M19),IF(M19="","",MOD(10 - MOD(SUM(MID(L19, {1,2,3,4,5,6,7,8,9,10,11,12}, 1) * {1,3,1,3,1,3,1,3,1,3,1,3}), 10), 10)=M19))</f>
        <v/>
      </c>
      <c r="O19" s="171"/>
      <c r="P19" s="169"/>
      <c r="Q19" s="176"/>
      <c r="R19" s="169"/>
      <c r="S19" s="169"/>
      <c r="T19" s="176"/>
      <c r="U19" s="172"/>
      <c r="V19" s="172"/>
      <c r="W19" s="172"/>
      <c r="X19" s="172"/>
      <c r="Y19" s="172"/>
      <c r="Z19" s="172"/>
    </row>
    <row r="20" s="177" customFormat="true" ht="15.6" hidden="false" customHeight="false" outlineLevel="0" collapsed="false">
      <c r="A20" s="169"/>
      <c r="B20" s="169"/>
      <c r="C20" s="170" t="str">
        <f aca="false">IF(LEN(A20)&lt;12,IF(B20="","",MOD(10-MOD(SUMPRODUCT(--(MID(RIGHT("00000000000"&amp;A20,11),{1,3,5,7,9,11},1)))*3+SUMPRODUCT(--(MID(RIGHT("00000000000"&amp;A20,11),{2,4,6,8,10},1))),10),10)=B20),IF(B20="","",MOD(10 - MOD(SUM(MID(A20, {1,2,3,4,5,6,7,8,9,10,11,12}, 1) * {1,3,1,3,1,3,1,3,1,3,1,3}), 10), 10)=B20))</f>
        <v/>
      </c>
      <c r="D20" s="171"/>
      <c r="E20" s="169"/>
      <c r="F20" s="169"/>
      <c r="G20" s="169"/>
      <c r="H20" s="169"/>
      <c r="I20" s="176"/>
      <c r="J20" s="174"/>
      <c r="K20" s="175"/>
      <c r="L20" s="169"/>
      <c r="M20" s="169"/>
      <c r="N20" s="170" t="str">
        <f aca="false">IF(LEN(L20)&lt;12,IF(M20="","",MOD(10-MOD(SUMPRODUCT(--(MID(RIGHT("00000000000"&amp;L20,11),{1,3,5,7,9,11},1)))*3+SUMPRODUCT(--(MID(RIGHT("00000000000"&amp;L20,11),{2,4,6,8,10},1))),10),10)=M20),IF(M20="","",MOD(10 - MOD(SUM(MID(L20, {1,2,3,4,5,6,7,8,9,10,11,12}, 1) * {1,3,1,3,1,3,1,3,1,3,1,3}), 10), 10)=M20))</f>
        <v/>
      </c>
      <c r="O20" s="171"/>
      <c r="P20" s="169"/>
      <c r="Q20" s="176"/>
      <c r="R20" s="169"/>
      <c r="S20" s="169"/>
      <c r="T20" s="176"/>
      <c r="U20" s="172"/>
      <c r="V20" s="172"/>
      <c r="W20" s="172"/>
      <c r="X20" s="172"/>
      <c r="Y20" s="172"/>
      <c r="Z20" s="172"/>
    </row>
    <row r="21" s="177" customFormat="true" ht="15.6" hidden="false" customHeight="false" outlineLevel="0" collapsed="false">
      <c r="A21" s="169"/>
      <c r="B21" s="169"/>
      <c r="C21" s="170" t="str">
        <f aca="false">IF(LEN(A21)&lt;12,IF(B21="","",MOD(10-MOD(SUMPRODUCT(--(MID(RIGHT("00000000000"&amp;A21,11),{1,3,5,7,9,11},1)))*3+SUMPRODUCT(--(MID(RIGHT("00000000000"&amp;A21,11),{2,4,6,8,10},1))),10),10)=B21),IF(B21="","",MOD(10 - MOD(SUM(MID(A21, {1,2,3,4,5,6,7,8,9,10,11,12}, 1) * {1,3,1,3,1,3,1,3,1,3,1,3}), 10), 10)=B21))</f>
        <v/>
      </c>
      <c r="D21" s="171"/>
      <c r="E21" s="169"/>
      <c r="F21" s="169"/>
      <c r="G21" s="169"/>
      <c r="H21" s="169"/>
      <c r="I21" s="176"/>
      <c r="J21" s="174"/>
      <c r="K21" s="175"/>
      <c r="L21" s="169"/>
      <c r="M21" s="169"/>
      <c r="N21" s="170" t="str">
        <f aca="false">IF(LEN(L21)&lt;12,IF(M21="","",MOD(10-MOD(SUMPRODUCT(--(MID(RIGHT("00000000000"&amp;L21,11),{1,3,5,7,9,11},1)))*3+SUMPRODUCT(--(MID(RIGHT("00000000000"&amp;L21,11),{2,4,6,8,10},1))),10),10)=M21),IF(M21="","",MOD(10 - MOD(SUM(MID(L21, {1,2,3,4,5,6,7,8,9,10,11,12}, 1) * {1,3,1,3,1,3,1,3,1,3,1,3}), 10), 10)=M21))</f>
        <v/>
      </c>
      <c r="O21" s="171"/>
      <c r="P21" s="169"/>
      <c r="Q21" s="176"/>
      <c r="R21" s="169"/>
      <c r="S21" s="169"/>
      <c r="T21" s="176"/>
      <c r="U21" s="172"/>
      <c r="V21" s="172"/>
      <c r="W21" s="172"/>
      <c r="X21" s="172"/>
      <c r="Y21" s="172"/>
      <c r="Z21" s="172"/>
    </row>
    <row r="22" s="177" customFormat="true" ht="15.6" hidden="false" customHeight="false" outlineLevel="0" collapsed="false">
      <c r="A22" s="169"/>
      <c r="B22" s="169"/>
      <c r="C22" s="170" t="str">
        <f aca="false">IF(LEN(A22)&lt;12,IF(B22="","",MOD(10-MOD(SUMPRODUCT(--(MID(RIGHT("00000000000"&amp;A22,11),{1,3,5,7,9,11},1)))*3+SUMPRODUCT(--(MID(RIGHT("00000000000"&amp;A22,11),{2,4,6,8,10},1))),10),10)=B22),IF(B22="","",MOD(10 - MOD(SUM(MID(A22, {1,2,3,4,5,6,7,8,9,10,11,12}, 1) * {1,3,1,3,1,3,1,3,1,3,1,3}), 10), 10)=B22))</f>
        <v/>
      </c>
      <c r="D22" s="171"/>
      <c r="E22" s="169"/>
      <c r="F22" s="169"/>
      <c r="G22" s="169"/>
      <c r="H22" s="169"/>
      <c r="I22" s="176"/>
      <c r="J22" s="174"/>
      <c r="K22" s="175"/>
      <c r="L22" s="169"/>
      <c r="M22" s="169"/>
      <c r="N22" s="170" t="str">
        <f aca="false">IF(LEN(L22)&lt;12,IF(M22="","",MOD(10-MOD(SUMPRODUCT(--(MID(RIGHT("00000000000"&amp;L22,11),{1,3,5,7,9,11},1)))*3+SUMPRODUCT(--(MID(RIGHT("00000000000"&amp;L22,11),{2,4,6,8,10},1))),10),10)=M22),IF(M22="","",MOD(10 - MOD(SUM(MID(L22, {1,2,3,4,5,6,7,8,9,10,11,12}, 1) * {1,3,1,3,1,3,1,3,1,3,1,3}), 10), 10)=M22))</f>
        <v/>
      </c>
      <c r="O22" s="171"/>
      <c r="P22" s="169"/>
      <c r="Q22" s="176"/>
      <c r="R22" s="169"/>
      <c r="S22" s="169"/>
      <c r="T22" s="176"/>
      <c r="U22" s="172"/>
      <c r="V22" s="172"/>
      <c r="W22" s="172"/>
      <c r="X22" s="172"/>
      <c r="Y22" s="172"/>
      <c r="Z22" s="172"/>
    </row>
    <row r="23" s="177" customFormat="true" ht="15.6" hidden="false" customHeight="false" outlineLevel="0" collapsed="false">
      <c r="A23" s="169"/>
      <c r="B23" s="169"/>
      <c r="C23" s="170" t="str">
        <f aca="false">IF(LEN(A23)&lt;12,IF(B23="","",MOD(10-MOD(SUMPRODUCT(--(MID(RIGHT("00000000000"&amp;A23,11),{1,3,5,7,9,11},1)))*3+SUMPRODUCT(--(MID(RIGHT("00000000000"&amp;A23,11),{2,4,6,8,10},1))),10),10)=B23),IF(B23="","",MOD(10 - MOD(SUM(MID(A23, {1,2,3,4,5,6,7,8,9,10,11,12}, 1) * {1,3,1,3,1,3,1,3,1,3,1,3}), 10), 10)=B23))</f>
        <v/>
      </c>
      <c r="D23" s="171"/>
      <c r="E23" s="169"/>
      <c r="F23" s="169"/>
      <c r="G23" s="169"/>
      <c r="H23" s="169"/>
      <c r="I23" s="176"/>
      <c r="J23" s="174"/>
      <c r="K23" s="175"/>
      <c r="L23" s="169"/>
      <c r="M23" s="169"/>
      <c r="N23" s="170" t="str">
        <f aca="false">IF(LEN(L23)&lt;12,IF(M23="","",MOD(10-MOD(SUMPRODUCT(--(MID(RIGHT("00000000000"&amp;L23,11),{1,3,5,7,9,11},1)))*3+SUMPRODUCT(--(MID(RIGHT("00000000000"&amp;L23,11),{2,4,6,8,10},1))),10),10)=M23),IF(M23="","",MOD(10 - MOD(SUM(MID(L23, {1,2,3,4,5,6,7,8,9,10,11,12}, 1) * {1,3,1,3,1,3,1,3,1,3,1,3}), 10), 10)=M23))</f>
        <v/>
      </c>
      <c r="O23" s="171"/>
      <c r="P23" s="169"/>
      <c r="Q23" s="176"/>
      <c r="R23" s="169"/>
      <c r="S23" s="169"/>
      <c r="T23" s="176"/>
      <c r="U23" s="172"/>
      <c r="V23" s="172"/>
      <c r="W23" s="172"/>
      <c r="X23" s="172"/>
      <c r="Y23" s="172"/>
      <c r="Z23" s="172"/>
    </row>
    <row r="24" s="177" customFormat="true" ht="15.6" hidden="false" customHeight="false" outlineLevel="0" collapsed="false">
      <c r="A24" s="169"/>
      <c r="B24" s="169"/>
      <c r="C24" s="170" t="str">
        <f aca="false">IF(LEN(A24)&lt;12,IF(B24="","",MOD(10-MOD(SUMPRODUCT(--(MID(RIGHT("00000000000"&amp;A24,11),{1,3,5,7,9,11},1)))*3+SUMPRODUCT(--(MID(RIGHT("00000000000"&amp;A24,11),{2,4,6,8,10},1))),10),10)=B24),IF(B24="","",MOD(10 - MOD(SUM(MID(A24, {1,2,3,4,5,6,7,8,9,10,11,12}, 1) * {1,3,1,3,1,3,1,3,1,3,1,3}), 10), 10)=B24))</f>
        <v/>
      </c>
      <c r="D24" s="171"/>
      <c r="E24" s="169"/>
      <c r="F24" s="169"/>
      <c r="G24" s="169"/>
      <c r="H24" s="169"/>
      <c r="I24" s="176"/>
      <c r="J24" s="174"/>
      <c r="K24" s="175"/>
      <c r="L24" s="169"/>
      <c r="M24" s="169"/>
      <c r="N24" s="170" t="str">
        <f aca="false">IF(LEN(L24)&lt;12,IF(M24="","",MOD(10-MOD(SUMPRODUCT(--(MID(RIGHT("00000000000"&amp;L24,11),{1,3,5,7,9,11},1)))*3+SUMPRODUCT(--(MID(RIGHT("00000000000"&amp;L24,11),{2,4,6,8,10},1))),10),10)=M24),IF(M24="","",MOD(10 - MOD(SUM(MID(L24, {1,2,3,4,5,6,7,8,9,10,11,12}, 1) * {1,3,1,3,1,3,1,3,1,3,1,3}), 10), 10)=M24))</f>
        <v/>
      </c>
      <c r="O24" s="171"/>
      <c r="P24" s="169"/>
      <c r="Q24" s="176"/>
      <c r="R24" s="169"/>
      <c r="S24" s="169"/>
      <c r="T24" s="176"/>
      <c r="U24" s="172"/>
      <c r="V24" s="172"/>
      <c r="W24" s="172"/>
      <c r="X24" s="172"/>
      <c r="Y24" s="172"/>
      <c r="Z24" s="172"/>
    </row>
    <row r="25" s="177" customFormat="true" ht="15.6" hidden="false" customHeight="false" outlineLevel="0" collapsed="false">
      <c r="A25" s="169"/>
      <c r="B25" s="169"/>
      <c r="C25" s="170" t="str">
        <f aca="false">IF(LEN(A25)&lt;12,IF(B25="","",MOD(10-MOD(SUMPRODUCT(--(MID(RIGHT("00000000000"&amp;A25,11),{1,3,5,7,9,11},1)))*3+SUMPRODUCT(--(MID(RIGHT("00000000000"&amp;A25,11),{2,4,6,8,10},1))),10),10)=B25),IF(B25="","",MOD(10 - MOD(SUM(MID(A25, {1,2,3,4,5,6,7,8,9,10,11,12}, 1) * {1,3,1,3,1,3,1,3,1,3,1,3}), 10), 10)=B25))</f>
        <v/>
      </c>
      <c r="D25" s="171"/>
      <c r="E25" s="169"/>
      <c r="F25" s="169"/>
      <c r="G25" s="169"/>
      <c r="H25" s="169"/>
      <c r="I25" s="176"/>
      <c r="J25" s="174"/>
      <c r="K25" s="175"/>
      <c r="L25" s="169"/>
      <c r="M25" s="169"/>
      <c r="N25" s="170" t="str">
        <f aca="false">IF(LEN(L25)&lt;12,IF(M25="","",MOD(10-MOD(SUMPRODUCT(--(MID(RIGHT("00000000000"&amp;L25,11),{1,3,5,7,9,11},1)))*3+SUMPRODUCT(--(MID(RIGHT("00000000000"&amp;L25,11),{2,4,6,8,10},1))),10),10)=M25),IF(M25="","",MOD(10 - MOD(SUM(MID(L25, {1,2,3,4,5,6,7,8,9,10,11,12}, 1) * {1,3,1,3,1,3,1,3,1,3,1,3}), 10), 10)=M25))</f>
        <v/>
      </c>
      <c r="O25" s="171"/>
      <c r="P25" s="169"/>
      <c r="Q25" s="176"/>
      <c r="R25" s="169"/>
      <c r="S25" s="169"/>
      <c r="T25" s="176"/>
      <c r="U25" s="172"/>
      <c r="V25" s="172"/>
      <c r="W25" s="172"/>
      <c r="X25" s="172"/>
      <c r="Y25" s="172"/>
      <c r="Z25" s="172"/>
    </row>
    <row r="26" s="177" customFormat="true" ht="15.6" hidden="false" customHeight="false" outlineLevel="0" collapsed="false">
      <c r="A26" s="169"/>
      <c r="B26" s="169"/>
      <c r="C26" s="170" t="str">
        <f aca="false">IF(LEN(A26)&lt;12,IF(B26="","",MOD(10-MOD(SUMPRODUCT(--(MID(RIGHT("00000000000"&amp;A26,11),{1,3,5,7,9,11},1)))*3+SUMPRODUCT(--(MID(RIGHT("00000000000"&amp;A26,11),{2,4,6,8,10},1))),10),10)=B26),IF(B26="","",MOD(10 - MOD(SUM(MID(A26, {1,2,3,4,5,6,7,8,9,10,11,12}, 1) * {1,3,1,3,1,3,1,3,1,3,1,3}), 10), 10)=B26))</f>
        <v/>
      </c>
      <c r="D26" s="171"/>
      <c r="E26" s="169"/>
      <c r="F26" s="169"/>
      <c r="G26" s="169"/>
      <c r="H26" s="169"/>
      <c r="I26" s="176"/>
      <c r="J26" s="174"/>
      <c r="K26" s="175"/>
      <c r="L26" s="169"/>
      <c r="M26" s="169"/>
      <c r="N26" s="170" t="str">
        <f aca="false">IF(LEN(L26)&lt;12,IF(M26="","",MOD(10-MOD(SUMPRODUCT(--(MID(RIGHT("00000000000"&amp;L26,11),{1,3,5,7,9,11},1)))*3+SUMPRODUCT(--(MID(RIGHT("00000000000"&amp;L26,11),{2,4,6,8,10},1))),10),10)=M26),IF(M26="","",MOD(10 - MOD(SUM(MID(L26, {1,2,3,4,5,6,7,8,9,10,11,12}, 1) * {1,3,1,3,1,3,1,3,1,3,1,3}), 10), 10)=M26))</f>
        <v/>
      </c>
      <c r="O26" s="171"/>
      <c r="P26" s="169"/>
      <c r="Q26" s="176"/>
      <c r="R26" s="169"/>
      <c r="S26" s="169"/>
      <c r="T26" s="176"/>
      <c r="U26" s="172"/>
      <c r="V26" s="172"/>
      <c r="W26" s="172"/>
      <c r="X26" s="172"/>
      <c r="Y26" s="172"/>
      <c r="Z26" s="172"/>
    </row>
    <row r="27" s="177" customFormat="true" ht="15.6" hidden="false" customHeight="false" outlineLevel="0" collapsed="false">
      <c r="A27" s="169"/>
      <c r="B27" s="169"/>
      <c r="C27" s="170" t="str">
        <f aca="false">IF(LEN(A27)&lt;12,IF(B27="","",MOD(10-MOD(SUMPRODUCT(--(MID(RIGHT("00000000000"&amp;A27,11),{1,3,5,7,9,11},1)))*3+SUMPRODUCT(--(MID(RIGHT("00000000000"&amp;A27,11),{2,4,6,8,10},1))),10),10)=B27),IF(B27="","",MOD(10 - MOD(SUM(MID(A27, {1,2,3,4,5,6,7,8,9,10,11,12}, 1) * {1,3,1,3,1,3,1,3,1,3,1,3}), 10), 10)=B27))</f>
        <v/>
      </c>
      <c r="D27" s="171"/>
      <c r="E27" s="169"/>
      <c r="F27" s="169"/>
      <c r="G27" s="169"/>
      <c r="H27" s="169"/>
      <c r="I27" s="176"/>
      <c r="J27" s="174"/>
      <c r="K27" s="175"/>
      <c r="L27" s="169"/>
      <c r="M27" s="169"/>
      <c r="N27" s="170" t="str">
        <f aca="false">IF(LEN(L27)&lt;12,IF(M27="","",MOD(10-MOD(SUMPRODUCT(--(MID(RIGHT("00000000000"&amp;L27,11),{1,3,5,7,9,11},1)))*3+SUMPRODUCT(--(MID(RIGHT("00000000000"&amp;L27,11),{2,4,6,8,10},1))),10),10)=M27),IF(M27="","",MOD(10 - MOD(SUM(MID(L27, {1,2,3,4,5,6,7,8,9,10,11,12}, 1) * {1,3,1,3,1,3,1,3,1,3,1,3}), 10), 10)=M27))</f>
        <v/>
      </c>
      <c r="O27" s="171"/>
      <c r="P27" s="169"/>
      <c r="Q27" s="176"/>
      <c r="R27" s="169"/>
      <c r="S27" s="169"/>
      <c r="T27" s="176"/>
      <c r="U27" s="172"/>
      <c r="V27" s="172"/>
      <c r="W27" s="172"/>
      <c r="X27" s="172"/>
      <c r="Y27" s="172"/>
      <c r="Z27" s="172"/>
    </row>
    <row r="28" s="177" customFormat="true" ht="15.6" hidden="false" customHeight="false" outlineLevel="0" collapsed="false">
      <c r="A28" s="169"/>
      <c r="B28" s="169"/>
      <c r="C28" s="170" t="str">
        <f aca="false">IF(LEN(A28)&lt;12,IF(B28="","",MOD(10-MOD(SUMPRODUCT(--(MID(RIGHT("00000000000"&amp;A28,11),{1,3,5,7,9,11},1)))*3+SUMPRODUCT(--(MID(RIGHT("00000000000"&amp;A28,11),{2,4,6,8,10},1))),10),10)=B28),IF(B28="","",MOD(10 - MOD(SUM(MID(A28, {1,2,3,4,5,6,7,8,9,10,11,12}, 1) * {1,3,1,3,1,3,1,3,1,3,1,3}), 10), 10)=B28))</f>
        <v/>
      </c>
      <c r="D28" s="171"/>
      <c r="E28" s="169"/>
      <c r="F28" s="169"/>
      <c r="G28" s="169"/>
      <c r="H28" s="169"/>
      <c r="I28" s="176"/>
      <c r="J28" s="174"/>
      <c r="K28" s="175"/>
      <c r="L28" s="169"/>
      <c r="M28" s="169"/>
      <c r="N28" s="170" t="str">
        <f aca="false">IF(LEN(L28)&lt;12,IF(M28="","",MOD(10-MOD(SUMPRODUCT(--(MID(RIGHT("00000000000"&amp;L28,11),{1,3,5,7,9,11},1)))*3+SUMPRODUCT(--(MID(RIGHT("00000000000"&amp;L28,11),{2,4,6,8,10},1))),10),10)=M28),IF(M28="","",MOD(10 - MOD(SUM(MID(L28, {1,2,3,4,5,6,7,8,9,10,11,12}, 1) * {1,3,1,3,1,3,1,3,1,3,1,3}), 10), 10)=M28))</f>
        <v/>
      </c>
      <c r="O28" s="171"/>
      <c r="P28" s="169"/>
      <c r="Q28" s="176"/>
      <c r="R28" s="169"/>
      <c r="S28" s="169"/>
      <c r="T28" s="176"/>
      <c r="U28" s="172"/>
      <c r="V28" s="172"/>
      <c r="W28" s="172"/>
      <c r="X28" s="172"/>
      <c r="Y28" s="172"/>
      <c r="Z28" s="172"/>
    </row>
    <row r="29" s="177" customFormat="true" ht="15.6" hidden="false" customHeight="false" outlineLevel="0" collapsed="false">
      <c r="A29" s="169"/>
      <c r="B29" s="169"/>
      <c r="C29" s="170" t="str">
        <f aca="false">IF(LEN(A29)&lt;12,IF(B29="","",MOD(10-MOD(SUMPRODUCT(--(MID(RIGHT("00000000000"&amp;A29,11),{1,3,5,7,9,11},1)))*3+SUMPRODUCT(--(MID(RIGHT("00000000000"&amp;A29,11),{2,4,6,8,10},1))),10),10)=B29),IF(B29="","",MOD(10 - MOD(SUM(MID(A29, {1,2,3,4,5,6,7,8,9,10,11,12}, 1) * {1,3,1,3,1,3,1,3,1,3,1,3}), 10), 10)=B29))</f>
        <v/>
      </c>
      <c r="D29" s="171"/>
      <c r="E29" s="169"/>
      <c r="F29" s="169"/>
      <c r="G29" s="169"/>
      <c r="H29" s="169"/>
      <c r="I29" s="176"/>
      <c r="J29" s="174"/>
      <c r="K29" s="175"/>
      <c r="L29" s="169"/>
      <c r="M29" s="169"/>
      <c r="N29" s="170" t="str">
        <f aca="false">IF(LEN(L29)&lt;12,IF(M29="","",MOD(10-MOD(SUMPRODUCT(--(MID(RIGHT("00000000000"&amp;L29,11),{1,3,5,7,9,11},1)))*3+SUMPRODUCT(--(MID(RIGHT("00000000000"&amp;L29,11),{2,4,6,8,10},1))),10),10)=M29),IF(M29="","",MOD(10 - MOD(SUM(MID(L29, {1,2,3,4,5,6,7,8,9,10,11,12}, 1) * {1,3,1,3,1,3,1,3,1,3,1,3}), 10), 10)=M29))</f>
        <v/>
      </c>
      <c r="O29" s="171"/>
      <c r="P29" s="169"/>
      <c r="Q29" s="176"/>
      <c r="R29" s="169"/>
      <c r="S29" s="169"/>
      <c r="T29" s="176"/>
      <c r="U29" s="172"/>
      <c r="V29" s="172"/>
      <c r="W29" s="172"/>
      <c r="X29" s="172"/>
      <c r="Y29" s="172"/>
      <c r="Z29" s="172"/>
    </row>
    <row r="30" s="177" customFormat="true" ht="15.6" hidden="false" customHeight="false" outlineLevel="0" collapsed="false">
      <c r="A30" s="169"/>
      <c r="B30" s="169"/>
      <c r="C30" s="170" t="str">
        <f aca="false">IF(LEN(A30)&lt;12,IF(B30="","",MOD(10-MOD(SUMPRODUCT(--(MID(RIGHT("00000000000"&amp;A30,11),{1,3,5,7,9,11},1)))*3+SUMPRODUCT(--(MID(RIGHT("00000000000"&amp;A30,11),{2,4,6,8,10},1))),10),10)=B30),IF(B30="","",MOD(10 - MOD(SUM(MID(A30, {1,2,3,4,5,6,7,8,9,10,11,12}, 1) * {1,3,1,3,1,3,1,3,1,3,1,3}), 10), 10)=B30))</f>
        <v/>
      </c>
      <c r="D30" s="171"/>
      <c r="E30" s="169"/>
      <c r="F30" s="169"/>
      <c r="G30" s="169"/>
      <c r="H30" s="169"/>
      <c r="I30" s="176"/>
      <c r="J30" s="174"/>
      <c r="K30" s="175"/>
      <c r="L30" s="169"/>
      <c r="M30" s="169"/>
      <c r="N30" s="170" t="str">
        <f aca="false">IF(LEN(L30)&lt;12,IF(M30="","",MOD(10-MOD(SUMPRODUCT(--(MID(RIGHT("00000000000"&amp;L30,11),{1,3,5,7,9,11},1)))*3+SUMPRODUCT(--(MID(RIGHT("00000000000"&amp;L30,11),{2,4,6,8,10},1))),10),10)=M30),IF(M30="","",MOD(10 - MOD(SUM(MID(L30, {1,2,3,4,5,6,7,8,9,10,11,12}, 1) * {1,3,1,3,1,3,1,3,1,3,1,3}), 10), 10)=M30))</f>
        <v/>
      </c>
      <c r="O30" s="171"/>
      <c r="P30" s="169"/>
      <c r="Q30" s="176"/>
      <c r="R30" s="169"/>
      <c r="S30" s="169"/>
      <c r="T30" s="176"/>
      <c r="U30" s="172"/>
      <c r="V30" s="172"/>
      <c r="W30" s="172"/>
      <c r="X30" s="172"/>
      <c r="Y30" s="172"/>
      <c r="Z30" s="172"/>
    </row>
    <row r="31" s="177" customFormat="true" ht="15.6" hidden="false" customHeight="false" outlineLevel="0" collapsed="false">
      <c r="A31" s="169"/>
      <c r="B31" s="169"/>
      <c r="C31" s="170" t="str">
        <f aca="false">IF(LEN(A31)&lt;12,IF(B31="","",MOD(10-MOD(SUMPRODUCT(--(MID(RIGHT("00000000000"&amp;A31,11),{1,3,5,7,9,11},1)))*3+SUMPRODUCT(--(MID(RIGHT("00000000000"&amp;A31,11),{2,4,6,8,10},1))),10),10)=B31),IF(B31="","",MOD(10 - MOD(SUM(MID(A31, {1,2,3,4,5,6,7,8,9,10,11,12}, 1) * {1,3,1,3,1,3,1,3,1,3,1,3}), 10), 10)=B31))</f>
        <v/>
      </c>
      <c r="D31" s="171"/>
      <c r="E31" s="169"/>
      <c r="F31" s="169"/>
      <c r="G31" s="169"/>
      <c r="H31" s="169"/>
      <c r="I31" s="176"/>
      <c r="J31" s="174"/>
      <c r="K31" s="175"/>
      <c r="L31" s="169"/>
      <c r="M31" s="169"/>
      <c r="N31" s="170" t="str">
        <f aca="false">IF(LEN(L31)&lt;12,IF(M31="","",MOD(10-MOD(SUMPRODUCT(--(MID(RIGHT("00000000000"&amp;L31,11),{1,3,5,7,9,11},1)))*3+SUMPRODUCT(--(MID(RIGHT("00000000000"&amp;L31,11),{2,4,6,8,10},1))),10),10)=M31),IF(M31="","",MOD(10 - MOD(SUM(MID(L31, {1,2,3,4,5,6,7,8,9,10,11,12}, 1) * {1,3,1,3,1,3,1,3,1,3,1,3}), 10), 10)=M31))</f>
        <v/>
      </c>
      <c r="O31" s="171"/>
      <c r="P31" s="169"/>
      <c r="Q31" s="176"/>
      <c r="R31" s="169"/>
      <c r="S31" s="169"/>
      <c r="T31" s="176"/>
      <c r="U31" s="172"/>
      <c r="V31" s="172"/>
      <c r="W31" s="172"/>
      <c r="X31" s="172"/>
      <c r="Y31" s="172"/>
      <c r="Z31" s="172"/>
    </row>
    <row r="32" s="177" customFormat="true" ht="15.6" hidden="false" customHeight="false" outlineLevel="0" collapsed="false">
      <c r="A32" s="169"/>
      <c r="B32" s="169"/>
      <c r="C32" s="170" t="str">
        <f aca="false">IF(LEN(A32)&lt;12,IF(B32="","",MOD(10-MOD(SUMPRODUCT(--(MID(RIGHT("00000000000"&amp;A32,11),{1,3,5,7,9,11},1)))*3+SUMPRODUCT(--(MID(RIGHT("00000000000"&amp;A32,11),{2,4,6,8,10},1))),10),10)=B32),IF(B32="","",MOD(10 - MOD(SUM(MID(A32, {1,2,3,4,5,6,7,8,9,10,11,12}, 1) * {1,3,1,3,1,3,1,3,1,3,1,3}), 10), 10)=B32))</f>
        <v/>
      </c>
      <c r="D32" s="171"/>
      <c r="E32" s="169"/>
      <c r="F32" s="169"/>
      <c r="G32" s="169"/>
      <c r="H32" s="169"/>
      <c r="I32" s="176"/>
      <c r="J32" s="174"/>
      <c r="K32" s="175"/>
      <c r="L32" s="169"/>
      <c r="M32" s="169"/>
      <c r="N32" s="170" t="str">
        <f aca="false">IF(LEN(L32)&lt;12,IF(M32="","",MOD(10-MOD(SUMPRODUCT(--(MID(RIGHT("00000000000"&amp;L32,11),{1,3,5,7,9,11},1)))*3+SUMPRODUCT(--(MID(RIGHT("00000000000"&amp;L32,11),{2,4,6,8,10},1))),10),10)=M32),IF(M32="","",MOD(10 - MOD(SUM(MID(L32, {1,2,3,4,5,6,7,8,9,10,11,12}, 1) * {1,3,1,3,1,3,1,3,1,3,1,3}), 10), 10)=M32))</f>
        <v/>
      </c>
      <c r="O32" s="171"/>
      <c r="P32" s="169"/>
      <c r="Q32" s="176"/>
      <c r="R32" s="169"/>
      <c r="S32" s="169"/>
      <c r="T32" s="176"/>
      <c r="U32" s="172"/>
      <c r="V32" s="172"/>
      <c r="W32" s="172"/>
      <c r="X32" s="172"/>
      <c r="Y32" s="172"/>
      <c r="Z32" s="172"/>
    </row>
    <row r="33" s="177" customFormat="true" ht="15.6" hidden="false" customHeight="false" outlineLevel="0" collapsed="false">
      <c r="A33" s="169"/>
      <c r="B33" s="169"/>
      <c r="C33" s="170" t="str">
        <f aca="false">IF(LEN(A33)&lt;12,IF(B33="","",MOD(10-MOD(SUMPRODUCT(--(MID(RIGHT("00000000000"&amp;A33,11),{1,3,5,7,9,11},1)))*3+SUMPRODUCT(--(MID(RIGHT("00000000000"&amp;A33,11),{2,4,6,8,10},1))),10),10)=B33),IF(B33="","",MOD(10 - MOD(SUM(MID(A33, {1,2,3,4,5,6,7,8,9,10,11,12}, 1) * {1,3,1,3,1,3,1,3,1,3,1,3}), 10), 10)=B33))</f>
        <v/>
      </c>
      <c r="D33" s="171"/>
      <c r="E33" s="169"/>
      <c r="F33" s="169"/>
      <c r="G33" s="169"/>
      <c r="H33" s="169"/>
      <c r="I33" s="176"/>
      <c r="J33" s="174"/>
      <c r="K33" s="175"/>
      <c r="L33" s="169"/>
      <c r="M33" s="169"/>
      <c r="N33" s="170" t="str">
        <f aca="false">IF(LEN(L33)&lt;12,IF(M33="","",MOD(10-MOD(SUMPRODUCT(--(MID(RIGHT("00000000000"&amp;L33,11),{1,3,5,7,9,11},1)))*3+SUMPRODUCT(--(MID(RIGHT("00000000000"&amp;L33,11),{2,4,6,8,10},1))),10),10)=M33),IF(M33="","",MOD(10 - MOD(SUM(MID(L33, {1,2,3,4,5,6,7,8,9,10,11,12}, 1) * {1,3,1,3,1,3,1,3,1,3,1,3}), 10), 10)=M33))</f>
        <v/>
      </c>
      <c r="O33" s="171"/>
      <c r="P33" s="169"/>
      <c r="Q33" s="176"/>
      <c r="R33" s="169"/>
      <c r="S33" s="169"/>
      <c r="T33" s="176"/>
      <c r="U33" s="172"/>
      <c r="V33" s="172"/>
      <c r="W33" s="172"/>
      <c r="X33" s="172"/>
      <c r="Y33" s="172"/>
      <c r="Z33" s="172"/>
    </row>
    <row r="34" s="177" customFormat="true" ht="15.6" hidden="false" customHeight="false" outlineLevel="0" collapsed="false">
      <c r="A34" s="169"/>
      <c r="B34" s="169"/>
      <c r="C34" s="170" t="str">
        <f aca="false">IF(LEN(A34)&lt;12,IF(B34="","",MOD(10-MOD(SUMPRODUCT(--(MID(RIGHT("00000000000"&amp;A34,11),{1,3,5,7,9,11},1)))*3+SUMPRODUCT(--(MID(RIGHT("00000000000"&amp;A34,11),{2,4,6,8,10},1))),10),10)=B34),IF(B34="","",MOD(10 - MOD(SUM(MID(A34, {1,2,3,4,5,6,7,8,9,10,11,12}, 1) * {1,3,1,3,1,3,1,3,1,3,1,3}), 10), 10)=B34))</f>
        <v/>
      </c>
      <c r="D34" s="171"/>
      <c r="E34" s="169"/>
      <c r="F34" s="169"/>
      <c r="G34" s="169"/>
      <c r="H34" s="169"/>
      <c r="I34" s="176"/>
      <c r="J34" s="174"/>
      <c r="K34" s="175"/>
      <c r="L34" s="169"/>
      <c r="M34" s="169"/>
      <c r="N34" s="170" t="str">
        <f aca="false">IF(LEN(L34)&lt;12,IF(M34="","",MOD(10-MOD(SUMPRODUCT(--(MID(RIGHT("00000000000"&amp;L34,11),{1,3,5,7,9,11},1)))*3+SUMPRODUCT(--(MID(RIGHT("00000000000"&amp;L34,11),{2,4,6,8,10},1))),10),10)=M34),IF(M34="","",MOD(10 - MOD(SUM(MID(L34, {1,2,3,4,5,6,7,8,9,10,11,12}, 1) * {1,3,1,3,1,3,1,3,1,3,1,3}), 10), 10)=M34))</f>
        <v/>
      </c>
      <c r="O34" s="171"/>
      <c r="P34" s="169"/>
      <c r="Q34" s="176"/>
      <c r="R34" s="169"/>
      <c r="S34" s="169"/>
      <c r="T34" s="176"/>
      <c r="U34" s="172"/>
      <c r="V34" s="172"/>
      <c r="W34" s="172"/>
      <c r="X34" s="172"/>
      <c r="Y34" s="172"/>
      <c r="Z34" s="172"/>
    </row>
    <row r="35" s="177" customFormat="true" ht="15.6" hidden="false" customHeight="false" outlineLevel="0" collapsed="false">
      <c r="A35" s="169"/>
      <c r="B35" s="169"/>
      <c r="C35" s="170" t="str">
        <f aca="false">IF(LEN(A35)&lt;12,IF(B35="","",MOD(10-MOD(SUMPRODUCT(--(MID(RIGHT("00000000000"&amp;A35,11),{1,3,5,7,9,11},1)))*3+SUMPRODUCT(--(MID(RIGHT("00000000000"&amp;A35,11),{2,4,6,8,10},1))),10),10)=B35),IF(B35="","",MOD(10 - MOD(SUM(MID(A35, {1,2,3,4,5,6,7,8,9,10,11,12}, 1) * {1,3,1,3,1,3,1,3,1,3,1,3}), 10), 10)=B35))</f>
        <v/>
      </c>
      <c r="D35" s="171"/>
      <c r="E35" s="169"/>
      <c r="F35" s="169"/>
      <c r="G35" s="169"/>
      <c r="H35" s="169"/>
      <c r="I35" s="176"/>
      <c r="J35" s="174"/>
      <c r="K35" s="175"/>
      <c r="L35" s="169"/>
      <c r="M35" s="169"/>
      <c r="N35" s="170" t="str">
        <f aca="false">IF(LEN(L35)&lt;12,IF(M35="","",MOD(10-MOD(SUMPRODUCT(--(MID(RIGHT("00000000000"&amp;L35,11),{1,3,5,7,9,11},1)))*3+SUMPRODUCT(--(MID(RIGHT("00000000000"&amp;L35,11),{2,4,6,8,10},1))),10),10)=M35),IF(M35="","",MOD(10 - MOD(SUM(MID(L35, {1,2,3,4,5,6,7,8,9,10,11,12}, 1) * {1,3,1,3,1,3,1,3,1,3,1,3}), 10), 10)=M35))</f>
        <v/>
      </c>
      <c r="O35" s="171"/>
      <c r="P35" s="169"/>
      <c r="Q35" s="176"/>
      <c r="R35" s="169"/>
      <c r="S35" s="169"/>
      <c r="T35" s="176"/>
      <c r="U35" s="172"/>
      <c r="V35" s="172"/>
      <c r="W35" s="172"/>
      <c r="X35" s="172"/>
      <c r="Y35" s="172"/>
      <c r="Z35" s="172"/>
    </row>
    <row r="36" s="177" customFormat="true" ht="15.6" hidden="false" customHeight="false" outlineLevel="0" collapsed="false">
      <c r="A36" s="169"/>
      <c r="B36" s="169"/>
      <c r="C36" s="170" t="str">
        <f aca="false">IF(LEN(A36)&lt;12,IF(B36="","",MOD(10-MOD(SUMPRODUCT(--(MID(RIGHT("00000000000"&amp;A36,11),{1,3,5,7,9,11},1)))*3+SUMPRODUCT(--(MID(RIGHT("00000000000"&amp;A36,11),{2,4,6,8,10},1))),10),10)=B36),IF(B36="","",MOD(10 - MOD(SUM(MID(A36, {1,2,3,4,5,6,7,8,9,10,11,12}, 1) * {1,3,1,3,1,3,1,3,1,3,1,3}), 10), 10)=B36))</f>
        <v/>
      </c>
      <c r="D36" s="171"/>
      <c r="E36" s="169"/>
      <c r="F36" s="169"/>
      <c r="G36" s="169"/>
      <c r="H36" s="169"/>
      <c r="I36" s="176"/>
      <c r="J36" s="174"/>
      <c r="K36" s="175"/>
      <c r="L36" s="169"/>
      <c r="M36" s="169"/>
      <c r="N36" s="170" t="str">
        <f aca="false">IF(LEN(L36)&lt;12,IF(M36="","",MOD(10-MOD(SUMPRODUCT(--(MID(RIGHT("00000000000"&amp;L36,11),{1,3,5,7,9,11},1)))*3+SUMPRODUCT(--(MID(RIGHT("00000000000"&amp;L36,11),{2,4,6,8,10},1))),10),10)=M36),IF(M36="","",MOD(10 - MOD(SUM(MID(L36, {1,2,3,4,5,6,7,8,9,10,11,12}, 1) * {1,3,1,3,1,3,1,3,1,3,1,3}), 10), 10)=M36))</f>
        <v/>
      </c>
      <c r="O36" s="171"/>
      <c r="P36" s="169"/>
      <c r="Q36" s="176"/>
      <c r="R36" s="169"/>
      <c r="S36" s="169"/>
      <c r="T36" s="176"/>
      <c r="U36" s="172"/>
      <c r="V36" s="172"/>
      <c r="W36" s="172"/>
      <c r="X36" s="172"/>
      <c r="Y36" s="172"/>
      <c r="Z36" s="172"/>
    </row>
    <row r="37" s="177" customFormat="true" ht="15.6" hidden="false" customHeight="false" outlineLevel="0" collapsed="false">
      <c r="A37" s="169"/>
      <c r="B37" s="169"/>
      <c r="C37" s="170" t="str">
        <f aca="false">IF(LEN(A37)&lt;12,IF(B37="","",MOD(10-MOD(SUMPRODUCT(--(MID(RIGHT("00000000000"&amp;A37,11),{1,3,5,7,9,11},1)))*3+SUMPRODUCT(--(MID(RIGHT("00000000000"&amp;A37,11),{2,4,6,8,10},1))),10),10)=B37),IF(B37="","",MOD(10 - MOD(SUM(MID(A37, {1,2,3,4,5,6,7,8,9,10,11,12}, 1) * {1,3,1,3,1,3,1,3,1,3,1,3}), 10), 10)=B37))</f>
        <v/>
      </c>
      <c r="D37" s="171"/>
      <c r="E37" s="169"/>
      <c r="F37" s="169"/>
      <c r="G37" s="169"/>
      <c r="H37" s="169"/>
      <c r="I37" s="176"/>
      <c r="J37" s="174"/>
      <c r="K37" s="175"/>
      <c r="L37" s="169"/>
      <c r="M37" s="169"/>
      <c r="N37" s="170" t="str">
        <f aca="false">IF(LEN(L37)&lt;12,IF(M37="","",MOD(10-MOD(SUMPRODUCT(--(MID(RIGHT("00000000000"&amp;L37,11),{1,3,5,7,9,11},1)))*3+SUMPRODUCT(--(MID(RIGHT("00000000000"&amp;L37,11),{2,4,6,8,10},1))),10),10)=M37),IF(M37="","",MOD(10 - MOD(SUM(MID(L37, {1,2,3,4,5,6,7,8,9,10,11,12}, 1) * {1,3,1,3,1,3,1,3,1,3,1,3}), 10), 10)=M37))</f>
        <v/>
      </c>
      <c r="O37" s="171"/>
      <c r="P37" s="169"/>
      <c r="Q37" s="176"/>
      <c r="R37" s="169"/>
      <c r="S37" s="169"/>
      <c r="T37" s="176"/>
      <c r="U37" s="172"/>
      <c r="V37" s="172"/>
      <c r="W37" s="172"/>
      <c r="X37" s="172"/>
      <c r="Y37" s="172"/>
      <c r="Z37" s="172"/>
    </row>
    <row r="38" s="177" customFormat="true" ht="15.6" hidden="false" customHeight="false" outlineLevel="0" collapsed="false">
      <c r="A38" s="169"/>
      <c r="B38" s="169"/>
      <c r="C38" s="170" t="str">
        <f aca="false">IF(LEN(A38)&lt;12,IF(B38="","",MOD(10-MOD(SUMPRODUCT(--(MID(RIGHT("00000000000"&amp;A38,11),{1,3,5,7,9,11},1)))*3+SUMPRODUCT(--(MID(RIGHT("00000000000"&amp;A38,11),{2,4,6,8,10},1))),10),10)=B38),IF(B38="","",MOD(10 - MOD(SUM(MID(A38, {1,2,3,4,5,6,7,8,9,10,11,12}, 1) * {1,3,1,3,1,3,1,3,1,3,1,3}), 10), 10)=B38))</f>
        <v/>
      </c>
      <c r="D38" s="171"/>
      <c r="E38" s="169"/>
      <c r="F38" s="169"/>
      <c r="G38" s="169"/>
      <c r="H38" s="169"/>
      <c r="I38" s="176"/>
      <c r="J38" s="174"/>
      <c r="K38" s="175"/>
      <c r="L38" s="169"/>
      <c r="M38" s="169"/>
      <c r="N38" s="170" t="str">
        <f aca="false">IF(LEN(L38)&lt;12,IF(M38="","",MOD(10-MOD(SUMPRODUCT(--(MID(RIGHT("00000000000"&amp;L38,11),{1,3,5,7,9,11},1)))*3+SUMPRODUCT(--(MID(RIGHT("00000000000"&amp;L38,11),{2,4,6,8,10},1))),10),10)=M38),IF(M38="","",MOD(10 - MOD(SUM(MID(L38, {1,2,3,4,5,6,7,8,9,10,11,12}, 1) * {1,3,1,3,1,3,1,3,1,3,1,3}), 10), 10)=M38))</f>
        <v/>
      </c>
      <c r="O38" s="171"/>
      <c r="P38" s="169"/>
      <c r="Q38" s="176"/>
      <c r="R38" s="169"/>
      <c r="S38" s="169"/>
      <c r="T38" s="176"/>
      <c r="U38" s="172"/>
      <c r="V38" s="172"/>
      <c r="W38" s="172"/>
      <c r="X38" s="172"/>
      <c r="Y38" s="172"/>
      <c r="Z38" s="172"/>
    </row>
    <row r="39" s="177" customFormat="true" ht="15.6" hidden="false" customHeight="false" outlineLevel="0" collapsed="false">
      <c r="A39" s="169"/>
      <c r="B39" s="169"/>
      <c r="C39" s="170" t="str">
        <f aca="false">IF(LEN(A39)&lt;12,IF(B39="","",MOD(10-MOD(SUMPRODUCT(--(MID(RIGHT("00000000000"&amp;A39,11),{1,3,5,7,9,11},1)))*3+SUMPRODUCT(--(MID(RIGHT("00000000000"&amp;A39,11),{2,4,6,8,10},1))),10),10)=B39),IF(B39="","",MOD(10 - MOD(SUM(MID(A39, {1,2,3,4,5,6,7,8,9,10,11,12}, 1) * {1,3,1,3,1,3,1,3,1,3,1,3}), 10), 10)=B39))</f>
        <v/>
      </c>
      <c r="D39" s="171"/>
      <c r="E39" s="169"/>
      <c r="F39" s="169"/>
      <c r="G39" s="169"/>
      <c r="H39" s="169"/>
      <c r="I39" s="176"/>
      <c r="J39" s="174"/>
      <c r="K39" s="175"/>
      <c r="L39" s="169"/>
      <c r="M39" s="169"/>
      <c r="N39" s="170" t="str">
        <f aca="false">IF(LEN(L39)&lt;12,IF(M39="","",MOD(10-MOD(SUMPRODUCT(--(MID(RIGHT("00000000000"&amp;L39,11),{1,3,5,7,9,11},1)))*3+SUMPRODUCT(--(MID(RIGHT("00000000000"&amp;L39,11),{2,4,6,8,10},1))),10),10)=M39),IF(M39="","",MOD(10 - MOD(SUM(MID(L39, {1,2,3,4,5,6,7,8,9,10,11,12}, 1) * {1,3,1,3,1,3,1,3,1,3,1,3}), 10), 10)=M39))</f>
        <v/>
      </c>
      <c r="O39" s="171"/>
      <c r="P39" s="169"/>
      <c r="Q39" s="176"/>
      <c r="R39" s="169"/>
      <c r="S39" s="169"/>
      <c r="T39" s="176"/>
      <c r="U39" s="172"/>
      <c r="V39" s="172"/>
      <c r="W39" s="172"/>
      <c r="X39" s="172"/>
      <c r="Y39" s="172"/>
      <c r="Z39" s="172"/>
    </row>
    <row r="40" s="177" customFormat="true" ht="15.6" hidden="false" customHeight="false" outlineLevel="0" collapsed="false">
      <c r="A40" s="169"/>
      <c r="B40" s="169"/>
      <c r="C40" s="170" t="str">
        <f aca="false">IF(LEN(A40)&lt;12,IF(B40="","",MOD(10-MOD(SUMPRODUCT(--(MID(RIGHT("00000000000"&amp;A40,11),{1,3,5,7,9,11},1)))*3+SUMPRODUCT(--(MID(RIGHT("00000000000"&amp;A40,11),{2,4,6,8,10},1))),10),10)=B40),IF(B40="","",MOD(10 - MOD(SUM(MID(A40, {1,2,3,4,5,6,7,8,9,10,11,12}, 1) * {1,3,1,3,1,3,1,3,1,3,1,3}), 10), 10)=B40))</f>
        <v/>
      </c>
      <c r="D40" s="171"/>
      <c r="E40" s="169"/>
      <c r="F40" s="169"/>
      <c r="G40" s="169"/>
      <c r="H40" s="169"/>
      <c r="I40" s="176"/>
      <c r="J40" s="174"/>
      <c r="K40" s="175"/>
      <c r="L40" s="169"/>
      <c r="M40" s="169"/>
      <c r="N40" s="170" t="str">
        <f aca="false">IF(LEN(L40)&lt;12,IF(M40="","",MOD(10-MOD(SUMPRODUCT(--(MID(RIGHT("00000000000"&amp;L40,11),{1,3,5,7,9,11},1)))*3+SUMPRODUCT(--(MID(RIGHT("00000000000"&amp;L40,11),{2,4,6,8,10},1))),10),10)=M40),IF(M40="","",MOD(10 - MOD(SUM(MID(L40, {1,2,3,4,5,6,7,8,9,10,11,12}, 1) * {1,3,1,3,1,3,1,3,1,3,1,3}), 10), 10)=M40))</f>
        <v/>
      </c>
      <c r="O40" s="171"/>
      <c r="P40" s="169"/>
      <c r="Q40" s="176"/>
      <c r="R40" s="169"/>
      <c r="S40" s="169"/>
      <c r="T40" s="176"/>
      <c r="U40" s="172"/>
      <c r="V40" s="172"/>
      <c r="W40" s="172"/>
      <c r="X40" s="172"/>
      <c r="Y40" s="172"/>
      <c r="Z40" s="172"/>
    </row>
    <row r="41" s="177" customFormat="true" ht="15.6" hidden="false" customHeight="false" outlineLevel="0" collapsed="false">
      <c r="A41" s="169"/>
      <c r="B41" s="169"/>
      <c r="C41" s="170" t="str">
        <f aca="false">IF(LEN(A41)&lt;12,IF(B41="","",MOD(10-MOD(SUMPRODUCT(--(MID(RIGHT("00000000000"&amp;A41,11),{1,3,5,7,9,11},1)))*3+SUMPRODUCT(--(MID(RIGHT("00000000000"&amp;A41,11),{2,4,6,8,10},1))),10),10)=B41),IF(B41="","",MOD(10 - MOD(SUM(MID(A41, {1,2,3,4,5,6,7,8,9,10,11,12}, 1) * {1,3,1,3,1,3,1,3,1,3,1,3}), 10), 10)=B41))</f>
        <v/>
      </c>
      <c r="D41" s="171"/>
      <c r="E41" s="169"/>
      <c r="F41" s="169"/>
      <c r="G41" s="169"/>
      <c r="H41" s="169"/>
      <c r="I41" s="176"/>
      <c r="J41" s="174"/>
      <c r="K41" s="175"/>
      <c r="L41" s="169"/>
      <c r="M41" s="169"/>
      <c r="N41" s="170" t="str">
        <f aca="false">IF(LEN(L41)&lt;12,IF(M41="","",MOD(10-MOD(SUMPRODUCT(--(MID(RIGHT("00000000000"&amp;L41,11),{1,3,5,7,9,11},1)))*3+SUMPRODUCT(--(MID(RIGHT("00000000000"&amp;L41,11),{2,4,6,8,10},1))),10),10)=M41),IF(M41="","",MOD(10 - MOD(SUM(MID(L41, {1,2,3,4,5,6,7,8,9,10,11,12}, 1) * {1,3,1,3,1,3,1,3,1,3,1,3}), 10), 10)=M41))</f>
        <v/>
      </c>
      <c r="O41" s="171"/>
      <c r="P41" s="169"/>
      <c r="Q41" s="176"/>
      <c r="R41" s="169"/>
      <c r="S41" s="169"/>
      <c r="T41" s="176"/>
      <c r="U41" s="172"/>
      <c r="V41" s="172"/>
      <c r="W41" s="172"/>
      <c r="X41" s="172"/>
      <c r="Y41" s="172"/>
      <c r="Z41" s="172"/>
    </row>
    <row r="42" s="177" customFormat="true" ht="15.6" hidden="false" customHeight="false" outlineLevel="0" collapsed="false">
      <c r="A42" s="169"/>
      <c r="B42" s="169"/>
      <c r="C42" s="170" t="str">
        <f aca="false">IF(LEN(A42)&lt;12,IF(B42="","",MOD(10-MOD(SUMPRODUCT(--(MID(RIGHT("00000000000"&amp;A42,11),{1,3,5,7,9,11},1)))*3+SUMPRODUCT(--(MID(RIGHT("00000000000"&amp;A42,11),{2,4,6,8,10},1))),10),10)=B42),IF(B42="","",MOD(10 - MOD(SUM(MID(A42, {1,2,3,4,5,6,7,8,9,10,11,12}, 1) * {1,3,1,3,1,3,1,3,1,3,1,3}), 10), 10)=B42))</f>
        <v/>
      </c>
      <c r="D42" s="171"/>
      <c r="E42" s="169"/>
      <c r="F42" s="169"/>
      <c r="G42" s="169"/>
      <c r="H42" s="169"/>
      <c r="I42" s="176"/>
      <c r="J42" s="174"/>
      <c r="K42" s="175"/>
      <c r="L42" s="169"/>
      <c r="M42" s="169"/>
      <c r="N42" s="170" t="str">
        <f aca="false">IF(LEN(L42)&lt;12,IF(M42="","",MOD(10-MOD(SUMPRODUCT(--(MID(RIGHT("00000000000"&amp;L42,11),{1,3,5,7,9,11},1)))*3+SUMPRODUCT(--(MID(RIGHT("00000000000"&amp;L42,11),{2,4,6,8,10},1))),10),10)=M42),IF(M42="","",MOD(10 - MOD(SUM(MID(L42, {1,2,3,4,5,6,7,8,9,10,11,12}, 1) * {1,3,1,3,1,3,1,3,1,3,1,3}), 10), 10)=M42))</f>
        <v/>
      </c>
      <c r="O42" s="171"/>
      <c r="P42" s="169"/>
      <c r="Q42" s="176"/>
      <c r="R42" s="169"/>
      <c r="S42" s="169"/>
      <c r="T42" s="176"/>
      <c r="U42" s="172"/>
      <c r="V42" s="172"/>
      <c r="W42" s="172"/>
      <c r="X42" s="172"/>
      <c r="Y42" s="172"/>
      <c r="Z42" s="172"/>
    </row>
    <row r="43" s="177" customFormat="true" ht="15.6" hidden="false" customHeight="false" outlineLevel="0" collapsed="false">
      <c r="A43" s="169"/>
      <c r="B43" s="169"/>
      <c r="C43" s="170" t="str">
        <f aca="false">IF(LEN(A43)&lt;12,IF(B43="","",MOD(10-MOD(SUMPRODUCT(--(MID(RIGHT("00000000000"&amp;A43,11),{1,3,5,7,9,11},1)))*3+SUMPRODUCT(--(MID(RIGHT("00000000000"&amp;A43,11),{2,4,6,8,10},1))),10),10)=B43),IF(B43="","",MOD(10 - MOD(SUM(MID(A43, {1,2,3,4,5,6,7,8,9,10,11,12}, 1) * {1,3,1,3,1,3,1,3,1,3,1,3}), 10), 10)=B43))</f>
        <v/>
      </c>
      <c r="D43" s="171"/>
      <c r="E43" s="169"/>
      <c r="F43" s="169"/>
      <c r="G43" s="169"/>
      <c r="H43" s="169"/>
      <c r="I43" s="176"/>
      <c r="J43" s="174"/>
      <c r="K43" s="175"/>
      <c r="L43" s="169"/>
      <c r="M43" s="169"/>
      <c r="N43" s="170" t="str">
        <f aca="false">IF(LEN(L43)&lt;12,IF(M43="","",MOD(10-MOD(SUMPRODUCT(--(MID(RIGHT("00000000000"&amp;L43,11),{1,3,5,7,9,11},1)))*3+SUMPRODUCT(--(MID(RIGHT("00000000000"&amp;L43,11),{2,4,6,8,10},1))),10),10)=M43),IF(M43="","",MOD(10 - MOD(SUM(MID(L43, {1,2,3,4,5,6,7,8,9,10,11,12}, 1) * {1,3,1,3,1,3,1,3,1,3,1,3}), 10), 10)=M43))</f>
        <v/>
      </c>
      <c r="O43" s="171"/>
      <c r="P43" s="169"/>
      <c r="Q43" s="176"/>
      <c r="R43" s="169"/>
      <c r="S43" s="169"/>
      <c r="T43" s="176"/>
      <c r="U43" s="172"/>
      <c r="V43" s="172"/>
      <c r="W43" s="172"/>
      <c r="X43" s="172"/>
      <c r="Y43" s="172"/>
      <c r="Z43" s="172"/>
    </row>
    <row r="44" s="177" customFormat="true" ht="15.6" hidden="false" customHeight="false" outlineLevel="0" collapsed="false">
      <c r="A44" s="169"/>
      <c r="B44" s="169"/>
      <c r="C44" s="170" t="str">
        <f aca="false">IF(LEN(A44)&lt;12,IF(B44="","",MOD(10-MOD(SUMPRODUCT(--(MID(RIGHT("00000000000"&amp;A44,11),{1,3,5,7,9,11},1)))*3+SUMPRODUCT(--(MID(RIGHT("00000000000"&amp;A44,11),{2,4,6,8,10},1))),10),10)=B44),IF(B44="","",MOD(10 - MOD(SUM(MID(A44, {1,2,3,4,5,6,7,8,9,10,11,12}, 1) * {1,3,1,3,1,3,1,3,1,3,1,3}), 10), 10)=B44))</f>
        <v/>
      </c>
      <c r="D44" s="171"/>
      <c r="E44" s="169"/>
      <c r="F44" s="169"/>
      <c r="G44" s="169"/>
      <c r="H44" s="169"/>
      <c r="I44" s="176"/>
      <c r="J44" s="174"/>
      <c r="K44" s="175"/>
      <c r="L44" s="169"/>
      <c r="M44" s="169"/>
      <c r="N44" s="170" t="str">
        <f aca="false">IF(LEN(L44)&lt;12,IF(M44="","",MOD(10-MOD(SUMPRODUCT(--(MID(RIGHT("00000000000"&amp;L44,11),{1,3,5,7,9,11},1)))*3+SUMPRODUCT(--(MID(RIGHT("00000000000"&amp;L44,11),{2,4,6,8,10},1))),10),10)=M44),IF(M44="","",MOD(10 - MOD(SUM(MID(L44, {1,2,3,4,5,6,7,8,9,10,11,12}, 1) * {1,3,1,3,1,3,1,3,1,3,1,3}), 10), 10)=M44))</f>
        <v/>
      </c>
      <c r="O44" s="171"/>
      <c r="P44" s="169"/>
      <c r="Q44" s="176"/>
      <c r="R44" s="169"/>
      <c r="S44" s="169"/>
      <c r="T44" s="176"/>
      <c r="U44" s="172"/>
      <c r="V44" s="172"/>
      <c r="W44" s="172"/>
      <c r="X44" s="172"/>
      <c r="Y44" s="172"/>
      <c r="Z44" s="172"/>
    </row>
    <row r="45" s="177" customFormat="true" ht="15.6" hidden="false" customHeight="false" outlineLevel="0" collapsed="false">
      <c r="A45" s="169"/>
      <c r="B45" s="169"/>
      <c r="C45" s="170" t="str">
        <f aca="false">IF(LEN(A45)&lt;12,IF(B45="","",MOD(10-MOD(SUMPRODUCT(--(MID(RIGHT("00000000000"&amp;A45,11),{1,3,5,7,9,11},1)))*3+SUMPRODUCT(--(MID(RIGHT("00000000000"&amp;A45,11),{2,4,6,8,10},1))),10),10)=B45),IF(B45="","",MOD(10 - MOD(SUM(MID(A45, {1,2,3,4,5,6,7,8,9,10,11,12}, 1) * {1,3,1,3,1,3,1,3,1,3,1,3}), 10), 10)=B45))</f>
        <v/>
      </c>
      <c r="D45" s="171"/>
      <c r="E45" s="169"/>
      <c r="F45" s="169"/>
      <c r="G45" s="169"/>
      <c r="H45" s="169"/>
      <c r="I45" s="176"/>
      <c r="J45" s="174"/>
      <c r="K45" s="175"/>
      <c r="L45" s="169"/>
      <c r="M45" s="169"/>
      <c r="N45" s="170" t="str">
        <f aca="false">IF(LEN(L45)&lt;12,IF(M45="","",MOD(10-MOD(SUMPRODUCT(--(MID(RIGHT("00000000000"&amp;L45,11),{1,3,5,7,9,11},1)))*3+SUMPRODUCT(--(MID(RIGHT("00000000000"&amp;L45,11),{2,4,6,8,10},1))),10),10)=M45),IF(M45="","",MOD(10 - MOD(SUM(MID(L45, {1,2,3,4,5,6,7,8,9,10,11,12}, 1) * {1,3,1,3,1,3,1,3,1,3,1,3}), 10), 10)=M45))</f>
        <v/>
      </c>
      <c r="O45" s="171"/>
      <c r="P45" s="169"/>
      <c r="Q45" s="176"/>
      <c r="R45" s="169"/>
      <c r="S45" s="169"/>
      <c r="T45" s="176"/>
      <c r="U45" s="172"/>
      <c r="V45" s="172"/>
      <c r="W45" s="172"/>
      <c r="X45" s="172"/>
      <c r="Y45" s="172"/>
      <c r="Z45" s="172"/>
    </row>
    <row r="46" s="177" customFormat="true" ht="15.6" hidden="false" customHeight="false" outlineLevel="0" collapsed="false">
      <c r="A46" s="169"/>
      <c r="B46" s="169"/>
      <c r="C46" s="170" t="str">
        <f aca="false">IF(LEN(A46)&lt;12,IF(B46="","",MOD(10-MOD(SUMPRODUCT(--(MID(RIGHT("00000000000"&amp;A46,11),{1,3,5,7,9,11},1)))*3+SUMPRODUCT(--(MID(RIGHT("00000000000"&amp;A46,11),{2,4,6,8,10},1))),10),10)=B46),IF(B46="","",MOD(10 - MOD(SUM(MID(A46, {1,2,3,4,5,6,7,8,9,10,11,12}, 1) * {1,3,1,3,1,3,1,3,1,3,1,3}), 10), 10)=B46))</f>
        <v/>
      </c>
      <c r="D46" s="171"/>
      <c r="E46" s="169"/>
      <c r="F46" s="169"/>
      <c r="G46" s="169"/>
      <c r="H46" s="169"/>
      <c r="I46" s="176"/>
      <c r="J46" s="174"/>
      <c r="K46" s="175"/>
      <c r="L46" s="169"/>
      <c r="M46" s="169"/>
      <c r="N46" s="170" t="str">
        <f aca="false">IF(LEN(L46)&lt;12,IF(M46="","",MOD(10-MOD(SUMPRODUCT(--(MID(RIGHT("00000000000"&amp;L46,11),{1,3,5,7,9,11},1)))*3+SUMPRODUCT(--(MID(RIGHT("00000000000"&amp;L46,11),{2,4,6,8,10},1))),10),10)=M46),IF(M46="","",MOD(10 - MOD(SUM(MID(L46, {1,2,3,4,5,6,7,8,9,10,11,12}, 1) * {1,3,1,3,1,3,1,3,1,3,1,3}), 10), 10)=M46))</f>
        <v/>
      </c>
      <c r="O46" s="171"/>
      <c r="P46" s="169"/>
      <c r="Q46" s="176"/>
      <c r="R46" s="169"/>
      <c r="S46" s="169"/>
      <c r="T46" s="176"/>
      <c r="U46" s="172"/>
      <c r="V46" s="172"/>
      <c r="W46" s="172"/>
      <c r="X46" s="172"/>
      <c r="Y46" s="172"/>
      <c r="Z46" s="172"/>
    </row>
    <row r="47" s="177" customFormat="true" ht="15.6" hidden="false" customHeight="false" outlineLevel="0" collapsed="false">
      <c r="A47" s="169"/>
      <c r="B47" s="169"/>
      <c r="C47" s="170" t="str">
        <f aca="false">IF(LEN(A47)&lt;12,IF(B47="","",MOD(10-MOD(SUMPRODUCT(--(MID(RIGHT("00000000000"&amp;A47,11),{1,3,5,7,9,11},1)))*3+SUMPRODUCT(--(MID(RIGHT("00000000000"&amp;A47,11),{2,4,6,8,10},1))),10),10)=B47),IF(B47="","",MOD(10 - MOD(SUM(MID(A47, {1,2,3,4,5,6,7,8,9,10,11,12}, 1) * {1,3,1,3,1,3,1,3,1,3,1,3}), 10), 10)=B47))</f>
        <v/>
      </c>
      <c r="D47" s="171"/>
      <c r="E47" s="169"/>
      <c r="F47" s="169"/>
      <c r="G47" s="169"/>
      <c r="H47" s="169"/>
      <c r="I47" s="176"/>
      <c r="J47" s="174"/>
      <c r="K47" s="175"/>
      <c r="L47" s="169"/>
      <c r="M47" s="169"/>
      <c r="N47" s="170" t="str">
        <f aca="false">IF(LEN(L47)&lt;12,IF(M47="","",MOD(10-MOD(SUMPRODUCT(--(MID(RIGHT("00000000000"&amp;L47,11),{1,3,5,7,9,11},1)))*3+SUMPRODUCT(--(MID(RIGHT("00000000000"&amp;L47,11),{2,4,6,8,10},1))),10),10)=M47),IF(M47="","",MOD(10 - MOD(SUM(MID(L47, {1,2,3,4,5,6,7,8,9,10,11,12}, 1) * {1,3,1,3,1,3,1,3,1,3,1,3}), 10), 10)=M47))</f>
        <v/>
      </c>
      <c r="O47" s="171"/>
      <c r="P47" s="169"/>
      <c r="Q47" s="176"/>
      <c r="R47" s="169"/>
      <c r="S47" s="169"/>
      <c r="T47" s="176"/>
      <c r="U47" s="172"/>
      <c r="V47" s="172"/>
      <c r="W47" s="172"/>
      <c r="X47" s="172"/>
      <c r="Y47" s="172"/>
      <c r="Z47" s="172"/>
    </row>
    <row r="48" s="177" customFormat="true" ht="15.6" hidden="false" customHeight="false" outlineLevel="0" collapsed="false">
      <c r="A48" s="169"/>
      <c r="B48" s="169"/>
      <c r="C48" s="170" t="str">
        <f aca="false">IF(LEN(A48)&lt;12,IF(B48="","",MOD(10-MOD(SUMPRODUCT(--(MID(RIGHT("00000000000"&amp;A48,11),{1,3,5,7,9,11},1)))*3+SUMPRODUCT(--(MID(RIGHT("00000000000"&amp;A48,11),{2,4,6,8,10},1))),10),10)=B48),IF(B48="","",MOD(10 - MOD(SUM(MID(A48, {1,2,3,4,5,6,7,8,9,10,11,12}, 1) * {1,3,1,3,1,3,1,3,1,3,1,3}), 10), 10)=B48))</f>
        <v/>
      </c>
      <c r="D48" s="171"/>
      <c r="E48" s="169"/>
      <c r="F48" s="169"/>
      <c r="G48" s="169"/>
      <c r="H48" s="169"/>
      <c r="I48" s="176"/>
      <c r="J48" s="174"/>
      <c r="K48" s="175"/>
      <c r="L48" s="169"/>
      <c r="M48" s="169"/>
      <c r="N48" s="170" t="str">
        <f aca="false">IF(LEN(L48)&lt;12,IF(M48="","",MOD(10-MOD(SUMPRODUCT(--(MID(RIGHT("00000000000"&amp;L48,11),{1,3,5,7,9,11},1)))*3+SUMPRODUCT(--(MID(RIGHT("00000000000"&amp;L48,11),{2,4,6,8,10},1))),10),10)=M48),IF(M48="","",MOD(10 - MOD(SUM(MID(L48, {1,2,3,4,5,6,7,8,9,10,11,12}, 1) * {1,3,1,3,1,3,1,3,1,3,1,3}), 10), 10)=M48))</f>
        <v/>
      </c>
      <c r="O48" s="171"/>
      <c r="P48" s="169"/>
      <c r="Q48" s="176"/>
      <c r="R48" s="169"/>
      <c r="S48" s="169"/>
      <c r="T48" s="176"/>
      <c r="U48" s="172"/>
      <c r="V48" s="172"/>
      <c r="W48" s="172"/>
      <c r="X48" s="172"/>
      <c r="Y48" s="172"/>
      <c r="Z48" s="172"/>
    </row>
    <row r="49" s="177" customFormat="true" ht="15.6" hidden="false" customHeight="false" outlineLevel="0" collapsed="false">
      <c r="A49" s="169"/>
      <c r="B49" s="169"/>
      <c r="C49" s="170" t="str">
        <f aca="false">IF(LEN(A49)&lt;12,IF(B49="","",MOD(10-MOD(SUMPRODUCT(--(MID(RIGHT("00000000000"&amp;A49,11),{1,3,5,7,9,11},1)))*3+SUMPRODUCT(--(MID(RIGHT("00000000000"&amp;A49,11),{2,4,6,8,10},1))),10),10)=B49),IF(B49="","",MOD(10 - MOD(SUM(MID(A49, {1,2,3,4,5,6,7,8,9,10,11,12}, 1) * {1,3,1,3,1,3,1,3,1,3,1,3}), 10), 10)=B49))</f>
        <v/>
      </c>
      <c r="D49" s="171"/>
      <c r="E49" s="169"/>
      <c r="F49" s="169"/>
      <c r="G49" s="169"/>
      <c r="H49" s="169"/>
      <c r="I49" s="176"/>
      <c r="J49" s="174"/>
      <c r="K49" s="175"/>
      <c r="L49" s="169"/>
      <c r="M49" s="169"/>
      <c r="N49" s="170" t="str">
        <f aca="false">IF(LEN(L49)&lt;12,IF(M49="","",MOD(10-MOD(SUMPRODUCT(--(MID(RIGHT("00000000000"&amp;L49,11),{1,3,5,7,9,11},1)))*3+SUMPRODUCT(--(MID(RIGHT("00000000000"&amp;L49,11),{2,4,6,8,10},1))),10),10)=M49),IF(M49="","",MOD(10 - MOD(SUM(MID(L49, {1,2,3,4,5,6,7,8,9,10,11,12}, 1) * {1,3,1,3,1,3,1,3,1,3,1,3}), 10), 10)=M49))</f>
        <v/>
      </c>
      <c r="O49" s="171"/>
      <c r="P49" s="169"/>
      <c r="Q49" s="176"/>
      <c r="R49" s="169"/>
      <c r="S49" s="169"/>
      <c r="T49" s="176"/>
      <c r="U49" s="172"/>
      <c r="V49" s="172"/>
      <c r="W49" s="172"/>
      <c r="X49" s="172"/>
      <c r="Y49" s="172"/>
      <c r="Z49" s="172"/>
    </row>
    <row r="50" s="177" customFormat="true" ht="15.6" hidden="false" customHeight="false" outlineLevel="0" collapsed="false">
      <c r="A50" s="169"/>
      <c r="B50" s="169"/>
      <c r="C50" s="170" t="str">
        <f aca="false">IF(LEN(A50)&lt;12,IF(B50="","",MOD(10-MOD(SUMPRODUCT(--(MID(RIGHT("00000000000"&amp;A50,11),{1,3,5,7,9,11},1)))*3+SUMPRODUCT(--(MID(RIGHT("00000000000"&amp;A50,11),{2,4,6,8,10},1))),10),10)=B50),IF(B50="","",MOD(10 - MOD(SUM(MID(A50, {1,2,3,4,5,6,7,8,9,10,11,12}, 1) * {1,3,1,3,1,3,1,3,1,3,1,3}), 10), 10)=B50))</f>
        <v/>
      </c>
      <c r="D50" s="171"/>
      <c r="E50" s="169"/>
      <c r="F50" s="169"/>
      <c r="G50" s="169"/>
      <c r="H50" s="169"/>
      <c r="I50" s="176"/>
      <c r="J50" s="174"/>
      <c r="K50" s="175"/>
      <c r="L50" s="169"/>
      <c r="M50" s="169"/>
      <c r="N50" s="170" t="str">
        <f aca="false">IF(LEN(L50)&lt;12,IF(M50="","",MOD(10-MOD(SUMPRODUCT(--(MID(RIGHT("00000000000"&amp;L50,11),{1,3,5,7,9,11},1)))*3+SUMPRODUCT(--(MID(RIGHT("00000000000"&amp;L50,11),{2,4,6,8,10},1))),10),10)=M50),IF(M50="","",MOD(10 - MOD(SUM(MID(L50, {1,2,3,4,5,6,7,8,9,10,11,12}, 1) * {1,3,1,3,1,3,1,3,1,3,1,3}), 10), 10)=M50))</f>
        <v/>
      </c>
      <c r="O50" s="171"/>
      <c r="P50" s="169"/>
      <c r="Q50" s="176"/>
      <c r="R50" s="169"/>
      <c r="S50" s="169"/>
      <c r="T50" s="176"/>
      <c r="U50" s="172"/>
      <c r="V50" s="172"/>
      <c r="W50" s="172"/>
      <c r="X50" s="172"/>
      <c r="Y50" s="172"/>
      <c r="Z50" s="172"/>
    </row>
  </sheetData>
  <mergeCells count="2">
    <mergeCell ref="A2:J2"/>
    <mergeCell ref="L2:V2"/>
  </mergeCells>
  <conditionalFormatting sqref="C5:C44">
    <cfRule type="containsText" priority="2" operator="containsText" aboveAverage="0" equalAverage="0" bottom="0" percent="0" rank="0" text="FALSE" dxfId="107">
      <formula>NOT(ISERROR(SEARCH("FALSE",C5)))</formula>
    </cfRule>
  </conditionalFormatting>
  <conditionalFormatting sqref="C5:C44">
    <cfRule type="containsText" priority="3" operator="containsText" aboveAverage="0" equalAverage="0" bottom="0" percent="0" rank="0" text="FALSE" dxfId="108">
      <formula>NOT(ISERROR(SEARCH("FALSE",C5)))</formula>
    </cfRule>
    <cfRule type="containsText" priority="4" operator="containsText" aboveAverage="0" equalAverage="0" bottom="0" percent="0" rank="0" text="TRUE" dxfId="109">
      <formula>NOT(ISERROR(SEARCH("TRUE",C5)))</formula>
    </cfRule>
  </conditionalFormatting>
  <conditionalFormatting sqref="C5:C44">
    <cfRule type="containsText" priority="5" operator="containsText" aboveAverage="0" equalAverage="0" bottom="0" percent="0" rank="0" text="TRUE" dxfId="110">
      <formula>NOT(ISERROR(SEARCH("TRUE",C5)))</formula>
    </cfRule>
  </conditionalFormatting>
  <conditionalFormatting sqref="C5:C44">
    <cfRule type="containsText" priority="6" operator="containsText" aboveAverage="0" equalAverage="0" bottom="0" percent="0" rank="0" text="FALSE" dxfId="111">
      <formula>NOT(ISERROR(SEARCH("FALSE",C5)))</formula>
    </cfRule>
  </conditionalFormatting>
  <conditionalFormatting sqref="C5:C44">
    <cfRule type="containsText" priority="7" operator="containsText" aboveAverage="0" equalAverage="0" bottom="0" percent="0" rank="0" text="FALSE" dxfId="112">
      <formula>NOT(ISERROR(SEARCH("FALSE",C5)))</formula>
    </cfRule>
    <cfRule type="containsText" priority="8" operator="containsText" aboveAverage="0" equalAverage="0" bottom="0" percent="0" rank="0" text="TRUE" dxfId="113">
      <formula>NOT(ISERROR(SEARCH("TRUE",C5)))</formula>
    </cfRule>
  </conditionalFormatting>
  <conditionalFormatting sqref="C5:C44">
    <cfRule type="containsText" priority="9" operator="containsText" aboveAverage="0" equalAverage="0" bottom="0" percent="0" rank="0" text="TRUE" dxfId="114">
      <formula>NOT(ISERROR(SEARCH("TRUE",C5)))</formula>
    </cfRule>
  </conditionalFormatting>
  <conditionalFormatting sqref="N5:N44">
    <cfRule type="containsText" priority="10" operator="containsText" aboveAverage="0" equalAverage="0" bottom="0" percent="0" rank="0" text="FALSE" dxfId="115">
      <formula>NOT(ISERROR(SEARCH("FALSE",N5)))</formula>
    </cfRule>
  </conditionalFormatting>
  <conditionalFormatting sqref="N5:N44">
    <cfRule type="containsText" priority="11" operator="containsText" aboveAverage="0" equalAverage="0" bottom="0" percent="0" rank="0" text="FALSE" dxfId="116">
      <formula>NOT(ISERROR(SEARCH("FALSE",N5)))</formula>
    </cfRule>
    <cfRule type="containsText" priority="12" operator="containsText" aboveAverage="0" equalAverage="0" bottom="0" percent="0" rank="0" text="TRUE" dxfId="117">
      <formula>NOT(ISERROR(SEARCH("TRUE",N5)))</formula>
    </cfRule>
  </conditionalFormatting>
  <conditionalFormatting sqref="N5:N44">
    <cfRule type="containsText" priority="13" operator="containsText" aboveAverage="0" equalAverage="0" bottom="0" percent="0" rank="0" text="TRUE" dxfId="118">
      <formula>NOT(ISERROR(SEARCH("TRUE",N5)))</formula>
    </cfRule>
  </conditionalFormatting>
  <conditionalFormatting sqref="N5:N44">
    <cfRule type="containsText" priority="14" operator="containsText" aboveAverage="0" equalAverage="0" bottom="0" percent="0" rank="0" text="FALSE" dxfId="119">
      <formula>NOT(ISERROR(SEARCH("FALSE",N5)))</formula>
    </cfRule>
  </conditionalFormatting>
  <conditionalFormatting sqref="N5:N44">
    <cfRule type="containsText" priority="15" operator="containsText" aboveAverage="0" equalAverage="0" bottom="0" percent="0" rank="0" text="FALSE" dxfId="120">
      <formula>NOT(ISERROR(SEARCH("FALSE",N5)))</formula>
    </cfRule>
    <cfRule type="containsText" priority="16" operator="containsText" aboveAverage="0" equalAverage="0" bottom="0" percent="0" rank="0" text="TRUE" dxfId="121">
      <formula>NOT(ISERROR(SEARCH("TRUE",N5)))</formula>
    </cfRule>
  </conditionalFormatting>
  <conditionalFormatting sqref="N5:N44">
    <cfRule type="containsText" priority="17" operator="containsText" aboveAverage="0" equalAverage="0" bottom="0" percent="0" rank="0" text="TRUE" dxfId="122">
      <formula>NOT(ISERROR(SEARCH("TRUE",N5)))</formula>
    </cfRule>
  </conditionalFormatting>
  <conditionalFormatting sqref="C4">
    <cfRule type="containsText" priority="18" operator="containsText" aboveAverage="0" equalAverage="0" bottom="0" percent="0" rank="0" text="FALSE" dxfId="123">
      <formula>NOT(ISERROR(SEARCH("FALSE",C4)))</formula>
    </cfRule>
  </conditionalFormatting>
  <conditionalFormatting sqref="C4">
    <cfRule type="containsText" priority="19" operator="containsText" aboveAverage="0" equalAverage="0" bottom="0" percent="0" rank="0" text="FALSE" dxfId="124">
      <formula>NOT(ISERROR(SEARCH("FALSE",C4)))</formula>
    </cfRule>
    <cfRule type="containsText" priority="20" operator="containsText" aboveAverage="0" equalAverage="0" bottom="0" percent="0" rank="0" text="TRUE" dxfId="125">
      <formula>NOT(ISERROR(SEARCH("TRUE",C4)))</formula>
    </cfRule>
  </conditionalFormatting>
  <conditionalFormatting sqref="C4">
    <cfRule type="containsText" priority="21" operator="containsText" aboveAverage="0" equalAverage="0" bottom="0" percent="0" rank="0" text="TRUE" dxfId="126">
      <formula>NOT(ISERROR(SEARCH("TRUE",C4)))</formula>
    </cfRule>
  </conditionalFormatting>
  <conditionalFormatting sqref="C4">
    <cfRule type="containsText" priority="22" operator="containsText" aboveAverage="0" equalAverage="0" bottom="0" percent="0" rank="0" text="FALSE" dxfId="127">
      <formula>NOT(ISERROR(SEARCH("FALSE",C4)))</formula>
    </cfRule>
  </conditionalFormatting>
  <conditionalFormatting sqref="C4">
    <cfRule type="containsText" priority="23" operator="containsText" aboveAverage="0" equalAverage="0" bottom="0" percent="0" rank="0" text="FALSE" dxfId="128">
      <formula>NOT(ISERROR(SEARCH("FALSE",C4)))</formula>
    </cfRule>
    <cfRule type="containsText" priority="24" operator="containsText" aboveAverage="0" equalAverage="0" bottom="0" percent="0" rank="0" text="TRUE" dxfId="129">
      <formula>NOT(ISERROR(SEARCH("TRUE",C4)))</formula>
    </cfRule>
  </conditionalFormatting>
  <conditionalFormatting sqref="C4">
    <cfRule type="containsText" priority="25" operator="containsText" aboveAverage="0" equalAverage="0" bottom="0" percent="0" rank="0" text="TRUE" dxfId="130">
      <formula>NOT(ISERROR(SEARCH("TRUE",C4)))</formula>
    </cfRule>
  </conditionalFormatting>
  <conditionalFormatting sqref="N4">
    <cfRule type="containsText" priority="26" operator="containsText" aboveAverage="0" equalAverage="0" bottom="0" percent="0" rank="0" text="FALSE" dxfId="131">
      <formula>NOT(ISERROR(SEARCH("FALSE",N4)))</formula>
    </cfRule>
  </conditionalFormatting>
  <conditionalFormatting sqref="N4">
    <cfRule type="containsText" priority="27" operator="containsText" aboveAverage="0" equalAverage="0" bottom="0" percent="0" rank="0" text="FALSE" dxfId="132">
      <formula>NOT(ISERROR(SEARCH("FALSE",N4)))</formula>
    </cfRule>
    <cfRule type="containsText" priority="28" operator="containsText" aboveAverage="0" equalAverage="0" bottom="0" percent="0" rank="0" text="TRUE" dxfId="133">
      <formula>NOT(ISERROR(SEARCH("TRUE",N4)))</formula>
    </cfRule>
  </conditionalFormatting>
  <conditionalFormatting sqref="N4">
    <cfRule type="containsText" priority="29" operator="containsText" aboveAverage="0" equalAverage="0" bottom="0" percent="0" rank="0" text="TRUE" dxfId="134">
      <formula>NOT(ISERROR(SEARCH("TRUE",N4)))</formula>
    </cfRule>
  </conditionalFormatting>
  <conditionalFormatting sqref="N4">
    <cfRule type="containsText" priority="30" operator="containsText" aboveAverage="0" equalAverage="0" bottom="0" percent="0" rank="0" text="FALSE" dxfId="135">
      <formula>NOT(ISERROR(SEARCH("FALSE",N4)))</formula>
    </cfRule>
  </conditionalFormatting>
  <conditionalFormatting sqref="N4">
    <cfRule type="containsText" priority="31" operator="containsText" aboveAverage="0" equalAverage="0" bottom="0" percent="0" rank="0" text="FALSE" dxfId="136">
      <formula>NOT(ISERROR(SEARCH("FALSE",N4)))</formula>
    </cfRule>
    <cfRule type="containsText" priority="32" operator="containsText" aboveAverage="0" equalAverage="0" bottom="0" percent="0" rank="0" text="TRUE" dxfId="137">
      <formula>NOT(ISERROR(SEARCH("TRUE",N4)))</formula>
    </cfRule>
  </conditionalFormatting>
  <conditionalFormatting sqref="N4">
    <cfRule type="containsText" priority="33" operator="containsText" aboveAverage="0" equalAverage="0" bottom="0" percent="0" rank="0" text="TRUE" dxfId="138">
      <formula>NOT(ISERROR(SEARCH("TRUE",N4)))</formula>
    </cfRule>
  </conditionalFormatting>
  <conditionalFormatting sqref="C45:C50">
    <cfRule type="containsText" priority="34" operator="containsText" aboveAverage="0" equalAverage="0" bottom="0" percent="0" rank="0" text="FALSE" dxfId="139">
      <formula>NOT(ISERROR(SEARCH("FALSE",C45)))</formula>
    </cfRule>
  </conditionalFormatting>
  <conditionalFormatting sqref="C45:C50">
    <cfRule type="containsText" priority="35" operator="containsText" aboveAverage="0" equalAverage="0" bottom="0" percent="0" rank="0" text="FALSE" dxfId="140">
      <formula>NOT(ISERROR(SEARCH("FALSE",C45)))</formula>
    </cfRule>
    <cfRule type="containsText" priority="36" operator="containsText" aboveAverage="0" equalAverage="0" bottom="0" percent="0" rank="0" text="TRUE" dxfId="141">
      <formula>NOT(ISERROR(SEARCH("TRUE",C45)))</formula>
    </cfRule>
  </conditionalFormatting>
  <conditionalFormatting sqref="C45:C50">
    <cfRule type="containsText" priority="37" operator="containsText" aboveAverage="0" equalAverage="0" bottom="0" percent="0" rank="0" text="TRUE" dxfId="142">
      <formula>NOT(ISERROR(SEARCH("TRUE",C45)))</formula>
    </cfRule>
  </conditionalFormatting>
  <conditionalFormatting sqref="C45:C50">
    <cfRule type="containsText" priority="38" operator="containsText" aboveAverage="0" equalAverage="0" bottom="0" percent="0" rank="0" text="FALSE" dxfId="143">
      <formula>NOT(ISERROR(SEARCH("FALSE",C45)))</formula>
    </cfRule>
  </conditionalFormatting>
  <conditionalFormatting sqref="C45:C50">
    <cfRule type="containsText" priority="39" operator="containsText" aboveAverage="0" equalAverage="0" bottom="0" percent="0" rank="0" text="FALSE" dxfId="144">
      <formula>NOT(ISERROR(SEARCH("FALSE",C45)))</formula>
    </cfRule>
    <cfRule type="containsText" priority="40" operator="containsText" aboveAverage="0" equalAverage="0" bottom="0" percent="0" rank="0" text="TRUE" dxfId="145">
      <formula>NOT(ISERROR(SEARCH("TRUE",C45)))</formula>
    </cfRule>
  </conditionalFormatting>
  <conditionalFormatting sqref="C45:C50">
    <cfRule type="containsText" priority="41" operator="containsText" aboveAverage="0" equalAverage="0" bottom="0" percent="0" rank="0" text="TRUE" dxfId="146">
      <formula>NOT(ISERROR(SEARCH("TRUE",C45)))</formula>
    </cfRule>
  </conditionalFormatting>
  <conditionalFormatting sqref="N45:N50">
    <cfRule type="containsText" priority="42" operator="containsText" aboveAverage="0" equalAverage="0" bottom="0" percent="0" rank="0" text="FALSE" dxfId="147">
      <formula>NOT(ISERROR(SEARCH("FALSE",N45)))</formula>
    </cfRule>
  </conditionalFormatting>
  <conditionalFormatting sqref="N45:N50">
    <cfRule type="containsText" priority="43" operator="containsText" aboveAverage="0" equalAverage="0" bottom="0" percent="0" rank="0" text="FALSE" dxfId="148">
      <formula>NOT(ISERROR(SEARCH("FALSE",N45)))</formula>
    </cfRule>
    <cfRule type="containsText" priority="44" operator="containsText" aboveAverage="0" equalAverage="0" bottom="0" percent="0" rank="0" text="TRUE" dxfId="149">
      <formula>NOT(ISERROR(SEARCH("TRUE",N45)))</formula>
    </cfRule>
  </conditionalFormatting>
  <conditionalFormatting sqref="N45:N50">
    <cfRule type="containsText" priority="45" operator="containsText" aboveAverage="0" equalAverage="0" bottom="0" percent="0" rank="0" text="TRUE" dxfId="150">
      <formula>NOT(ISERROR(SEARCH("TRUE",N45)))</formula>
    </cfRule>
  </conditionalFormatting>
  <conditionalFormatting sqref="N45:N50">
    <cfRule type="containsText" priority="46" operator="containsText" aboveAverage="0" equalAverage="0" bottom="0" percent="0" rank="0" text="FALSE" dxfId="151">
      <formula>NOT(ISERROR(SEARCH("FALSE",N45)))</formula>
    </cfRule>
  </conditionalFormatting>
  <conditionalFormatting sqref="N45:N50">
    <cfRule type="containsText" priority="47" operator="containsText" aboveAverage="0" equalAverage="0" bottom="0" percent="0" rank="0" text="FALSE" dxfId="152">
      <formula>NOT(ISERROR(SEARCH("FALSE",N45)))</formula>
    </cfRule>
    <cfRule type="containsText" priority="48" operator="containsText" aboveAverage="0" equalAverage="0" bottom="0" percent="0" rank="0" text="TRUE" dxfId="153">
      <formula>NOT(ISERROR(SEARCH("TRUE",N45)))</formula>
    </cfRule>
  </conditionalFormatting>
  <conditionalFormatting sqref="N45:N50">
    <cfRule type="containsText" priority="49" operator="containsText" aboveAverage="0" equalAverage="0" bottom="0" percent="0" rank="0" text="TRUE" dxfId="154">
      <formula>NOT(ISERROR(SEARCH("TRUE",N45)))</formula>
    </cfRule>
  </conditionalFormatting>
  <dataValidations count="1">
    <dataValidation allowBlank="true" errorStyle="stop" operator="between" showDropDown="false" showErrorMessage="true" showInputMessage="true" sqref="G4:G50 R4:R50" type="list">
      <formula1>UOM</formula1>
      <formula2>0</formula2>
    </dataValidation>
  </dataValidations>
  <hyperlinks>
    <hyperlink ref="Y4" r:id="rId1" display="john@email.com"/>
  </hyperlinks>
  <printOptions headings="false" gridLines="false" gridLinesSet="true" horizontalCentered="false" verticalCentered="false"/>
  <pageMargins left="0.2" right="0.209722222222222" top="0.290277777777778" bottom="0.490277777777778" header="0.511811023622047" footer="0.511811023622047"/>
  <pageSetup paperSize="1" scale="5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376092"/>
    <pageSetUpPr fitToPage="false"/>
  </sheetPr>
  <dimension ref="A1:M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10.56640625" defaultRowHeight="12.3" zeroHeight="false" outlineLevelRow="0" outlineLevelCol="0"/>
  <cols>
    <col collapsed="false" customWidth="true" hidden="false" outlineLevel="0" max="1" min="1" style="178" width="38.89"/>
    <col collapsed="false" customWidth="true" hidden="false" outlineLevel="0" max="2" min="2" style="179" width="19.33"/>
    <col collapsed="false" customWidth="true" hidden="false" outlineLevel="0" max="3" min="3" style="179" width="30.44"/>
    <col collapsed="false" customWidth="true" hidden="false" outlineLevel="0" max="4" min="4" style="179" width="72.22"/>
    <col collapsed="false" customWidth="true" hidden="false" outlineLevel="0" max="5" min="5" style="180" width="22.78"/>
    <col collapsed="false" customWidth="true" hidden="false" outlineLevel="0" max="6" min="6" style="180" width="17"/>
    <col collapsed="false" customWidth="true" hidden="false" outlineLevel="0" max="7" min="7" style="180" width="17.11"/>
    <col collapsed="false" customWidth="true" hidden="false" outlineLevel="0" max="8" min="8" style="180" width="13.33"/>
    <col collapsed="false" customWidth="true" hidden="false" outlineLevel="0" max="9" min="9" style="180" width="17"/>
    <col collapsed="false" customWidth="true" hidden="false" outlineLevel="0" max="10" min="10" style="180" width="29.56"/>
    <col collapsed="false" customWidth="true" hidden="false" outlineLevel="0" max="11" min="11" style="180" width="16.44"/>
    <col collapsed="false" customWidth="true" hidden="false" outlineLevel="0" max="12" min="12" style="179" width="23.78"/>
    <col collapsed="false" customWidth="true" hidden="false" outlineLevel="0" max="13" min="13" style="179" width="3.55"/>
    <col collapsed="false" customWidth="false" hidden="false" outlineLevel="0" max="1024" min="14" style="179" width="10.56"/>
  </cols>
  <sheetData>
    <row r="1" s="182" customFormat="true" ht="13.8" hidden="false" customHeight="false" outlineLevel="0" collapsed="false">
      <c r="A1" s="181"/>
      <c r="C1" s="183"/>
      <c r="D1" s="183"/>
      <c r="E1" s="184"/>
      <c r="F1" s="184"/>
      <c r="G1" s="184"/>
      <c r="H1" s="185"/>
      <c r="I1" s="185"/>
      <c r="J1" s="185"/>
      <c r="K1" s="184"/>
      <c r="L1" s="186" t="s">
        <v>279</v>
      </c>
    </row>
    <row r="2" customFormat="false" ht="36.6" hidden="false" customHeight="false" outlineLevel="0" collapsed="false">
      <c r="A2" s="187"/>
      <c r="B2" s="188"/>
      <c r="C2" s="189" t="s">
        <v>280</v>
      </c>
      <c r="D2" s="189"/>
      <c r="E2" s="190"/>
      <c r="F2" s="190"/>
      <c r="G2" s="190"/>
      <c r="H2" s="191"/>
      <c r="I2" s="191"/>
      <c r="J2" s="191"/>
      <c r="K2" s="190"/>
      <c r="L2" s="192"/>
      <c r="M2" s="188"/>
    </row>
    <row r="3" customFormat="false" ht="36.6" hidden="false" customHeight="false" outlineLevel="0" collapsed="false">
      <c r="A3" s="187"/>
      <c r="B3" s="188"/>
      <c r="C3" s="193"/>
      <c r="D3" s="194"/>
      <c r="E3" s="195"/>
      <c r="F3" s="196"/>
      <c r="G3" s="196"/>
      <c r="H3" s="197"/>
      <c r="I3" s="197"/>
      <c r="J3" s="198"/>
      <c r="K3" s="190"/>
      <c r="L3" s="192"/>
      <c r="M3" s="188"/>
    </row>
    <row r="4" customFormat="false" ht="25.5" hidden="false" customHeight="true" outlineLevel="0" collapsed="false">
      <c r="A4" s="199"/>
      <c r="B4" s="200"/>
      <c r="C4" s="201"/>
      <c r="D4" s="201"/>
      <c r="E4" s="202" t="s">
        <v>281</v>
      </c>
      <c r="F4" s="202"/>
      <c r="G4" s="202"/>
      <c r="H4" s="202"/>
      <c r="I4" s="202"/>
      <c r="J4" s="202"/>
      <c r="K4" s="203"/>
      <c r="L4" s="204"/>
      <c r="M4" s="205"/>
    </row>
    <row r="5" s="212" customFormat="true" ht="108" hidden="false" customHeight="true" outlineLevel="0" collapsed="false">
      <c r="A5" s="206" t="s">
        <v>282</v>
      </c>
      <c r="B5" s="206" t="s">
        <v>283</v>
      </c>
      <c r="C5" s="206" t="s">
        <v>284</v>
      </c>
      <c r="D5" s="207" t="s">
        <v>285</v>
      </c>
      <c r="E5" s="208" t="s">
        <v>286</v>
      </c>
      <c r="F5" s="208" t="s">
        <v>287</v>
      </c>
      <c r="G5" s="208" t="s">
        <v>288</v>
      </c>
      <c r="H5" s="208" t="s">
        <v>289</v>
      </c>
      <c r="I5" s="209" t="s">
        <v>290</v>
      </c>
      <c r="J5" s="208" t="s">
        <v>291</v>
      </c>
      <c r="K5" s="209" t="s">
        <v>292</v>
      </c>
      <c r="L5" s="210" t="s">
        <v>293</v>
      </c>
      <c r="M5" s="211"/>
    </row>
    <row r="6" customFormat="false" ht="15" hidden="true" customHeight="true" outlineLevel="0" collapsed="false">
      <c r="A6" s="213" t="s">
        <v>294</v>
      </c>
      <c r="B6" s="214" t="s">
        <v>295</v>
      </c>
      <c r="C6" s="215" t="s">
        <v>13</v>
      </c>
      <c r="D6" s="215" t="s">
        <v>296</v>
      </c>
      <c r="E6" s="216" t="s">
        <v>297</v>
      </c>
      <c r="F6" s="216" t="s">
        <v>298</v>
      </c>
      <c r="G6" s="217" t="n">
        <v>44435</v>
      </c>
      <c r="H6" s="217" t="n">
        <v>44442</v>
      </c>
      <c r="I6" s="218" t="n">
        <v>44449</v>
      </c>
      <c r="J6" s="219" t="n">
        <v>44470</v>
      </c>
      <c r="K6" s="220" t="s">
        <v>299</v>
      </c>
      <c r="L6" s="221" t="n">
        <v>44562</v>
      </c>
      <c r="M6" s="222"/>
    </row>
    <row r="7" customFormat="false" ht="13.8" hidden="true" customHeight="false" outlineLevel="0" collapsed="false">
      <c r="A7" s="213" t="s">
        <v>294</v>
      </c>
      <c r="B7" s="214" t="s">
        <v>295</v>
      </c>
      <c r="C7" s="215" t="s">
        <v>57</v>
      </c>
      <c r="D7" s="215" t="s">
        <v>300</v>
      </c>
      <c r="E7" s="216" t="s">
        <v>297</v>
      </c>
      <c r="F7" s="216" t="s">
        <v>298</v>
      </c>
      <c r="G7" s="217" t="n">
        <v>44435</v>
      </c>
      <c r="H7" s="217" t="n">
        <v>44442</v>
      </c>
      <c r="I7" s="218" t="n">
        <v>44449</v>
      </c>
      <c r="J7" s="219" t="n">
        <v>44470</v>
      </c>
      <c r="K7" s="220" t="s">
        <v>299</v>
      </c>
      <c r="L7" s="221" t="n">
        <v>44562</v>
      </c>
      <c r="M7" s="222"/>
    </row>
    <row r="8" customFormat="false" ht="13.8" hidden="true" customHeight="false" outlineLevel="0" collapsed="false">
      <c r="A8" s="213" t="s">
        <v>294</v>
      </c>
      <c r="B8" s="214" t="s">
        <v>295</v>
      </c>
      <c r="C8" s="215" t="s">
        <v>301</v>
      </c>
      <c r="D8" s="215"/>
      <c r="E8" s="216" t="s">
        <v>297</v>
      </c>
      <c r="F8" s="216" t="s">
        <v>298</v>
      </c>
      <c r="G8" s="217" t="n">
        <v>44435</v>
      </c>
      <c r="H8" s="217" t="n">
        <v>44442</v>
      </c>
      <c r="I8" s="218" t="n">
        <v>44449</v>
      </c>
      <c r="J8" s="219" t="n">
        <v>44470</v>
      </c>
      <c r="K8" s="220" t="s">
        <v>299</v>
      </c>
      <c r="L8" s="221" t="n">
        <v>44562</v>
      </c>
      <c r="M8" s="222"/>
    </row>
    <row r="9" customFormat="false" ht="13.8" hidden="true" customHeight="false" outlineLevel="0" collapsed="false">
      <c r="A9" s="213" t="s">
        <v>294</v>
      </c>
      <c r="B9" s="214" t="s">
        <v>302</v>
      </c>
      <c r="C9" s="215" t="s">
        <v>41</v>
      </c>
      <c r="D9" s="215" t="s">
        <v>303</v>
      </c>
      <c r="E9" s="216" t="s">
        <v>297</v>
      </c>
      <c r="F9" s="216" t="s">
        <v>298</v>
      </c>
      <c r="G9" s="217" t="n">
        <v>44435</v>
      </c>
      <c r="H9" s="217" t="n">
        <v>44442</v>
      </c>
      <c r="I9" s="218" t="n">
        <v>44449</v>
      </c>
      <c r="J9" s="219" t="n">
        <v>44470</v>
      </c>
      <c r="K9" s="220" t="s">
        <v>299</v>
      </c>
      <c r="L9" s="221" t="n">
        <v>44562</v>
      </c>
      <c r="M9" s="222"/>
    </row>
    <row r="10" customFormat="false" ht="13.8" hidden="true" customHeight="false" outlineLevel="0" collapsed="false">
      <c r="A10" s="213" t="s">
        <v>294</v>
      </c>
      <c r="B10" s="214" t="s">
        <v>302</v>
      </c>
      <c r="C10" s="215" t="s">
        <v>213</v>
      </c>
      <c r="D10" s="215" t="s">
        <v>303</v>
      </c>
      <c r="E10" s="216" t="s">
        <v>297</v>
      </c>
      <c r="F10" s="216" t="s">
        <v>298</v>
      </c>
      <c r="G10" s="217" t="n">
        <v>44435</v>
      </c>
      <c r="H10" s="217" t="n">
        <v>44442</v>
      </c>
      <c r="I10" s="218" t="n">
        <v>44449</v>
      </c>
      <c r="J10" s="219" t="n">
        <v>44470</v>
      </c>
      <c r="K10" s="220" t="s">
        <v>299</v>
      </c>
      <c r="L10" s="221" t="n">
        <v>44562</v>
      </c>
      <c r="M10" s="222"/>
    </row>
    <row r="11" customFormat="false" ht="13.8" hidden="true" customHeight="false" outlineLevel="0" collapsed="false">
      <c r="A11" s="213" t="s">
        <v>294</v>
      </c>
      <c r="B11" s="214" t="s">
        <v>172</v>
      </c>
      <c r="C11" s="215" t="s">
        <v>22</v>
      </c>
      <c r="D11" s="215"/>
      <c r="E11" s="216" t="s">
        <v>297</v>
      </c>
      <c r="F11" s="216" t="s">
        <v>298</v>
      </c>
      <c r="G11" s="217" t="n">
        <v>44435</v>
      </c>
      <c r="H11" s="217" t="n">
        <v>44442</v>
      </c>
      <c r="I11" s="218" t="n">
        <v>44449</v>
      </c>
      <c r="J11" s="219" t="n">
        <v>44470</v>
      </c>
      <c r="K11" s="220" t="s">
        <v>299</v>
      </c>
      <c r="L11" s="221" t="n">
        <v>44562</v>
      </c>
      <c r="M11" s="222"/>
    </row>
    <row r="12" customFormat="false" ht="13.8" hidden="true" customHeight="false" outlineLevel="0" collapsed="false">
      <c r="A12" s="213" t="s">
        <v>294</v>
      </c>
      <c r="B12" s="214" t="s">
        <v>304</v>
      </c>
      <c r="C12" s="215" t="s">
        <v>31</v>
      </c>
      <c r="D12" s="215" t="s">
        <v>305</v>
      </c>
      <c r="E12" s="216" t="s">
        <v>297</v>
      </c>
      <c r="F12" s="216" t="s">
        <v>298</v>
      </c>
      <c r="G12" s="217" t="n">
        <v>44435</v>
      </c>
      <c r="H12" s="217" t="n">
        <v>44442</v>
      </c>
      <c r="I12" s="218" t="n">
        <v>44449</v>
      </c>
      <c r="J12" s="219" t="n">
        <v>44470</v>
      </c>
      <c r="K12" s="220" t="s">
        <v>299</v>
      </c>
      <c r="L12" s="221" t="n">
        <v>44562</v>
      </c>
      <c r="M12" s="222"/>
    </row>
    <row r="13" customFormat="false" ht="12.75" hidden="true" customHeight="true" outlineLevel="0" collapsed="false">
      <c r="A13" s="213" t="s">
        <v>306</v>
      </c>
      <c r="B13" s="214" t="s">
        <v>307</v>
      </c>
      <c r="C13" s="215" t="s">
        <v>185</v>
      </c>
      <c r="D13" s="215" t="s">
        <v>308</v>
      </c>
      <c r="E13" s="216" t="s">
        <v>309</v>
      </c>
      <c r="F13" s="216" t="s">
        <v>310</v>
      </c>
      <c r="G13" s="217" t="n">
        <v>44463</v>
      </c>
      <c r="H13" s="217" t="n">
        <v>44470</v>
      </c>
      <c r="I13" s="218" t="n">
        <v>44477</v>
      </c>
      <c r="J13" s="217" t="n">
        <v>44498</v>
      </c>
      <c r="K13" s="220" t="s">
        <v>311</v>
      </c>
      <c r="L13" s="221" t="n">
        <v>44593</v>
      </c>
      <c r="M13" s="223"/>
    </row>
    <row r="14" customFormat="false" ht="12.75" hidden="true" customHeight="true" outlineLevel="0" collapsed="false">
      <c r="A14" s="213" t="s">
        <v>306</v>
      </c>
      <c r="B14" s="214" t="s">
        <v>312</v>
      </c>
      <c r="C14" s="215" t="s">
        <v>313</v>
      </c>
      <c r="D14" s="215"/>
      <c r="E14" s="216" t="s">
        <v>309</v>
      </c>
      <c r="F14" s="216" t="s">
        <v>310</v>
      </c>
      <c r="G14" s="217" t="n">
        <v>44463</v>
      </c>
      <c r="H14" s="217" t="n">
        <v>44470</v>
      </c>
      <c r="I14" s="218" t="n">
        <v>44477</v>
      </c>
      <c r="J14" s="217" t="n">
        <v>44498</v>
      </c>
      <c r="K14" s="220" t="s">
        <v>311</v>
      </c>
      <c r="L14" s="221" t="n">
        <v>44593</v>
      </c>
      <c r="M14" s="223"/>
    </row>
    <row r="15" customFormat="false" ht="12.75" hidden="true" customHeight="true" outlineLevel="0" collapsed="false">
      <c r="A15" s="213" t="s">
        <v>306</v>
      </c>
      <c r="B15" s="214" t="s">
        <v>302</v>
      </c>
      <c r="C15" s="215" t="s">
        <v>314</v>
      </c>
      <c r="D15" s="215"/>
      <c r="E15" s="216" t="s">
        <v>309</v>
      </c>
      <c r="F15" s="216" t="s">
        <v>310</v>
      </c>
      <c r="G15" s="217" t="n">
        <v>44463</v>
      </c>
      <c r="H15" s="217" t="n">
        <v>44470</v>
      </c>
      <c r="I15" s="218" t="n">
        <v>44477</v>
      </c>
      <c r="J15" s="217" t="n">
        <v>44498</v>
      </c>
      <c r="K15" s="220" t="s">
        <v>311</v>
      </c>
      <c r="L15" s="221" t="n">
        <v>44593</v>
      </c>
      <c r="M15" s="223"/>
    </row>
    <row r="16" customFormat="false" ht="12.75" hidden="true" customHeight="true" outlineLevel="0" collapsed="false">
      <c r="A16" s="213" t="s">
        <v>306</v>
      </c>
      <c r="B16" s="214" t="s">
        <v>315</v>
      </c>
      <c r="C16" s="215" t="s">
        <v>5</v>
      </c>
      <c r="D16" s="215" t="s">
        <v>316</v>
      </c>
      <c r="E16" s="216" t="s">
        <v>309</v>
      </c>
      <c r="F16" s="216" t="s">
        <v>310</v>
      </c>
      <c r="G16" s="217" t="n">
        <v>44463</v>
      </c>
      <c r="H16" s="217" t="n">
        <v>44470</v>
      </c>
      <c r="I16" s="218" t="n">
        <v>44477</v>
      </c>
      <c r="J16" s="217" t="n">
        <v>44498</v>
      </c>
      <c r="K16" s="220" t="s">
        <v>311</v>
      </c>
      <c r="L16" s="221" t="n">
        <v>44593</v>
      </c>
      <c r="M16" s="223"/>
    </row>
    <row r="17" customFormat="false" ht="12.75" hidden="true" customHeight="true" outlineLevel="0" collapsed="false">
      <c r="A17" s="213" t="s">
        <v>306</v>
      </c>
      <c r="B17" s="214" t="s">
        <v>304</v>
      </c>
      <c r="C17" s="215" t="s">
        <v>317</v>
      </c>
      <c r="D17" s="215" t="s">
        <v>318</v>
      </c>
      <c r="E17" s="216" t="s">
        <v>309</v>
      </c>
      <c r="F17" s="216" t="s">
        <v>310</v>
      </c>
      <c r="G17" s="217" t="n">
        <v>44463</v>
      </c>
      <c r="H17" s="217" t="n">
        <v>44470</v>
      </c>
      <c r="I17" s="218" t="n">
        <v>44477</v>
      </c>
      <c r="J17" s="217" t="n">
        <v>44498</v>
      </c>
      <c r="K17" s="220" t="s">
        <v>311</v>
      </c>
      <c r="L17" s="221" t="n">
        <v>44593</v>
      </c>
      <c r="M17" s="223"/>
    </row>
    <row r="18" customFormat="false" ht="12.75" hidden="false" customHeight="true" outlineLevel="0" collapsed="false">
      <c r="A18" s="213" t="s">
        <v>319</v>
      </c>
      <c r="B18" s="214" t="s">
        <v>302</v>
      </c>
      <c r="C18" s="215" t="s">
        <v>201</v>
      </c>
      <c r="D18" s="215" t="s">
        <v>320</v>
      </c>
      <c r="E18" s="216" t="s">
        <v>321</v>
      </c>
      <c r="F18" s="216" t="s">
        <v>322</v>
      </c>
      <c r="G18" s="217" t="n">
        <v>44498</v>
      </c>
      <c r="H18" s="217" t="n">
        <v>44505</v>
      </c>
      <c r="I18" s="218" t="n">
        <v>44512</v>
      </c>
      <c r="J18" s="217" t="n">
        <v>44533</v>
      </c>
      <c r="K18" s="220" t="s">
        <v>323</v>
      </c>
      <c r="L18" s="221" t="n">
        <v>44621</v>
      </c>
      <c r="M18" s="223"/>
    </row>
    <row r="19" customFormat="false" ht="12.75" hidden="false" customHeight="true" outlineLevel="0" collapsed="false">
      <c r="A19" s="213" t="s">
        <v>319</v>
      </c>
      <c r="B19" s="214" t="s">
        <v>302</v>
      </c>
      <c r="C19" s="215" t="s">
        <v>171</v>
      </c>
      <c r="D19" s="215" t="s">
        <v>324</v>
      </c>
      <c r="E19" s="216" t="s">
        <v>321</v>
      </c>
      <c r="F19" s="216" t="s">
        <v>322</v>
      </c>
      <c r="G19" s="217" t="n">
        <v>44498</v>
      </c>
      <c r="H19" s="217" t="n">
        <v>44505</v>
      </c>
      <c r="I19" s="218" t="n">
        <v>44512</v>
      </c>
      <c r="J19" s="217" t="n">
        <v>44533</v>
      </c>
      <c r="K19" s="220" t="s">
        <v>323</v>
      </c>
      <c r="L19" s="221" t="n">
        <v>44621</v>
      </c>
      <c r="M19" s="223"/>
    </row>
    <row r="20" customFormat="false" ht="13.8" hidden="false" customHeight="false" outlineLevel="0" collapsed="false">
      <c r="A20" s="213" t="s">
        <v>319</v>
      </c>
      <c r="B20" s="214" t="s">
        <v>302</v>
      </c>
      <c r="C20" s="215" t="s">
        <v>325</v>
      </c>
      <c r="D20" s="215" t="s">
        <v>326</v>
      </c>
      <c r="E20" s="216" t="s">
        <v>321</v>
      </c>
      <c r="F20" s="216" t="s">
        <v>322</v>
      </c>
      <c r="G20" s="217" t="n">
        <v>44498</v>
      </c>
      <c r="H20" s="217" t="n">
        <v>44505</v>
      </c>
      <c r="I20" s="218" t="n">
        <v>44512</v>
      </c>
      <c r="J20" s="217" t="n">
        <v>44533</v>
      </c>
      <c r="K20" s="220" t="s">
        <v>323</v>
      </c>
      <c r="L20" s="221" t="n">
        <v>44621</v>
      </c>
      <c r="M20" s="222"/>
    </row>
    <row r="21" customFormat="false" ht="13.8" hidden="false" customHeight="false" outlineLevel="0" collapsed="false">
      <c r="A21" s="213" t="s">
        <v>319</v>
      </c>
      <c r="B21" s="214" t="s">
        <v>302</v>
      </c>
      <c r="C21" s="215" t="s">
        <v>230</v>
      </c>
      <c r="D21" s="215"/>
      <c r="E21" s="216" t="s">
        <v>321</v>
      </c>
      <c r="F21" s="216" t="s">
        <v>322</v>
      </c>
      <c r="G21" s="217" t="n">
        <v>44498</v>
      </c>
      <c r="H21" s="217" t="n">
        <v>44505</v>
      </c>
      <c r="I21" s="218" t="n">
        <v>44512</v>
      </c>
      <c r="J21" s="217" t="n">
        <v>44533</v>
      </c>
      <c r="K21" s="220" t="s">
        <v>323</v>
      </c>
      <c r="L21" s="221" t="n">
        <v>44621</v>
      </c>
      <c r="M21" s="222"/>
    </row>
    <row r="22" customFormat="false" ht="13.8" hidden="false" customHeight="false" outlineLevel="0" collapsed="false">
      <c r="A22" s="213" t="s">
        <v>319</v>
      </c>
      <c r="B22" s="214" t="s">
        <v>302</v>
      </c>
      <c r="C22" s="215" t="s">
        <v>237</v>
      </c>
      <c r="D22" s="215" t="s">
        <v>327</v>
      </c>
      <c r="E22" s="216" t="s">
        <v>321</v>
      </c>
      <c r="F22" s="216" t="s">
        <v>322</v>
      </c>
      <c r="G22" s="217" t="n">
        <v>44498</v>
      </c>
      <c r="H22" s="217" t="n">
        <v>44505</v>
      </c>
      <c r="I22" s="218" t="n">
        <v>44512</v>
      </c>
      <c r="J22" s="217" t="n">
        <v>44533</v>
      </c>
      <c r="K22" s="220" t="s">
        <v>323</v>
      </c>
      <c r="L22" s="221" t="n">
        <v>44621</v>
      </c>
      <c r="M22" s="222"/>
    </row>
    <row r="23" customFormat="false" ht="13.8" hidden="false" customHeight="false" outlineLevel="0" collapsed="false">
      <c r="A23" s="213" t="s">
        <v>319</v>
      </c>
      <c r="B23" s="214" t="s">
        <v>302</v>
      </c>
      <c r="C23" s="215" t="s">
        <v>328</v>
      </c>
      <c r="D23" s="215" t="s">
        <v>329</v>
      </c>
      <c r="E23" s="216" t="s">
        <v>321</v>
      </c>
      <c r="F23" s="216" t="s">
        <v>322</v>
      </c>
      <c r="G23" s="217" t="n">
        <v>44498</v>
      </c>
      <c r="H23" s="217" t="n">
        <v>44505</v>
      </c>
      <c r="I23" s="218" t="n">
        <v>44512</v>
      </c>
      <c r="J23" s="217" t="n">
        <v>44533</v>
      </c>
      <c r="K23" s="220" t="s">
        <v>323</v>
      </c>
      <c r="L23" s="221" t="n">
        <v>44621</v>
      </c>
      <c r="M23" s="222"/>
    </row>
    <row r="24" customFormat="false" ht="13.8" hidden="false" customHeight="true" outlineLevel="0" collapsed="false">
      <c r="A24" s="213" t="s">
        <v>319</v>
      </c>
      <c r="B24" s="214" t="s">
        <v>312</v>
      </c>
      <c r="C24" s="215" t="s">
        <v>330</v>
      </c>
      <c r="D24" s="215"/>
      <c r="E24" s="216" t="s">
        <v>321</v>
      </c>
      <c r="F24" s="216" t="s">
        <v>322</v>
      </c>
      <c r="G24" s="217" t="n">
        <v>44498</v>
      </c>
      <c r="H24" s="217" t="n">
        <v>44505</v>
      </c>
      <c r="I24" s="218" t="n">
        <v>44512</v>
      </c>
      <c r="J24" s="217" t="n">
        <v>44533</v>
      </c>
      <c r="K24" s="220" t="s">
        <v>323</v>
      </c>
      <c r="L24" s="221" t="n">
        <v>44621</v>
      </c>
      <c r="M24" s="222"/>
    </row>
    <row r="25" customFormat="false" ht="13.8" hidden="false" customHeight="false" outlineLevel="0" collapsed="false">
      <c r="A25" s="213" t="s">
        <v>319</v>
      </c>
      <c r="B25" s="214" t="s">
        <v>312</v>
      </c>
      <c r="C25" s="215" t="s">
        <v>331</v>
      </c>
      <c r="D25" s="215" t="s">
        <v>332</v>
      </c>
      <c r="E25" s="216" t="s">
        <v>321</v>
      </c>
      <c r="F25" s="216" t="s">
        <v>322</v>
      </c>
      <c r="G25" s="217" t="n">
        <v>44498</v>
      </c>
      <c r="H25" s="217" t="n">
        <v>44505</v>
      </c>
      <c r="I25" s="218" t="n">
        <v>44512</v>
      </c>
      <c r="J25" s="217" t="n">
        <v>44533</v>
      </c>
      <c r="K25" s="220" t="s">
        <v>323</v>
      </c>
      <c r="L25" s="221" t="n">
        <v>44621</v>
      </c>
      <c r="M25" s="222"/>
    </row>
    <row r="26" customFormat="false" ht="13.8" hidden="false" customHeight="false" outlineLevel="0" collapsed="false">
      <c r="A26" s="213" t="s">
        <v>319</v>
      </c>
      <c r="B26" s="214" t="s">
        <v>312</v>
      </c>
      <c r="C26" s="215" t="s">
        <v>69</v>
      </c>
      <c r="D26" s="215" t="s">
        <v>333</v>
      </c>
      <c r="E26" s="216" t="s">
        <v>321</v>
      </c>
      <c r="F26" s="216" t="s">
        <v>322</v>
      </c>
      <c r="G26" s="217" t="n">
        <v>44498</v>
      </c>
      <c r="H26" s="217" t="n">
        <v>44505</v>
      </c>
      <c r="I26" s="218" t="n">
        <v>44512</v>
      </c>
      <c r="J26" s="217" t="n">
        <v>44533</v>
      </c>
      <c r="K26" s="220" t="s">
        <v>323</v>
      </c>
      <c r="L26" s="221" t="n">
        <v>44621</v>
      </c>
      <c r="M26" s="222"/>
    </row>
    <row r="27" customFormat="false" ht="13.8" hidden="true" customHeight="true" outlineLevel="0" collapsed="false">
      <c r="A27" s="213" t="s">
        <v>334</v>
      </c>
      <c r="B27" s="214" t="s">
        <v>295</v>
      </c>
      <c r="C27" s="215" t="s">
        <v>335</v>
      </c>
      <c r="D27" s="215"/>
      <c r="E27" s="216" t="s">
        <v>336</v>
      </c>
      <c r="F27" s="224" t="s">
        <v>337</v>
      </c>
      <c r="G27" s="219" t="n">
        <v>44526</v>
      </c>
      <c r="H27" s="217" t="n">
        <v>44533</v>
      </c>
      <c r="I27" s="218" t="n">
        <v>44540</v>
      </c>
      <c r="J27" s="219" t="n">
        <v>44561</v>
      </c>
      <c r="K27" s="220" t="s">
        <v>338</v>
      </c>
      <c r="L27" s="221" t="n">
        <v>44652</v>
      </c>
      <c r="M27" s="222"/>
    </row>
    <row r="28" customFormat="false" ht="13.8" hidden="true" customHeight="false" outlineLevel="0" collapsed="false">
      <c r="A28" s="213" t="s">
        <v>334</v>
      </c>
      <c r="B28" s="214" t="s">
        <v>304</v>
      </c>
      <c r="C28" s="215" t="s">
        <v>339</v>
      </c>
      <c r="D28" s="215" t="s">
        <v>340</v>
      </c>
      <c r="E28" s="216" t="s">
        <v>336</v>
      </c>
      <c r="F28" s="224" t="s">
        <v>337</v>
      </c>
      <c r="G28" s="219" t="n">
        <v>44526</v>
      </c>
      <c r="H28" s="217" t="n">
        <v>44533</v>
      </c>
      <c r="I28" s="218" t="n">
        <v>44540</v>
      </c>
      <c r="J28" s="219" t="n">
        <v>44561</v>
      </c>
      <c r="K28" s="220" t="s">
        <v>338</v>
      </c>
      <c r="L28" s="221" t="n">
        <v>44652</v>
      </c>
      <c r="M28" s="222"/>
    </row>
    <row r="29" customFormat="false" ht="13.8" hidden="true" customHeight="false" outlineLevel="0" collapsed="false">
      <c r="A29" s="213" t="s">
        <v>334</v>
      </c>
      <c r="B29" s="214" t="s">
        <v>304</v>
      </c>
      <c r="C29" s="215" t="s">
        <v>243</v>
      </c>
      <c r="D29" s="215" t="s">
        <v>341</v>
      </c>
      <c r="E29" s="216" t="s">
        <v>336</v>
      </c>
      <c r="F29" s="224" t="s">
        <v>337</v>
      </c>
      <c r="G29" s="219" t="n">
        <v>44526</v>
      </c>
      <c r="H29" s="217" t="n">
        <v>44533</v>
      </c>
      <c r="I29" s="218" t="n">
        <v>44540</v>
      </c>
      <c r="J29" s="219" t="n">
        <v>44561</v>
      </c>
      <c r="K29" s="220" t="s">
        <v>338</v>
      </c>
      <c r="L29" s="221" t="n">
        <v>44652</v>
      </c>
      <c r="M29" s="222"/>
    </row>
    <row r="30" customFormat="false" ht="13.8" hidden="true" customHeight="false" outlineLevel="0" collapsed="false">
      <c r="A30" s="213" t="s">
        <v>334</v>
      </c>
      <c r="B30" s="214" t="s">
        <v>304</v>
      </c>
      <c r="C30" s="215" t="s">
        <v>48</v>
      </c>
      <c r="D30" s="215"/>
      <c r="E30" s="216" t="s">
        <v>336</v>
      </c>
      <c r="F30" s="224" t="s">
        <v>337</v>
      </c>
      <c r="G30" s="219" t="n">
        <v>44526</v>
      </c>
      <c r="H30" s="217" t="n">
        <v>44533</v>
      </c>
      <c r="I30" s="218" t="n">
        <v>44540</v>
      </c>
      <c r="J30" s="219" t="n">
        <v>44561</v>
      </c>
      <c r="K30" s="220" t="s">
        <v>338</v>
      </c>
      <c r="L30" s="221" t="n">
        <v>44652</v>
      </c>
      <c r="M30" s="222"/>
    </row>
    <row r="31" customFormat="false" ht="13.8" hidden="true" customHeight="false" outlineLevel="0" collapsed="false">
      <c r="A31" s="213" t="s">
        <v>334</v>
      </c>
      <c r="B31" s="214" t="s">
        <v>315</v>
      </c>
      <c r="C31" s="215" t="s">
        <v>342</v>
      </c>
      <c r="D31" s="215" t="s">
        <v>343</v>
      </c>
      <c r="E31" s="216" t="s">
        <v>336</v>
      </c>
      <c r="F31" s="224" t="s">
        <v>337</v>
      </c>
      <c r="G31" s="219" t="n">
        <v>44526</v>
      </c>
      <c r="H31" s="217" t="n">
        <v>44533</v>
      </c>
      <c r="I31" s="218" t="n">
        <v>44540</v>
      </c>
      <c r="J31" s="219" t="n">
        <v>44561</v>
      </c>
      <c r="K31" s="220" t="s">
        <v>338</v>
      </c>
      <c r="L31" s="221" t="n">
        <v>44652</v>
      </c>
      <c r="M31" s="222"/>
    </row>
    <row r="32" customFormat="false" ht="13.8" hidden="true" customHeight="false" outlineLevel="0" collapsed="false">
      <c r="A32" s="213" t="s">
        <v>334</v>
      </c>
      <c r="B32" s="214" t="s">
        <v>302</v>
      </c>
      <c r="C32" s="215" t="s">
        <v>226</v>
      </c>
      <c r="D32" s="215"/>
      <c r="E32" s="216" t="s">
        <v>336</v>
      </c>
      <c r="F32" s="224" t="s">
        <v>337</v>
      </c>
      <c r="G32" s="219" t="n">
        <v>44526</v>
      </c>
      <c r="H32" s="217" t="n">
        <v>44533</v>
      </c>
      <c r="I32" s="218" t="n">
        <v>44540</v>
      </c>
      <c r="J32" s="219" t="n">
        <v>44561</v>
      </c>
      <c r="K32" s="220" t="s">
        <v>338</v>
      </c>
      <c r="L32" s="221" t="n">
        <v>44652</v>
      </c>
      <c r="M32" s="222"/>
    </row>
    <row r="33" customFormat="false" ht="13.8" hidden="true" customHeight="false" outlineLevel="0" collapsed="false">
      <c r="A33" s="213" t="s">
        <v>334</v>
      </c>
      <c r="B33" s="214" t="s">
        <v>302</v>
      </c>
      <c r="C33" s="215" t="s">
        <v>344</v>
      </c>
      <c r="D33" s="215"/>
      <c r="E33" s="216" t="s">
        <v>336</v>
      </c>
      <c r="F33" s="224" t="s">
        <v>337</v>
      </c>
      <c r="G33" s="219" t="n">
        <v>44526</v>
      </c>
      <c r="H33" s="217" t="n">
        <v>44533</v>
      </c>
      <c r="I33" s="218" t="n">
        <v>44540</v>
      </c>
      <c r="J33" s="219" t="n">
        <v>44561</v>
      </c>
      <c r="K33" s="220" t="s">
        <v>338</v>
      </c>
      <c r="L33" s="221" t="n">
        <v>44652</v>
      </c>
      <c r="M33" s="222"/>
    </row>
    <row r="34" customFormat="false" ht="13.8" hidden="true" customHeight="false" outlineLevel="0" collapsed="false">
      <c r="A34" s="213" t="s">
        <v>334</v>
      </c>
      <c r="B34" s="214" t="s">
        <v>302</v>
      </c>
      <c r="C34" s="215" t="s">
        <v>235</v>
      </c>
      <c r="D34" s="215"/>
      <c r="E34" s="216" t="s">
        <v>336</v>
      </c>
      <c r="F34" s="224" t="s">
        <v>337</v>
      </c>
      <c r="G34" s="219" t="n">
        <v>44526</v>
      </c>
      <c r="H34" s="217" t="n">
        <v>44533</v>
      </c>
      <c r="I34" s="218" t="n">
        <v>44540</v>
      </c>
      <c r="J34" s="219" t="n">
        <v>44561</v>
      </c>
      <c r="K34" s="220" t="s">
        <v>338</v>
      </c>
      <c r="L34" s="221" t="n">
        <v>44652</v>
      </c>
      <c r="M34" s="222"/>
    </row>
    <row r="35" s="227" customFormat="true" ht="13.8" hidden="true" customHeight="false" outlineLevel="0" collapsed="false">
      <c r="A35" s="213" t="s">
        <v>334</v>
      </c>
      <c r="B35" s="225" t="s">
        <v>312</v>
      </c>
      <c r="C35" s="215" t="s">
        <v>345</v>
      </c>
      <c r="D35" s="215" t="s">
        <v>346</v>
      </c>
      <c r="E35" s="216" t="s">
        <v>336</v>
      </c>
      <c r="F35" s="224" t="s">
        <v>337</v>
      </c>
      <c r="G35" s="219" t="n">
        <v>44526</v>
      </c>
      <c r="H35" s="217" t="n">
        <v>44533</v>
      </c>
      <c r="I35" s="218" t="n">
        <v>44540</v>
      </c>
      <c r="J35" s="219" t="n">
        <v>44561</v>
      </c>
      <c r="K35" s="220" t="s">
        <v>338</v>
      </c>
      <c r="L35" s="221" t="n">
        <v>44652</v>
      </c>
      <c r="M35" s="226"/>
    </row>
    <row r="36" customFormat="false" ht="13.8" hidden="true" customHeight="false" outlineLevel="0" collapsed="false">
      <c r="A36" s="213" t="s">
        <v>334</v>
      </c>
      <c r="B36" s="214" t="s">
        <v>307</v>
      </c>
      <c r="C36" s="215" t="s">
        <v>178</v>
      </c>
      <c r="D36" s="215" t="s">
        <v>347</v>
      </c>
      <c r="E36" s="216" t="s">
        <v>336</v>
      </c>
      <c r="F36" s="224" t="s">
        <v>337</v>
      </c>
      <c r="G36" s="219" t="n">
        <v>44526</v>
      </c>
      <c r="H36" s="217" t="n">
        <v>44533</v>
      </c>
      <c r="I36" s="218" t="n">
        <v>44540</v>
      </c>
      <c r="J36" s="219" t="n">
        <v>44561</v>
      </c>
      <c r="K36" s="220" t="s">
        <v>338</v>
      </c>
      <c r="L36" s="221" t="n">
        <v>44652</v>
      </c>
      <c r="M36" s="222"/>
    </row>
    <row r="37" customFormat="false" ht="15" hidden="true" customHeight="true" outlineLevel="0" collapsed="false">
      <c r="A37" s="213" t="s">
        <v>348</v>
      </c>
      <c r="B37" s="214" t="s">
        <v>162</v>
      </c>
      <c r="C37" s="215" t="s">
        <v>349</v>
      </c>
      <c r="D37" s="215"/>
      <c r="E37" s="216" t="s">
        <v>350</v>
      </c>
      <c r="F37" s="216" t="s">
        <v>351</v>
      </c>
      <c r="G37" s="217" t="n">
        <v>44553</v>
      </c>
      <c r="H37" s="217" t="n">
        <v>44203</v>
      </c>
      <c r="I37" s="218" t="n">
        <v>44210</v>
      </c>
      <c r="J37" s="219" t="n">
        <v>44231</v>
      </c>
      <c r="K37" s="220" t="s">
        <v>352</v>
      </c>
      <c r="L37" s="221" t="n">
        <v>44682</v>
      </c>
      <c r="M37" s="222"/>
    </row>
    <row r="38" customFormat="false" ht="15" hidden="true" customHeight="true" outlineLevel="0" collapsed="false">
      <c r="A38" s="213" t="s">
        <v>348</v>
      </c>
      <c r="B38" s="214" t="s">
        <v>302</v>
      </c>
      <c r="C38" s="215" t="s">
        <v>41</v>
      </c>
      <c r="D38" s="215" t="s">
        <v>353</v>
      </c>
      <c r="E38" s="216" t="s">
        <v>350</v>
      </c>
      <c r="F38" s="216" t="s">
        <v>351</v>
      </c>
      <c r="G38" s="217" t="n">
        <v>44553</v>
      </c>
      <c r="H38" s="217" t="n">
        <v>44203</v>
      </c>
      <c r="I38" s="218" t="n">
        <v>44210</v>
      </c>
      <c r="J38" s="219" t="n">
        <v>44231</v>
      </c>
      <c r="K38" s="220" t="s">
        <v>352</v>
      </c>
      <c r="L38" s="221" t="n">
        <v>44682</v>
      </c>
      <c r="M38" s="222"/>
    </row>
    <row r="39" customFormat="false" ht="13.8" hidden="true" customHeight="false" outlineLevel="0" collapsed="false">
      <c r="A39" s="213" t="s">
        <v>348</v>
      </c>
      <c r="B39" s="214" t="s">
        <v>304</v>
      </c>
      <c r="C39" s="215" t="s">
        <v>47</v>
      </c>
      <c r="D39" s="215" t="s">
        <v>354</v>
      </c>
      <c r="E39" s="216" t="s">
        <v>350</v>
      </c>
      <c r="F39" s="216" t="s">
        <v>351</v>
      </c>
      <c r="G39" s="217" t="n">
        <v>44553</v>
      </c>
      <c r="H39" s="217" t="n">
        <v>44203</v>
      </c>
      <c r="I39" s="218" t="n">
        <v>44210</v>
      </c>
      <c r="J39" s="219" t="n">
        <v>44231</v>
      </c>
      <c r="K39" s="220" t="s">
        <v>352</v>
      </c>
      <c r="L39" s="221" t="n">
        <v>44682</v>
      </c>
      <c r="M39" s="222"/>
    </row>
    <row r="40" customFormat="false" ht="13.8" hidden="true" customHeight="false" outlineLevel="0" collapsed="false">
      <c r="A40" s="213" t="s">
        <v>348</v>
      </c>
      <c r="B40" s="214" t="s">
        <v>355</v>
      </c>
      <c r="C40" s="215" t="s">
        <v>43</v>
      </c>
      <c r="D40" s="215"/>
      <c r="E40" s="216" t="s">
        <v>350</v>
      </c>
      <c r="F40" s="216" t="s">
        <v>351</v>
      </c>
      <c r="G40" s="217" t="n">
        <v>44553</v>
      </c>
      <c r="H40" s="217" t="n">
        <v>44203</v>
      </c>
      <c r="I40" s="218" t="n">
        <v>44210</v>
      </c>
      <c r="J40" s="219" t="n">
        <v>44231</v>
      </c>
      <c r="K40" s="220" t="s">
        <v>352</v>
      </c>
      <c r="L40" s="221" t="n">
        <v>44682</v>
      </c>
      <c r="M40" s="222"/>
    </row>
    <row r="41" customFormat="false" ht="13.8" hidden="true" customHeight="false" outlineLevel="0" collapsed="false">
      <c r="A41" s="213" t="s">
        <v>348</v>
      </c>
      <c r="B41" s="214" t="s">
        <v>355</v>
      </c>
      <c r="C41" s="215" t="s">
        <v>46</v>
      </c>
      <c r="D41" s="215"/>
      <c r="E41" s="216" t="s">
        <v>350</v>
      </c>
      <c r="F41" s="216" t="s">
        <v>351</v>
      </c>
      <c r="G41" s="217" t="n">
        <v>44553</v>
      </c>
      <c r="H41" s="217" t="n">
        <v>44203</v>
      </c>
      <c r="I41" s="218" t="n">
        <v>44210</v>
      </c>
      <c r="J41" s="219" t="n">
        <v>44231</v>
      </c>
      <c r="K41" s="220" t="s">
        <v>352</v>
      </c>
      <c r="L41" s="221" t="n">
        <v>44682</v>
      </c>
      <c r="M41" s="222"/>
    </row>
    <row r="42" customFormat="false" ht="13.8" hidden="true" customHeight="false" outlineLevel="0" collapsed="false">
      <c r="A42" s="213" t="s">
        <v>348</v>
      </c>
      <c r="B42" s="214" t="s">
        <v>315</v>
      </c>
      <c r="C42" s="215" t="s">
        <v>356</v>
      </c>
      <c r="D42" s="215"/>
      <c r="E42" s="216" t="s">
        <v>350</v>
      </c>
      <c r="F42" s="216" t="s">
        <v>351</v>
      </c>
      <c r="G42" s="217" t="n">
        <v>44553</v>
      </c>
      <c r="H42" s="217" t="n">
        <v>44203</v>
      </c>
      <c r="I42" s="218" t="n">
        <v>44210</v>
      </c>
      <c r="J42" s="219" t="n">
        <v>44231</v>
      </c>
      <c r="K42" s="220" t="s">
        <v>352</v>
      </c>
      <c r="L42" s="221" t="n">
        <v>44682</v>
      </c>
      <c r="M42" s="222"/>
    </row>
    <row r="43" customFormat="false" ht="13.8" hidden="true" customHeight="false" outlineLevel="0" collapsed="false">
      <c r="A43" s="213" t="s">
        <v>348</v>
      </c>
      <c r="B43" s="214" t="s">
        <v>307</v>
      </c>
      <c r="C43" s="215" t="s">
        <v>172</v>
      </c>
      <c r="D43" s="215" t="s">
        <v>357</v>
      </c>
      <c r="E43" s="216" t="s">
        <v>350</v>
      </c>
      <c r="F43" s="216" t="s">
        <v>351</v>
      </c>
      <c r="G43" s="217" t="n">
        <v>44553</v>
      </c>
      <c r="H43" s="217" t="n">
        <v>44203</v>
      </c>
      <c r="I43" s="218" t="n">
        <v>44210</v>
      </c>
      <c r="J43" s="219" t="n">
        <v>44231</v>
      </c>
      <c r="K43" s="220" t="s">
        <v>352</v>
      </c>
      <c r="L43" s="221" t="n">
        <v>44682</v>
      </c>
      <c r="M43" s="222"/>
    </row>
    <row r="44" customFormat="false" ht="13.8" hidden="true" customHeight="false" outlineLevel="0" collapsed="false">
      <c r="A44" s="213" t="s">
        <v>348</v>
      </c>
      <c r="B44" s="214" t="s">
        <v>307</v>
      </c>
      <c r="C44" s="215" t="s">
        <v>358</v>
      </c>
      <c r="D44" s="215" t="s">
        <v>359</v>
      </c>
      <c r="E44" s="216" t="s">
        <v>350</v>
      </c>
      <c r="F44" s="216" t="s">
        <v>351</v>
      </c>
      <c r="G44" s="217" t="n">
        <v>44553</v>
      </c>
      <c r="H44" s="217" t="n">
        <v>44203</v>
      </c>
      <c r="I44" s="218" t="n">
        <v>44210</v>
      </c>
      <c r="J44" s="219" t="n">
        <v>44231</v>
      </c>
      <c r="K44" s="220" t="s">
        <v>352</v>
      </c>
      <c r="L44" s="221" t="n">
        <v>44682</v>
      </c>
      <c r="M44" s="222"/>
    </row>
    <row r="45" customFormat="false" ht="13.8" hidden="true" customHeight="false" outlineLevel="0" collapsed="false">
      <c r="A45" s="213" t="s">
        <v>348</v>
      </c>
      <c r="B45" s="214" t="s">
        <v>307</v>
      </c>
      <c r="C45" s="215" t="s">
        <v>30</v>
      </c>
      <c r="D45" s="215"/>
      <c r="E45" s="216" t="s">
        <v>350</v>
      </c>
      <c r="F45" s="216" t="s">
        <v>351</v>
      </c>
      <c r="G45" s="217" t="n">
        <v>44553</v>
      </c>
      <c r="H45" s="217" t="n">
        <v>44203</v>
      </c>
      <c r="I45" s="218" t="n">
        <v>44210</v>
      </c>
      <c r="J45" s="219" t="n">
        <v>44231</v>
      </c>
      <c r="K45" s="220" t="s">
        <v>352</v>
      </c>
      <c r="L45" s="221" t="n">
        <v>44682</v>
      </c>
      <c r="M45" s="222"/>
    </row>
    <row r="46" customFormat="false" ht="13.8" hidden="true" customHeight="false" outlineLevel="0" collapsed="false">
      <c r="A46" s="213" t="s">
        <v>348</v>
      </c>
      <c r="B46" s="214" t="s">
        <v>295</v>
      </c>
      <c r="C46" s="215" t="s">
        <v>217</v>
      </c>
      <c r="D46" s="215" t="s">
        <v>360</v>
      </c>
      <c r="E46" s="216" t="s">
        <v>350</v>
      </c>
      <c r="F46" s="216" t="s">
        <v>351</v>
      </c>
      <c r="G46" s="217" t="n">
        <v>44553</v>
      </c>
      <c r="H46" s="217" t="n">
        <v>44203</v>
      </c>
      <c r="I46" s="218" t="n">
        <v>44210</v>
      </c>
      <c r="J46" s="219" t="n">
        <v>44231</v>
      </c>
      <c r="K46" s="220" t="s">
        <v>352</v>
      </c>
      <c r="L46" s="221" t="n">
        <v>44682</v>
      </c>
      <c r="M46" s="222"/>
    </row>
    <row r="47" customFormat="false" ht="15" hidden="true" customHeight="true" outlineLevel="0" collapsed="false">
      <c r="A47" s="213" t="s">
        <v>361</v>
      </c>
      <c r="B47" s="214" t="s">
        <v>302</v>
      </c>
      <c r="C47" s="215" t="s">
        <v>362</v>
      </c>
      <c r="D47" s="215" t="s">
        <v>363</v>
      </c>
      <c r="E47" s="216" t="s">
        <v>364</v>
      </c>
      <c r="F47" s="216" t="s">
        <v>365</v>
      </c>
      <c r="G47" s="217" t="n">
        <v>44224</v>
      </c>
      <c r="H47" s="217" t="n">
        <v>44231</v>
      </c>
      <c r="I47" s="218" t="n">
        <v>44238</v>
      </c>
      <c r="J47" s="219" t="n">
        <v>44259</v>
      </c>
      <c r="K47" s="220" t="s">
        <v>366</v>
      </c>
      <c r="L47" s="221" t="n">
        <v>44713</v>
      </c>
      <c r="M47" s="222"/>
    </row>
    <row r="48" customFormat="false" ht="16.2" hidden="true" customHeight="true" outlineLevel="0" collapsed="false">
      <c r="A48" s="213" t="s">
        <v>361</v>
      </c>
      <c r="B48" s="214" t="s">
        <v>302</v>
      </c>
      <c r="C48" s="215" t="s">
        <v>239</v>
      </c>
      <c r="D48" s="215" t="s">
        <v>239</v>
      </c>
      <c r="E48" s="216" t="s">
        <v>364</v>
      </c>
      <c r="F48" s="216" t="s">
        <v>365</v>
      </c>
      <c r="G48" s="217" t="n">
        <v>44224</v>
      </c>
      <c r="H48" s="217" t="n">
        <v>44231</v>
      </c>
      <c r="I48" s="218" t="n">
        <v>44238</v>
      </c>
      <c r="J48" s="219" t="n">
        <v>44259</v>
      </c>
      <c r="K48" s="220" t="s">
        <v>366</v>
      </c>
      <c r="L48" s="221" t="n">
        <v>44713</v>
      </c>
      <c r="M48" s="222"/>
    </row>
    <row r="49" customFormat="false" ht="16.2" hidden="true" customHeight="true" outlineLevel="0" collapsed="false">
      <c r="A49" s="213" t="s">
        <v>361</v>
      </c>
      <c r="B49" s="214" t="s">
        <v>302</v>
      </c>
      <c r="C49" s="215" t="s">
        <v>367</v>
      </c>
      <c r="D49" s="215" t="s">
        <v>368</v>
      </c>
      <c r="E49" s="216" t="s">
        <v>364</v>
      </c>
      <c r="F49" s="216" t="s">
        <v>365</v>
      </c>
      <c r="G49" s="217" t="n">
        <v>44224</v>
      </c>
      <c r="H49" s="217" t="n">
        <v>44231</v>
      </c>
      <c r="I49" s="218" t="n">
        <v>44238</v>
      </c>
      <c r="J49" s="219" t="n">
        <v>44259</v>
      </c>
      <c r="K49" s="220" t="s">
        <v>366</v>
      </c>
      <c r="L49" s="221" t="n">
        <v>44713</v>
      </c>
      <c r="M49" s="222"/>
    </row>
    <row r="50" customFormat="false" ht="13.8" hidden="true" customHeight="false" outlineLevel="0" collapsed="false">
      <c r="A50" s="213" t="s">
        <v>361</v>
      </c>
      <c r="B50" s="214" t="s">
        <v>307</v>
      </c>
      <c r="C50" s="215" t="s">
        <v>218</v>
      </c>
      <c r="D50" s="215"/>
      <c r="E50" s="216" t="s">
        <v>364</v>
      </c>
      <c r="F50" s="216" t="s">
        <v>365</v>
      </c>
      <c r="G50" s="217" t="n">
        <v>44224</v>
      </c>
      <c r="H50" s="217" t="n">
        <v>44231</v>
      </c>
      <c r="I50" s="218" t="n">
        <v>44238</v>
      </c>
      <c r="J50" s="219" t="n">
        <v>44259</v>
      </c>
      <c r="K50" s="220" t="s">
        <v>366</v>
      </c>
      <c r="L50" s="221" t="n">
        <v>44713</v>
      </c>
      <c r="M50" s="222"/>
    </row>
    <row r="51" customFormat="false" ht="13.8" hidden="true" customHeight="false" outlineLevel="0" collapsed="false">
      <c r="A51" s="213" t="s">
        <v>361</v>
      </c>
      <c r="B51" s="214" t="s">
        <v>307</v>
      </c>
      <c r="C51" s="215" t="s">
        <v>214</v>
      </c>
      <c r="D51" s="215"/>
      <c r="E51" s="216" t="s">
        <v>364</v>
      </c>
      <c r="F51" s="216" t="s">
        <v>365</v>
      </c>
      <c r="G51" s="217" t="n">
        <v>44224</v>
      </c>
      <c r="H51" s="217" t="n">
        <v>44231</v>
      </c>
      <c r="I51" s="218" t="n">
        <v>44238</v>
      </c>
      <c r="J51" s="219" t="n">
        <v>44259</v>
      </c>
      <c r="K51" s="220" t="s">
        <v>366</v>
      </c>
      <c r="L51" s="221" t="n">
        <v>44713</v>
      </c>
      <c r="M51" s="222"/>
    </row>
    <row r="52" customFormat="false" ht="13.8" hidden="true" customHeight="false" outlineLevel="0" collapsed="false">
      <c r="A52" s="213" t="s">
        <v>361</v>
      </c>
      <c r="B52" s="214" t="s">
        <v>172</v>
      </c>
      <c r="C52" s="215" t="s">
        <v>369</v>
      </c>
      <c r="D52" s="215" t="s">
        <v>370</v>
      </c>
      <c r="E52" s="216" t="s">
        <v>364</v>
      </c>
      <c r="F52" s="216" t="s">
        <v>365</v>
      </c>
      <c r="G52" s="217" t="n">
        <v>44224</v>
      </c>
      <c r="H52" s="217" t="n">
        <v>44231</v>
      </c>
      <c r="I52" s="218" t="n">
        <v>44238</v>
      </c>
      <c r="J52" s="219" t="n">
        <v>44259</v>
      </c>
      <c r="K52" s="220" t="s">
        <v>366</v>
      </c>
      <c r="L52" s="221" t="n">
        <v>44713</v>
      </c>
      <c r="M52" s="222"/>
    </row>
    <row r="53" customFormat="false" ht="13.8" hidden="true" customHeight="true" outlineLevel="0" collapsed="false">
      <c r="A53" s="213" t="s">
        <v>361</v>
      </c>
      <c r="B53" s="214" t="s">
        <v>355</v>
      </c>
      <c r="C53" s="215" t="s">
        <v>371</v>
      </c>
      <c r="D53" s="215" t="s">
        <v>372</v>
      </c>
      <c r="E53" s="216" t="s">
        <v>364</v>
      </c>
      <c r="F53" s="216" t="s">
        <v>365</v>
      </c>
      <c r="G53" s="217" t="n">
        <v>44224</v>
      </c>
      <c r="H53" s="217" t="n">
        <v>44231</v>
      </c>
      <c r="I53" s="218" t="n">
        <v>44238</v>
      </c>
      <c r="J53" s="219" t="n">
        <v>44259</v>
      </c>
      <c r="K53" s="220" t="s">
        <v>366</v>
      </c>
      <c r="L53" s="221" t="n">
        <v>44713</v>
      </c>
      <c r="M53" s="222"/>
    </row>
    <row r="54" customFormat="false" ht="13.8" hidden="true" customHeight="false" outlineLevel="0" collapsed="false">
      <c r="A54" s="213" t="s">
        <v>361</v>
      </c>
      <c r="B54" s="214" t="s">
        <v>355</v>
      </c>
      <c r="C54" s="215" t="s">
        <v>67</v>
      </c>
      <c r="D54" s="215" t="s">
        <v>373</v>
      </c>
      <c r="E54" s="216" t="s">
        <v>364</v>
      </c>
      <c r="F54" s="216" t="s">
        <v>365</v>
      </c>
      <c r="G54" s="217" t="n">
        <v>44224</v>
      </c>
      <c r="H54" s="217" t="n">
        <v>44231</v>
      </c>
      <c r="I54" s="218" t="n">
        <v>44238</v>
      </c>
      <c r="J54" s="219" t="n">
        <v>44259</v>
      </c>
      <c r="K54" s="220" t="s">
        <v>366</v>
      </c>
      <c r="L54" s="221" t="n">
        <v>44713</v>
      </c>
      <c r="M54" s="222"/>
    </row>
    <row r="55" customFormat="false" ht="13.8" hidden="true" customHeight="false" outlineLevel="0" collapsed="false">
      <c r="A55" s="213" t="s">
        <v>361</v>
      </c>
      <c r="B55" s="214" t="s">
        <v>304</v>
      </c>
      <c r="C55" s="215" t="s">
        <v>374</v>
      </c>
      <c r="D55" s="215" t="s">
        <v>375</v>
      </c>
      <c r="E55" s="216" t="s">
        <v>364</v>
      </c>
      <c r="F55" s="216" t="s">
        <v>365</v>
      </c>
      <c r="G55" s="217" t="n">
        <v>44224</v>
      </c>
      <c r="H55" s="217" t="n">
        <v>44231</v>
      </c>
      <c r="I55" s="218" t="n">
        <v>44238</v>
      </c>
      <c r="J55" s="219" t="n">
        <v>44259</v>
      </c>
      <c r="K55" s="220" t="s">
        <v>366</v>
      </c>
      <c r="L55" s="221" t="n">
        <v>44713</v>
      </c>
      <c r="M55" s="222"/>
    </row>
    <row r="56" customFormat="false" ht="13.8" hidden="true" customHeight="false" outlineLevel="0" collapsed="false">
      <c r="A56" s="213" t="s">
        <v>361</v>
      </c>
      <c r="B56" s="214" t="s">
        <v>295</v>
      </c>
      <c r="C56" s="215" t="s">
        <v>34</v>
      </c>
      <c r="D56" s="215"/>
      <c r="E56" s="216" t="s">
        <v>364</v>
      </c>
      <c r="F56" s="216" t="s">
        <v>365</v>
      </c>
      <c r="G56" s="217" t="n">
        <v>44224</v>
      </c>
      <c r="H56" s="217" t="n">
        <v>44231</v>
      </c>
      <c r="I56" s="218" t="n">
        <v>44238</v>
      </c>
      <c r="J56" s="219" t="n">
        <v>44259</v>
      </c>
      <c r="K56" s="220" t="s">
        <v>366</v>
      </c>
      <c r="L56" s="221" t="n">
        <v>44713</v>
      </c>
      <c r="M56" s="222"/>
    </row>
    <row r="57" customFormat="false" ht="16.5" hidden="true" customHeight="true" outlineLevel="0" collapsed="false">
      <c r="A57" s="213" t="s">
        <v>376</v>
      </c>
      <c r="B57" s="214" t="s">
        <v>307</v>
      </c>
      <c r="C57" s="215" t="s">
        <v>185</v>
      </c>
      <c r="D57" s="215" t="s">
        <v>377</v>
      </c>
      <c r="E57" s="216" t="s">
        <v>378</v>
      </c>
      <c r="F57" s="216" t="s">
        <v>379</v>
      </c>
      <c r="G57" s="216" t="n">
        <v>44252</v>
      </c>
      <c r="H57" s="217" t="n">
        <v>44259</v>
      </c>
      <c r="I57" s="218" t="n">
        <v>44266</v>
      </c>
      <c r="J57" s="219" t="n">
        <v>44287</v>
      </c>
      <c r="K57" s="220" t="s">
        <v>380</v>
      </c>
      <c r="L57" s="221" t="n">
        <v>44743</v>
      </c>
      <c r="M57" s="222"/>
    </row>
    <row r="58" customFormat="false" ht="13.8" hidden="true" customHeight="false" outlineLevel="0" collapsed="false">
      <c r="A58" s="213" t="s">
        <v>376</v>
      </c>
      <c r="B58" s="214" t="s">
        <v>307</v>
      </c>
      <c r="C58" s="215" t="s">
        <v>196</v>
      </c>
      <c r="D58" s="215"/>
      <c r="E58" s="216" t="s">
        <v>378</v>
      </c>
      <c r="F58" s="216" t="s">
        <v>379</v>
      </c>
      <c r="G58" s="216" t="n">
        <v>44252</v>
      </c>
      <c r="H58" s="217" t="n">
        <v>44259</v>
      </c>
      <c r="I58" s="218" t="n">
        <v>44266</v>
      </c>
      <c r="J58" s="219" t="n">
        <v>44287</v>
      </c>
      <c r="K58" s="220" t="s">
        <v>380</v>
      </c>
      <c r="L58" s="221" t="n">
        <v>44743</v>
      </c>
      <c r="M58" s="222"/>
    </row>
    <row r="59" customFormat="false" ht="13.8" hidden="true" customHeight="false" outlineLevel="0" collapsed="false">
      <c r="A59" s="213" t="s">
        <v>376</v>
      </c>
      <c r="B59" s="214" t="s">
        <v>304</v>
      </c>
      <c r="C59" s="215" t="s">
        <v>381</v>
      </c>
      <c r="D59" s="215" t="s">
        <v>382</v>
      </c>
      <c r="E59" s="216" t="s">
        <v>378</v>
      </c>
      <c r="F59" s="216" t="s">
        <v>379</v>
      </c>
      <c r="G59" s="216" t="n">
        <v>44252</v>
      </c>
      <c r="H59" s="217" t="n">
        <v>44259</v>
      </c>
      <c r="I59" s="218" t="n">
        <v>44266</v>
      </c>
      <c r="J59" s="219" t="n">
        <v>44287</v>
      </c>
      <c r="K59" s="220" t="s">
        <v>380</v>
      </c>
      <c r="L59" s="221" t="n">
        <v>44743</v>
      </c>
      <c r="M59" s="222"/>
    </row>
    <row r="60" customFormat="false" ht="13.8" hidden="true" customHeight="false" outlineLevel="0" collapsed="false">
      <c r="A60" s="213" t="s">
        <v>376</v>
      </c>
      <c r="B60" s="214" t="s">
        <v>304</v>
      </c>
      <c r="C60" s="215" t="s">
        <v>50</v>
      </c>
      <c r="D60" s="215" t="s">
        <v>383</v>
      </c>
      <c r="E60" s="216" t="s">
        <v>378</v>
      </c>
      <c r="F60" s="216" t="s">
        <v>379</v>
      </c>
      <c r="G60" s="216" t="n">
        <v>44252</v>
      </c>
      <c r="H60" s="217" t="n">
        <v>44259</v>
      </c>
      <c r="I60" s="218" t="n">
        <v>44266</v>
      </c>
      <c r="J60" s="219" t="n">
        <v>44287</v>
      </c>
      <c r="K60" s="220" t="s">
        <v>380</v>
      </c>
      <c r="L60" s="221" t="n">
        <v>44743</v>
      </c>
      <c r="M60" s="222"/>
    </row>
    <row r="61" customFormat="false" ht="13.8" hidden="true" customHeight="false" outlineLevel="0" collapsed="false">
      <c r="A61" s="213" t="s">
        <v>376</v>
      </c>
      <c r="B61" s="214" t="s">
        <v>304</v>
      </c>
      <c r="C61" s="215" t="s">
        <v>51</v>
      </c>
      <c r="D61" s="215"/>
      <c r="E61" s="216" t="s">
        <v>378</v>
      </c>
      <c r="F61" s="216" t="s">
        <v>379</v>
      </c>
      <c r="G61" s="216" t="n">
        <v>44252</v>
      </c>
      <c r="H61" s="217" t="n">
        <v>44259</v>
      </c>
      <c r="I61" s="218" t="n">
        <v>44266</v>
      </c>
      <c r="J61" s="219" t="n">
        <v>44287</v>
      </c>
      <c r="K61" s="220" t="s">
        <v>380</v>
      </c>
      <c r="L61" s="221" t="n">
        <v>44743</v>
      </c>
      <c r="M61" s="222"/>
    </row>
    <row r="62" customFormat="false" ht="15.75" hidden="true" customHeight="true" outlineLevel="0" collapsed="false">
      <c r="A62" s="213" t="s">
        <v>384</v>
      </c>
      <c r="B62" s="214" t="s">
        <v>302</v>
      </c>
      <c r="C62" s="215" t="s">
        <v>29</v>
      </c>
      <c r="D62" s="215" t="s">
        <v>385</v>
      </c>
      <c r="E62" s="216" t="s">
        <v>386</v>
      </c>
      <c r="F62" s="216" t="s">
        <v>387</v>
      </c>
      <c r="G62" s="217" t="n">
        <v>44280</v>
      </c>
      <c r="H62" s="217" t="n">
        <v>44287</v>
      </c>
      <c r="I62" s="218" t="n">
        <v>44294</v>
      </c>
      <c r="J62" s="219" t="n">
        <v>44315</v>
      </c>
      <c r="K62" s="220" t="s">
        <v>388</v>
      </c>
      <c r="L62" s="228" t="n">
        <v>44774</v>
      </c>
      <c r="M62" s="222"/>
    </row>
    <row r="63" customFormat="false" ht="13.8" hidden="true" customHeight="false" outlineLevel="0" collapsed="false">
      <c r="A63" s="213" t="s">
        <v>384</v>
      </c>
      <c r="B63" s="214" t="s">
        <v>304</v>
      </c>
      <c r="C63" s="215" t="s">
        <v>68</v>
      </c>
      <c r="D63" s="215" t="s">
        <v>389</v>
      </c>
      <c r="E63" s="216" t="s">
        <v>386</v>
      </c>
      <c r="F63" s="216" t="s">
        <v>387</v>
      </c>
      <c r="G63" s="217" t="n">
        <v>44280</v>
      </c>
      <c r="H63" s="217" t="n">
        <v>44287</v>
      </c>
      <c r="I63" s="218" t="n">
        <v>44294</v>
      </c>
      <c r="J63" s="219" t="n">
        <v>44315</v>
      </c>
      <c r="K63" s="220" t="s">
        <v>388</v>
      </c>
      <c r="L63" s="228" t="n">
        <v>44774</v>
      </c>
      <c r="M63" s="222"/>
    </row>
    <row r="64" customFormat="false" ht="13.8" hidden="true" customHeight="false" outlineLevel="0" collapsed="false">
      <c r="A64" s="213" t="s">
        <v>384</v>
      </c>
      <c r="B64" s="214" t="s">
        <v>304</v>
      </c>
      <c r="C64" s="215" t="s">
        <v>390</v>
      </c>
      <c r="D64" s="215"/>
      <c r="E64" s="216" t="s">
        <v>386</v>
      </c>
      <c r="F64" s="216" t="s">
        <v>387</v>
      </c>
      <c r="G64" s="217" t="n">
        <v>44280</v>
      </c>
      <c r="H64" s="217" t="n">
        <v>44287</v>
      </c>
      <c r="I64" s="218" t="n">
        <v>44294</v>
      </c>
      <c r="J64" s="219" t="n">
        <v>44315</v>
      </c>
      <c r="K64" s="220" t="s">
        <v>388</v>
      </c>
      <c r="L64" s="228" t="n">
        <v>44774</v>
      </c>
      <c r="M64" s="222"/>
    </row>
    <row r="65" customFormat="false" ht="13.8" hidden="true" customHeight="false" outlineLevel="0" collapsed="false">
      <c r="A65" s="213" t="s">
        <v>384</v>
      </c>
      <c r="B65" s="214" t="s">
        <v>315</v>
      </c>
      <c r="C65" s="215" t="s">
        <v>45</v>
      </c>
      <c r="D65" s="215" t="s">
        <v>391</v>
      </c>
      <c r="E65" s="216" t="s">
        <v>386</v>
      </c>
      <c r="F65" s="216" t="s">
        <v>387</v>
      </c>
      <c r="G65" s="217" t="n">
        <v>44280</v>
      </c>
      <c r="H65" s="217" t="n">
        <v>44287</v>
      </c>
      <c r="I65" s="218" t="n">
        <v>44294</v>
      </c>
      <c r="J65" s="219" t="n">
        <v>44315</v>
      </c>
      <c r="K65" s="220" t="s">
        <v>388</v>
      </c>
      <c r="L65" s="228" t="n">
        <v>44774</v>
      </c>
      <c r="M65" s="222"/>
    </row>
    <row r="66" customFormat="false" ht="13.8" hidden="true" customHeight="false" outlineLevel="0" collapsed="false">
      <c r="A66" s="213" t="s">
        <v>384</v>
      </c>
      <c r="B66" s="214" t="s">
        <v>307</v>
      </c>
      <c r="C66" s="215" t="s">
        <v>202</v>
      </c>
      <c r="D66" s="215" t="s">
        <v>392</v>
      </c>
      <c r="E66" s="216" t="s">
        <v>386</v>
      </c>
      <c r="F66" s="216" t="s">
        <v>387</v>
      </c>
      <c r="G66" s="217" t="n">
        <v>44280</v>
      </c>
      <c r="H66" s="217" t="n">
        <v>44287</v>
      </c>
      <c r="I66" s="218" t="n">
        <v>44294</v>
      </c>
      <c r="J66" s="219" t="n">
        <v>44315</v>
      </c>
      <c r="K66" s="220" t="s">
        <v>388</v>
      </c>
      <c r="L66" s="228" t="n">
        <v>44774</v>
      </c>
      <c r="M66" s="222"/>
    </row>
    <row r="67" customFormat="false" ht="13.8" hidden="true" customHeight="false" outlineLevel="0" collapsed="false">
      <c r="A67" s="213" t="s">
        <v>384</v>
      </c>
      <c r="B67" s="214" t="s">
        <v>172</v>
      </c>
      <c r="C67" s="215" t="s">
        <v>25</v>
      </c>
      <c r="D67" s="215"/>
      <c r="E67" s="216" t="s">
        <v>386</v>
      </c>
      <c r="F67" s="216" t="s">
        <v>387</v>
      </c>
      <c r="G67" s="217" t="n">
        <v>44280</v>
      </c>
      <c r="H67" s="217" t="n">
        <v>44287</v>
      </c>
      <c r="I67" s="218" t="n">
        <v>44294</v>
      </c>
      <c r="J67" s="219" t="n">
        <v>44315</v>
      </c>
      <c r="K67" s="220" t="s">
        <v>388</v>
      </c>
      <c r="L67" s="228" t="n">
        <v>44774</v>
      </c>
      <c r="M67" s="222"/>
    </row>
    <row r="68" customFormat="false" ht="13.8" hidden="true" customHeight="false" outlineLevel="0" collapsed="false">
      <c r="A68" s="213" t="s">
        <v>384</v>
      </c>
      <c r="B68" s="214" t="s">
        <v>312</v>
      </c>
      <c r="C68" s="215" t="s">
        <v>28</v>
      </c>
      <c r="D68" s="215" t="s">
        <v>393</v>
      </c>
      <c r="E68" s="216" t="s">
        <v>386</v>
      </c>
      <c r="F68" s="216" t="s">
        <v>387</v>
      </c>
      <c r="G68" s="217" t="n">
        <v>44280</v>
      </c>
      <c r="H68" s="217" t="n">
        <v>44287</v>
      </c>
      <c r="I68" s="218" t="n">
        <v>44294</v>
      </c>
      <c r="J68" s="219" t="n">
        <v>44315</v>
      </c>
      <c r="K68" s="220" t="s">
        <v>388</v>
      </c>
      <c r="L68" s="228" t="n">
        <v>44774</v>
      </c>
      <c r="M68" s="222"/>
    </row>
    <row r="69" customFormat="false" ht="15" hidden="true" customHeight="true" outlineLevel="0" collapsed="false">
      <c r="A69" s="213" t="s">
        <v>394</v>
      </c>
      <c r="B69" s="214" t="s">
        <v>302</v>
      </c>
      <c r="C69" s="215" t="s">
        <v>230</v>
      </c>
      <c r="D69" s="215"/>
      <c r="E69" s="229" t="s">
        <v>395</v>
      </c>
      <c r="F69" s="229" t="s">
        <v>396</v>
      </c>
      <c r="G69" s="230" t="n">
        <v>44315</v>
      </c>
      <c r="H69" s="230" t="n">
        <v>44322</v>
      </c>
      <c r="I69" s="231" t="n">
        <v>44329</v>
      </c>
      <c r="J69" s="230" t="n">
        <v>44350</v>
      </c>
      <c r="K69" s="232" t="s">
        <v>397</v>
      </c>
      <c r="L69" s="228" t="n">
        <v>44805</v>
      </c>
      <c r="M69" s="222"/>
    </row>
    <row r="70" customFormat="false" ht="13.8" hidden="true" customHeight="false" outlineLevel="0" collapsed="false">
      <c r="A70" s="213" t="s">
        <v>394</v>
      </c>
      <c r="B70" s="214" t="s">
        <v>302</v>
      </c>
      <c r="C70" s="215" t="s">
        <v>237</v>
      </c>
      <c r="D70" s="215" t="s">
        <v>398</v>
      </c>
      <c r="E70" s="229" t="s">
        <v>395</v>
      </c>
      <c r="F70" s="229" t="s">
        <v>396</v>
      </c>
      <c r="G70" s="230" t="n">
        <v>44315</v>
      </c>
      <c r="H70" s="230" t="n">
        <v>44322</v>
      </c>
      <c r="I70" s="231" t="n">
        <v>44329</v>
      </c>
      <c r="J70" s="230" t="n">
        <v>44350</v>
      </c>
      <c r="K70" s="232" t="s">
        <v>397</v>
      </c>
      <c r="L70" s="228" t="n">
        <v>44805</v>
      </c>
      <c r="M70" s="222"/>
    </row>
    <row r="71" customFormat="false" ht="13.8" hidden="true" customHeight="false" outlineLevel="0" collapsed="false">
      <c r="A71" s="213" t="s">
        <v>394</v>
      </c>
      <c r="B71" s="214" t="s">
        <v>312</v>
      </c>
      <c r="C71" s="215" t="s">
        <v>399</v>
      </c>
      <c r="D71" s="215"/>
      <c r="E71" s="229" t="s">
        <v>395</v>
      </c>
      <c r="F71" s="229" t="s">
        <v>396</v>
      </c>
      <c r="G71" s="230" t="n">
        <v>44315</v>
      </c>
      <c r="H71" s="230" t="n">
        <v>44322</v>
      </c>
      <c r="I71" s="231" t="n">
        <v>44329</v>
      </c>
      <c r="J71" s="230" t="n">
        <v>44350</v>
      </c>
      <c r="K71" s="232" t="s">
        <v>397</v>
      </c>
      <c r="L71" s="228" t="n">
        <v>44805</v>
      </c>
      <c r="M71" s="222"/>
    </row>
    <row r="72" customFormat="false" ht="13.8" hidden="true" customHeight="false" outlineLevel="0" collapsed="false">
      <c r="A72" s="213" t="s">
        <v>394</v>
      </c>
      <c r="B72" s="214" t="s">
        <v>355</v>
      </c>
      <c r="C72" s="215" t="s">
        <v>58</v>
      </c>
      <c r="D72" s="215" t="s">
        <v>400</v>
      </c>
      <c r="E72" s="229" t="s">
        <v>395</v>
      </c>
      <c r="F72" s="229" t="s">
        <v>396</v>
      </c>
      <c r="G72" s="230" t="n">
        <v>44315</v>
      </c>
      <c r="H72" s="230" t="n">
        <v>44322</v>
      </c>
      <c r="I72" s="231" t="n">
        <v>44329</v>
      </c>
      <c r="J72" s="230" t="n">
        <v>44350</v>
      </c>
      <c r="K72" s="232" t="s">
        <v>397</v>
      </c>
      <c r="L72" s="228" t="n">
        <v>44805</v>
      </c>
      <c r="M72" s="222"/>
    </row>
    <row r="73" customFormat="false" ht="13.8" hidden="true" customHeight="false" outlineLevel="0" collapsed="false">
      <c r="A73" s="213" t="s">
        <v>394</v>
      </c>
      <c r="B73" s="214" t="s">
        <v>295</v>
      </c>
      <c r="C73" s="215" t="s">
        <v>13</v>
      </c>
      <c r="D73" s="215" t="s">
        <v>296</v>
      </c>
      <c r="E73" s="229" t="s">
        <v>395</v>
      </c>
      <c r="F73" s="229" t="s">
        <v>396</v>
      </c>
      <c r="G73" s="230" t="n">
        <v>44315</v>
      </c>
      <c r="H73" s="230" t="n">
        <v>44322</v>
      </c>
      <c r="I73" s="231" t="n">
        <v>44329</v>
      </c>
      <c r="J73" s="230" t="n">
        <v>44350</v>
      </c>
      <c r="K73" s="232" t="s">
        <v>397</v>
      </c>
      <c r="L73" s="228" t="n">
        <v>44805</v>
      </c>
      <c r="M73" s="222"/>
    </row>
    <row r="74" customFormat="false" ht="13.8" hidden="true" customHeight="false" outlineLevel="0" collapsed="false">
      <c r="A74" s="213" t="s">
        <v>394</v>
      </c>
      <c r="B74" s="214" t="s">
        <v>295</v>
      </c>
      <c r="C74" s="215" t="s">
        <v>57</v>
      </c>
      <c r="D74" s="215" t="s">
        <v>300</v>
      </c>
      <c r="E74" s="229" t="s">
        <v>395</v>
      </c>
      <c r="F74" s="229" t="s">
        <v>396</v>
      </c>
      <c r="G74" s="230" t="n">
        <v>44315</v>
      </c>
      <c r="H74" s="230" t="n">
        <v>44322</v>
      </c>
      <c r="I74" s="231" t="n">
        <v>44329</v>
      </c>
      <c r="J74" s="230" t="n">
        <v>44350</v>
      </c>
      <c r="K74" s="232" t="s">
        <v>397</v>
      </c>
      <c r="L74" s="228" t="n">
        <v>44805</v>
      </c>
      <c r="M74" s="222"/>
    </row>
    <row r="75" customFormat="false" ht="12.75" hidden="true" customHeight="true" outlineLevel="0" collapsed="false">
      <c r="A75" s="213" t="s">
        <v>401</v>
      </c>
      <c r="B75" s="214" t="s">
        <v>302</v>
      </c>
      <c r="C75" s="215" t="s">
        <v>178</v>
      </c>
      <c r="D75" s="215" t="s">
        <v>402</v>
      </c>
      <c r="E75" s="229" t="s">
        <v>403</v>
      </c>
      <c r="F75" s="229" t="s">
        <v>404</v>
      </c>
      <c r="G75" s="230" t="n">
        <v>44343</v>
      </c>
      <c r="H75" s="230" t="n">
        <v>44350</v>
      </c>
      <c r="I75" s="231" t="n">
        <v>44357</v>
      </c>
      <c r="J75" s="230" t="n">
        <v>44378</v>
      </c>
      <c r="K75" s="232" t="s">
        <v>405</v>
      </c>
      <c r="L75" s="221" t="n">
        <v>44835</v>
      </c>
      <c r="M75" s="222"/>
    </row>
    <row r="76" customFormat="false" ht="13.8" hidden="true" customHeight="false" outlineLevel="0" collapsed="false">
      <c r="A76" s="213" t="s">
        <v>401</v>
      </c>
      <c r="B76" s="214" t="s">
        <v>302</v>
      </c>
      <c r="C76" s="215" t="s">
        <v>406</v>
      </c>
      <c r="D76" s="215"/>
      <c r="E76" s="229" t="s">
        <v>403</v>
      </c>
      <c r="F76" s="229" t="s">
        <v>404</v>
      </c>
      <c r="G76" s="230" t="n">
        <v>44343</v>
      </c>
      <c r="H76" s="230" t="n">
        <v>44350</v>
      </c>
      <c r="I76" s="231" t="n">
        <v>44357</v>
      </c>
      <c r="J76" s="230" t="n">
        <v>44378</v>
      </c>
      <c r="K76" s="232" t="s">
        <v>405</v>
      </c>
      <c r="L76" s="221" t="n">
        <v>44835</v>
      </c>
      <c r="M76" s="222"/>
    </row>
    <row r="77" customFormat="false" ht="13.8" hidden="true" customHeight="false" outlineLevel="0" collapsed="false">
      <c r="A77" s="213" t="s">
        <v>401</v>
      </c>
      <c r="B77" s="214" t="s">
        <v>304</v>
      </c>
      <c r="C77" s="215" t="s">
        <v>407</v>
      </c>
      <c r="D77" s="215" t="s">
        <v>408</v>
      </c>
      <c r="E77" s="229" t="s">
        <v>403</v>
      </c>
      <c r="F77" s="229" t="s">
        <v>404</v>
      </c>
      <c r="G77" s="230" t="n">
        <v>44343</v>
      </c>
      <c r="H77" s="230" t="n">
        <v>44350</v>
      </c>
      <c r="I77" s="231" t="n">
        <v>44357</v>
      </c>
      <c r="J77" s="230" t="n">
        <v>44378</v>
      </c>
      <c r="K77" s="232" t="s">
        <v>405</v>
      </c>
      <c r="L77" s="221" t="n">
        <v>44835</v>
      </c>
      <c r="M77" s="222"/>
    </row>
    <row r="78" customFormat="false" ht="13.8" hidden="true" customHeight="false" outlineLevel="0" collapsed="false">
      <c r="A78" s="213" t="s">
        <v>401</v>
      </c>
      <c r="B78" s="214" t="s">
        <v>307</v>
      </c>
      <c r="C78" s="215" t="s">
        <v>196</v>
      </c>
      <c r="D78" s="215"/>
      <c r="E78" s="229" t="s">
        <v>403</v>
      </c>
      <c r="F78" s="229" t="s">
        <v>404</v>
      </c>
      <c r="G78" s="230" t="n">
        <v>44343</v>
      </c>
      <c r="H78" s="230" t="n">
        <v>44350</v>
      </c>
      <c r="I78" s="231" t="n">
        <v>44357</v>
      </c>
      <c r="J78" s="230" t="n">
        <v>44378</v>
      </c>
      <c r="K78" s="232" t="s">
        <v>405</v>
      </c>
      <c r="L78" s="221" t="n">
        <v>44835</v>
      </c>
      <c r="M78" s="222"/>
    </row>
    <row r="79" customFormat="false" ht="13.8" hidden="true" customHeight="false" outlineLevel="0" collapsed="false">
      <c r="A79" s="213" t="s">
        <v>401</v>
      </c>
      <c r="B79" s="214" t="s">
        <v>168</v>
      </c>
      <c r="C79" s="215" t="s">
        <v>409</v>
      </c>
      <c r="D79" s="215" t="s">
        <v>410</v>
      </c>
      <c r="E79" s="229" t="s">
        <v>403</v>
      </c>
      <c r="F79" s="229" t="s">
        <v>404</v>
      </c>
      <c r="G79" s="230" t="n">
        <v>44343</v>
      </c>
      <c r="H79" s="230" t="n">
        <v>44350</v>
      </c>
      <c r="I79" s="231" t="n">
        <v>44357</v>
      </c>
      <c r="J79" s="230" t="n">
        <v>44378</v>
      </c>
      <c r="K79" s="232" t="s">
        <v>405</v>
      </c>
      <c r="L79" s="221" t="n">
        <v>44835</v>
      </c>
      <c r="M79" s="222"/>
    </row>
    <row r="80" customFormat="false" ht="13.8" hidden="true" customHeight="false" outlineLevel="0" collapsed="false">
      <c r="A80" s="213" t="s">
        <v>401</v>
      </c>
      <c r="B80" s="214" t="s">
        <v>172</v>
      </c>
      <c r="C80" s="215" t="s">
        <v>221</v>
      </c>
      <c r="D80" s="215"/>
      <c r="E80" s="229" t="s">
        <v>403</v>
      </c>
      <c r="F80" s="229" t="s">
        <v>404</v>
      </c>
      <c r="G80" s="230" t="n">
        <v>44343</v>
      </c>
      <c r="H80" s="230" t="n">
        <v>44350</v>
      </c>
      <c r="I80" s="231" t="n">
        <v>44357</v>
      </c>
      <c r="J80" s="230" t="n">
        <v>44378</v>
      </c>
      <c r="K80" s="232" t="s">
        <v>405</v>
      </c>
      <c r="L80" s="221" t="n">
        <v>44835</v>
      </c>
      <c r="M80" s="222"/>
    </row>
    <row r="81" customFormat="false" ht="13.8" hidden="true" customHeight="false" outlineLevel="0" collapsed="false">
      <c r="A81" s="213" t="s">
        <v>401</v>
      </c>
      <c r="B81" s="214" t="s">
        <v>355</v>
      </c>
      <c r="C81" s="215" t="s">
        <v>411</v>
      </c>
      <c r="D81" s="215" t="s">
        <v>412</v>
      </c>
      <c r="E81" s="229" t="s">
        <v>403</v>
      </c>
      <c r="F81" s="229" t="s">
        <v>404</v>
      </c>
      <c r="G81" s="230" t="n">
        <v>44343</v>
      </c>
      <c r="H81" s="230" t="n">
        <v>44350</v>
      </c>
      <c r="I81" s="231" t="n">
        <v>44357</v>
      </c>
      <c r="J81" s="230" t="n">
        <v>44378</v>
      </c>
      <c r="K81" s="232" t="s">
        <v>405</v>
      </c>
      <c r="L81" s="221" t="n">
        <v>44835</v>
      </c>
      <c r="M81" s="222"/>
    </row>
    <row r="82" customFormat="false" ht="13.8" hidden="true" customHeight="false" outlineLevel="0" collapsed="false">
      <c r="A82" s="213" t="s">
        <v>401</v>
      </c>
      <c r="B82" s="214" t="s">
        <v>295</v>
      </c>
      <c r="C82" s="215" t="s">
        <v>212</v>
      </c>
      <c r="D82" s="215" t="s">
        <v>413</v>
      </c>
      <c r="E82" s="229" t="s">
        <v>403</v>
      </c>
      <c r="F82" s="229" t="s">
        <v>404</v>
      </c>
      <c r="G82" s="230" t="n">
        <v>44343</v>
      </c>
      <c r="H82" s="230" t="n">
        <v>44350</v>
      </c>
      <c r="I82" s="231" t="n">
        <v>44357</v>
      </c>
      <c r="J82" s="230" t="n">
        <v>44378</v>
      </c>
      <c r="K82" s="232" t="s">
        <v>405</v>
      </c>
      <c r="L82" s="221" t="n">
        <v>44835</v>
      </c>
      <c r="M82" s="222"/>
    </row>
    <row r="83" s="236" customFormat="true" ht="25.05" hidden="true" customHeight="true" outlineLevel="0" collapsed="false">
      <c r="A83" s="233" t="s">
        <v>414</v>
      </c>
      <c r="B83" s="234"/>
      <c r="C83" s="234"/>
      <c r="D83" s="234"/>
      <c r="E83" s="234"/>
      <c r="F83" s="234"/>
      <c r="G83" s="234"/>
      <c r="H83" s="234"/>
      <c r="I83" s="234"/>
      <c r="J83" s="234"/>
      <c r="K83" s="235"/>
      <c r="M83" s="237"/>
    </row>
    <row r="84" customFormat="false" ht="19.2" hidden="false" customHeight="true" outlineLevel="0" collapsed="false">
      <c r="A84" s="187"/>
      <c r="B84" s="205"/>
      <c r="C84" s="205"/>
      <c r="D84" s="205"/>
      <c r="E84" s="238"/>
      <c r="F84" s="238"/>
      <c r="G84" s="238"/>
      <c r="H84" s="238"/>
      <c r="I84" s="238"/>
      <c r="J84" s="238"/>
      <c r="K84" s="238"/>
      <c r="L84" s="205"/>
      <c r="M84" s="205"/>
    </row>
  </sheetData>
  <autoFilter ref="A5:L83">
    <filterColumn colId="0">
      <filters>
        <filter val="Round 03 - March 2022 In-Store Execution"/>
      </filters>
    </filterColumn>
  </autoFilter>
  <mergeCells count="4">
    <mergeCell ref="H1:I1"/>
    <mergeCell ref="C2:D2"/>
    <mergeCell ref="H2:I2"/>
    <mergeCell ref="E4:J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4A295"/>
    <pageSetUpPr fitToPage="false"/>
  </sheetPr>
  <dimension ref="A1:R4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56640625" defaultRowHeight="13.8" zeroHeight="false" outlineLevelRow="0" outlineLevelCol="0"/>
  <cols>
    <col collapsed="false" customWidth="true" hidden="false" outlineLevel="0" max="1" min="1" style="178" width="38.89"/>
    <col collapsed="false" customWidth="true" hidden="false" outlineLevel="0" max="2" min="2" style="179" width="19.33"/>
    <col collapsed="false" customWidth="true" hidden="false" outlineLevel="0" max="3" min="3" style="179" width="47.22"/>
    <col collapsed="false" customWidth="true" hidden="false" outlineLevel="0" max="4" min="4" style="239" width="83.78"/>
    <col collapsed="false" customWidth="true" hidden="false" outlineLevel="0" max="5" min="5" style="180" width="22.66"/>
    <col collapsed="false" customWidth="true" hidden="false" outlineLevel="0" max="6" min="6" style="180" width="18.44"/>
    <col collapsed="false" customWidth="true" hidden="false" outlineLevel="0" max="8" min="7" style="180" width="15.66"/>
    <col collapsed="false" customWidth="true" hidden="false" outlineLevel="0" max="9" min="9" style="180" width="19.89"/>
    <col collapsed="false" customWidth="true" hidden="false" outlineLevel="0" max="10" min="10" style="180" width="19.33"/>
    <col collapsed="false" customWidth="true" hidden="true" outlineLevel="0" max="11" min="11" style="180" width="16.56"/>
    <col collapsed="false" customWidth="true" hidden="true" outlineLevel="0" max="12" min="12" style="180" width="14.44"/>
    <col collapsed="false" customWidth="true" hidden="true" outlineLevel="0" max="13" min="13" style="180" width="13.55"/>
    <col collapsed="false" customWidth="true" hidden="true" outlineLevel="0" max="14" min="14" style="180" width="19.11"/>
    <col collapsed="false" customWidth="true" hidden="true" outlineLevel="0" max="15" min="15" style="180" width="15.34"/>
    <col collapsed="false" customWidth="true" hidden="false" outlineLevel="0" max="16" min="16" style="180" width="24.21"/>
    <col collapsed="false" customWidth="true" hidden="false" outlineLevel="0" max="17" min="17" style="179" width="21.56"/>
    <col collapsed="false" customWidth="true" hidden="false" outlineLevel="0" max="18" min="18" style="179" width="3.55"/>
    <col collapsed="false" customWidth="false" hidden="false" outlineLevel="0" max="1024" min="19" style="179" width="10.56"/>
  </cols>
  <sheetData>
    <row r="1" customFormat="false" ht="13.8" hidden="false" customHeight="true" outlineLevel="0" collapsed="false">
      <c r="A1" s="199"/>
      <c r="B1" s="205"/>
      <c r="C1" s="240"/>
      <c r="D1" s="241"/>
      <c r="E1" s="238"/>
      <c r="F1" s="238"/>
      <c r="G1" s="238"/>
      <c r="H1" s="242"/>
      <c r="I1" s="242"/>
      <c r="J1" s="242"/>
      <c r="K1" s="242"/>
      <c r="L1" s="242"/>
      <c r="M1" s="242"/>
      <c r="N1" s="242"/>
      <c r="O1" s="242"/>
      <c r="P1" s="238"/>
      <c r="Q1" s="243" t="s">
        <v>415</v>
      </c>
      <c r="R1" s="205"/>
    </row>
    <row r="2" customFormat="false" ht="13.8" hidden="false" customHeight="false" outlineLevel="0" collapsed="false">
      <c r="A2" s="199"/>
      <c r="B2" s="205"/>
      <c r="C2" s="205"/>
      <c r="D2" s="244"/>
      <c r="E2" s="238"/>
      <c r="F2" s="238"/>
      <c r="G2" s="238"/>
      <c r="H2" s="245"/>
      <c r="I2" s="245"/>
      <c r="J2" s="245"/>
      <c r="K2" s="245"/>
      <c r="L2" s="245"/>
      <c r="M2" s="245"/>
      <c r="N2" s="245"/>
      <c r="O2" s="245"/>
      <c r="P2" s="238"/>
      <c r="Q2" s="243"/>
      <c r="R2" s="205"/>
    </row>
    <row r="3" customFormat="false" ht="36.6" hidden="false" customHeight="false" outlineLevel="0" collapsed="false">
      <c r="A3" s="199"/>
      <c r="B3" s="246" t="s">
        <v>416</v>
      </c>
      <c r="C3" s="246"/>
      <c r="D3" s="246"/>
      <c r="E3" s="247"/>
      <c r="F3" s="247"/>
      <c r="G3" s="247"/>
      <c r="H3" s="248"/>
      <c r="I3" s="248"/>
      <c r="J3" s="248"/>
      <c r="K3" s="248"/>
      <c r="L3" s="248"/>
      <c r="M3" s="248"/>
      <c r="N3" s="248"/>
      <c r="O3" s="248"/>
      <c r="P3" s="238"/>
      <c r="Q3" s="243"/>
      <c r="R3" s="205"/>
    </row>
    <row r="4" customFormat="false" ht="36.6" hidden="false" customHeight="false" outlineLevel="0" collapsed="false">
      <c r="A4" s="199"/>
      <c r="B4" s="249"/>
      <c r="C4" s="250"/>
      <c r="D4" s="250"/>
      <c r="E4" s="184"/>
      <c r="F4" s="184"/>
      <c r="G4" s="184"/>
      <c r="H4" s="251"/>
      <c r="I4" s="251"/>
      <c r="J4" s="251"/>
      <c r="K4" s="251"/>
      <c r="L4" s="251"/>
      <c r="M4" s="251"/>
      <c r="N4" s="251"/>
      <c r="O4" s="251"/>
      <c r="P4" s="252"/>
      <c r="Q4" s="253"/>
      <c r="R4" s="205"/>
    </row>
    <row r="5" customFormat="false" ht="30" hidden="false" customHeight="true" outlineLevel="0" collapsed="false">
      <c r="A5" s="199"/>
      <c r="B5" s="249"/>
      <c r="C5" s="249"/>
      <c r="D5" s="254"/>
      <c r="E5" s="255" t="s">
        <v>281</v>
      </c>
      <c r="F5" s="255"/>
      <c r="G5" s="255"/>
      <c r="H5" s="255"/>
      <c r="I5" s="255"/>
      <c r="J5" s="255"/>
      <c r="K5" s="256" t="s">
        <v>417</v>
      </c>
      <c r="L5" s="256"/>
      <c r="M5" s="256"/>
      <c r="N5" s="256"/>
      <c r="O5" s="256"/>
      <c r="P5" s="252"/>
      <c r="Q5" s="249"/>
      <c r="R5" s="205"/>
    </row>
    <row r="6" s="212" customFormat="true" ht="43.2" hidden="false" customHeight="false" outlineLevel="0" collapsed="false">
      <c r="A6" s="257" t="s">
        <v>282</v>
      </c>
      <c r="B6" s="258" t="s">
        <v>114</v>
      </c>
      <c r="C6" s="258" t="s">
        <v>115</v>
      </c>
      <c r="D6" s="258" t="s">
        <v>285</v>
      </c>
      <c r="E6" s="259" t="s">
        <v>418</v>
      </c>
      <c r="F6" s="259" t="s">
        <v>419</v>
      </c>
      <c r="G6" s="259" t="s">
        <v>288</v>
      </c>
      <c r="H6" s="259" t="s">
        <v>289</v>
      </c>
      <c r="I6" s="260" t="s">
        <v>290</v>
      </c>
      <c r="J6" s="259" t="s">
        <v>420</v>
      </c>
      <c r="K6" s="259" t="s">
        <v>421</v>
      </c>
      <c r="L6" s="259" t="s">
        <v>422</v>
      </c>
      <c r="M6" s="259" t="s">
        <v>423</v>
      </c>
      <c r="N6" s="259" t="s">
        <v>424</v>
      </c>
      <c r="O6" s="259"/>
      <c r="P6" s="261" t="s">
        <v>292</v>
      </c>
      <c r="Q6" s="262" t="s">
        <v>293</v>
      </c>
      <c r="R6" s="263"/>
    </row>
    <row r="7" customFormat="false" ht="13.8" hidden="false" customHeight="false" outlineLevel="0" collapsed="false">
      <c r="A7" s="213" t="s">
        <v>425</v>
      </c>
      <c r="B7" s="264" t="s">
        <v>166</v>
      </c>
      <c r="C7" s="215" t="s">
        <v>198</v>
      </c>
      <c r="D7" s="215" t="s">
        <v>426</v>
      </c>
      <c r="E7" s="265" t="s">
        <v>297</v>
      </c>
      <c r="F7" s="216" t="s">
        <v>298</v>
      </c>
      <c r="G7" s="266" t="n">
        <v>44435</v>
      </c>
      <c r="H7" s="266" t="n">
        <v>44442</v>
      </c>
      <c r="I7" s="267" t="n">
        <v>44449</v>
      </c>
      <c r="J7" s="268" t="n">
        <v>44463</v>
      </c>
      <c r="K7" s="269"/>
      <c r="L7" s="269"/>
      <c r="M7" s="269"/>
      <c r="N7" s="268"/>
      <c r="O7" s="268"/>
      <c r="P7" s="267" t="s">
        <v>427</v>
      </c>
      <c r="Q7" s="221" t="n">
        <v>44562</v>
      </c>
      <c r="R7" s="222"/>
    </row>
    <row r="8" customFormat="false" ht="13.8" hidden="false" customHeight="false" outlineLevel="0" collapsed="false">
      <c r="A8" s="213" t="s">
        <v>425</v>
      </c>
      <c r="B8" s="264" t="s">
        <v>166</v>
      </c>
      <c r="C8" s="215" t="s">
        <v>180</v>
      </c>
      <c r="D8" s="215" t="s">
        <v>428</v>
      </c>
      <c r="E8" s="265" t="s">
        <v>297</v>
      </c>
      <c r="F8" s="216" t="s">
        <v>298</v>
      </c>
      <c r="G8" s="266" t="n">
        <v>44435</v>
      </c>
      <c r="H8" s="266" t="n">
        <v>44442</v>
      </c>
      <c r="I8" s="267" t="n">
        <v>44449</v>
      </c>
      <c r="J8" s="268" t="n">
        <v>44463</v>
      </c>
      <c r="K8" s="269"/>
      <c r="L8" s="269"/>
      <c r="M8" s="269"/>
      <c r="N8" s="268"/>
      <c r="O8" s="268"/>
      <c r="P8" s="267" t="s">
        <v>427</v>
      </c>
      <c r="Q8" s="221" t="n">
        <v>44562</v>
      </c>
      <c r="R8" s="222"/>
    </row>
    <row r="9" customFormat="false" ht="27.6" hidden="false" customHeight="false" outlineLevel="0" collapsed="false">
      <c r="A9" s="213" t="s">
        <v>425</v>
      </c>
      <c r="B9" s="264" t="s">
        <v>166</v>
      </c>
      <c r="C9" s="215" t="s">
        <v>210</v>
      </c>
      <c r="D9" s="215" t="s">
        <v>429</v>
      </c>
      <c r="E9" s="265" t="s">
        <v>297</v>
      </c>
      <c r="F9" s="216" t="s">
        <v>298</v>
      </c>
      <c r="G9" s="266" t="n">
        <v>44435</v>
      </c>
      <c r="H9" s="266" t="n">
        <v>44442</v>
      </c>
      <c r="I9" s="267" t="n">
        <v>44449</v>
      </c>
      <c r="J9" s="268" t="n">
        <v>44463</v>
      </c>
      <c r="K9" s="269"/>
      <c r="L9" s="269"/>
      <c r="M9" s="269"/>
      <c r="N9" s="268"/>
      <c r="O9" s="268"/>
      <c r="P9" s="267" t="s">
        <v>427</v>
      </c>
      <c r="Q9" s="221" t="n">
        <v>44562</v>
      </c>
      <c r="R9" s="222"/>
    </row>
    <row r="10" customFormat="false" ht="27.6" hidden="false" customHeight="true" outlineLevel="0" collapsed="false">
      <c r="A10" s="233" t="s">
        <v>430</v>
      </c>
      <c r="B10" s="264" t="s">
        <v>431</v>
      </c>
      <c r="C10" s="215" t="s">
        <v>197</v>
      </c>
      <c r="D10" s="215" t="s">
        <v>432</v>
      </c>
      <c r="E10" s="270" t="s">
        <v>309</v>
      </c>
      <c r="F10" s="270" t="s">
        <v>310</v>
      </c>
      <c r="G10" s="266" t="n">
        <v>44463</v>
      </c>
      <c r="H10" s="266" t="n">
        <v>44470</v>
      </c>
      <c r="I10" s="267" t="n">
        <v>44477</v>
      </c>
      <c r="J10" s="266" t="n">
        <v>44491</v>
      </c>
      <c r="K10" s="266"/>
      <c r="L10" s="266"/>
      <c r="M10" s="266"/>
      <c r="N10" s="266"/>
      <c r="O10" s="266"/>
      <c r="P10" s="267" t="s">
        <v>433</v>
      </c>
      <c r="Q10" s="221" t="n">
        <v>44593</v>
      </c>
      <c r="R10" s="223"/>
    </row>
    <row r="11" customFormat="false" ht="27.6" hidden="false" customHeight="true" outlineLevel="0" collapsed="false">
      <c r="A11" s="233" t="s">
        <v>430</v>
      </c>
      <c r="B11" s="264" t="s">
        <v>431</v>
      </c>
      <c r="C11" s="215" t="s">
        <v>209</v>
      </c>
      <c r="D11" s="215" t="s">
        <v>209</v>
      </c>
      <c r="E11" s="270" t="s">
        <v>309</v>
      </c>
      <c r="F11" s="270" t="s">
        <v>310</v>
      </c>
      <c r="G11" s="266" t="n">
        <v>44463</v>
      </c>
      <c r="H11" s="266" t="n">
        <v>44470</v>
      </c>
      <c r="I11" s="267" t="n">
        <v>44477</v>
      </c>
      <c r="J11" s="266" t="n">
        <v>44491</v>
      </c>
      <c r="K11" s="266"/>
      <c r="L11" s="266"/>
      <c r="M11" s="266"/>
      <c r="N11" s="266"/>
      <c r="O11" s="266"/>
      <c r="P11" s="267" t="s">
        <v>433</v>
      </c>
      <c r="Q11" s="221" t="n">
        <v>44593</v>
      </c>
      <c r="R11" s="223"/>
    </row>
    <row r="12" customFormat="false" ht="27.6" hidden="false" customHeight="true" outlineLevel="0" collapsed="false">
      <c r="A12" s="233" t="s">
        <v>430</v>
      </c>
      <c r="B12" s="264" t="s">
        <v>431</v>
      </c>
      <c r="C12" s="215" t="s">
        <v>234</v>
      </c>
      <c r="D12" s="215" t="s">
        <v>434</v>
      </c>
      <c r="E12" s="270" t="s">
        <v>309</v>
      </c>
      <c r="F12" s="270" t="s">
        <v>310</v>
      </c>
      <c r="G12" s="266" t="n">
        <v>44463</v>
      </c>
      <c r="H12" s="266" t="n">
        <v>44470</v>
      </c>
      <c r="I12" s="267" t="n">
        <v>44477</v>
      </c>
      <c r="J12" s="266" t="n">
        <v>44491</v>
      </c>
      <c r="K12" s="266"/>
      <c r="L12" s="266"/>
      <c r="M12" s="266"/>
      <c r="N12" s="266"/>
      <c r="O12" s="266"/>
      <c r="P12" s="267" t="s">
        <v>433</v>
      </c>
      <c r="Q12" s="221" t="n">
        <v>44593</v>
      </c>
      <c r="R12" s="223"/>
    </row>
    <row r="13" customFormat="false" ht="27.6" hidden="false" customHeight="false" outlineLevel="0" collapsed="false">
      <c r="A13" s="233" t="s">
        <v>435</v>
      </c>
      <c r="B13" s="264" t="s">
        <v>431</v>
      </c>
      <c r="C13" s="215" t="s">
        <v>203</v>
      </c>
      <c r="D13" s="215" t="s">
        <v>436</v>
      </c>
      <c r="E13" s="271" t="s">
        <v>321</v>
      </c>
      <c r="F13" s="272" t="s">
        <v>322</v>
      </c>
      <c r="G13" s="273" t="n">
        <v>44498</v>
      </c>
      <c r="H13" s="273" t="n">
        <v>44505</v>
      </c>
      <c r="I13" s="274" t="n">
        <v>44512</v>
      </c>
      <c r="J13" s="269" t="n">
        <v>44526</v>
      </c>
      <c r="K13" s="269"/>
      <c r="L13" s="269"/>
      <c r="M13" s="269"/>
      <c r="N13" s="269"/>
      <c r="O13" s="269"/>
      <c r="P13" s="274" t="s">
        <v>437</v>
      </c>
      <c r="Q13" s="221" t="n">
        <v>44621</v>
      </c>
      <c r="R13" s="223"/>
    </row>
    <row r="14" customFormat="false" ht="13.8" hidden="false" customHeight="false" outlineLevel="0" collapsed="false">
      <c r="A14" s="233" t="s">
        <v>435</v>
      </c>
      <c r="B14" s="264" t="s">
        <v>431</v>
      </c>
      <c r="C14" s="215" t="s">
        <v>219</v>
      </c>
      <c r="D14" s="215" t="s">
        <v>438</v>
      </c>
      <c r="E14" s="271" t="s">
        <v>321</v>
      </c>
      <c r="F14" s="272" t="s">
        <v>322</v>
      </c>
      <c r="G14" s="273" t="n">
        <v>44498</v>
      </c>
      <c r="H14" s="273" t="n">
        <v>44505</v>
      </c>
      <c r="I14" s="274" t="n">
        <v>44512</v>
      </c>
      <c r="J14" s="269" t="n">
        <v>44526</v>
      </c>
      <c r="K14" s="269"/>
      <c r="L14" s="269"/>
      <c r="M14" s="269"/>
      <c r="N14" s="269"/>
      <c r="O14" s="269"/>
      <c r="P14" s="274" t="s">
        <v>437</v>
      </c>
      <c r="Q14" s="221" t="n">
        <v>44621</v>
      </c>
      <c r="R14" s="223"/>
    </row>
    <row r="15" customFormat="false" ht="13.8" hidden="false" customHeight="false" outlineLevel="0" collapsed="false">
      <c r="A15" s="233" t="s">
        <v>435</v>
      </c>
      <c r="B15" s="264" t="s">
        <v>166</v>
      </c>
      <c r="C15" s="215" t="s">
        <v>198</v>
      </c>
      <c r="D15" s="215" t="s">
        <v>439</v>
      </c>
      <c r="E15" s="271" t="s">
        <v>321</v>
      </c>
      <c r="F15" s="272" t="s">
        <v>322</v>
      </c>
      <c r="G15" s="273" t="n">
        <v>44498</v>
      </c>
      <c r="H15" s="273" t="n">
        <v>44505</v>
      </c>
      <c r="I15" s="274" t="n">
        <v>44512</v>
      </c>
      <c r="J15" s="269" t="n">
        <v>44526</v>
      </c>
      <c r="K15" s="269"/>
      <c r="L15" s="269"/>
      <c r="M15" s="269"/>
      <c r="N15" s="269"/>
      <c r="O15" s="269"/>
      <c r="P15" s="274" t="s">
        <v>437</v>
      </c>
      <c r="Q15" s="221" t="n">
        <v>44621</v>
      </c>
      <c r="R15" s="223"/>
    </row>
    <row r="16" customFormat="false" ht="13.8" hidden="false" customHeight="false" outlineLevel="0" collapsed="false">
      <c r="A16" s="233" t="s">
        <v>435</v>
      </c>
      <c r="B16" s="264" t="s">
        <v>166</v>
      </c>
      <c r="C16" s="215" t="s">
        <v>198</v>
      </c>
      <c r="D16" s="215" t="s">
        <v>440</v>
      </c>
      <c r="E16" s="271" t="s">
        <v>321</v>
      </c>
      <c r="F16" s="272" t="s">
        <v>322</v>
      </c>
      <c r="G16" s="273" t="n">
        <v>44498</v>
      </c>
      <c r="H16" s="273" t="n">
        <v>44505</v>
      </c>
      <c r="I16" s="274" t="n">
        <v>44512</v>
      </c>
      <c r="J16" s="269" t="n">
        <v>44526</v>
      </c>
      <c r="K16" s="269"/>
      <c r="L16" s="269"/>
      <c r="M16" s="269"/>
      <c r="N16" s="269"/>
      <c r="O16" s="269"/>
      <c r="P16" s="274" t="s">
        <v>437</v>
      </c>
      <c r="Q16" s="221" t="n">
        <v>44621</v>
      </c>
      <c r="R16" s="223"/>
    </row>
    <row r="17" customFormat="false" ht="14.25" hidden="false" customHeight="true" outlineLevel="0" collapsed="false">
      <c r="A17" s="275" t="s">
        <v>441</v>
      </c>
      <c r="B17" s="264" t="s">
        <v>431</v>
      </c>
      <c r="C17" s="215" t="s">
        <v>173</v>
      </c>
      <c r="D17" s="215" t="s">
        <v>442</v>
      </c>
      <c r="E17" s="224" t="s">
        <v>336</v>
      </c>
      <c r="F17" s="216" t="s">
        <v>337</v>
      </c>
      <c r="G17" s="266" t="n">
        <v>44526</v>
      </c>
      <c r="H17" s="266" t="n">
        <v>44533</v>
      </c>
      <c r="I17" s="267" t="n">
        <v>44540</v>
      </c>
      <c r="J17" s="268" t="n">
        <v>44554</v>
      </c>
      <c r="K17" s="268"/>
      <c r="L17" s="268"/>
      <c r="M17" s="268"/>
      <c r="N17" s="268"/>
      <c r="O17" s="268"/>
      <c r="P17" s="267" t="s">
        <v>443</v>
      </c>
      <c r="Q17" s="221" t="n">
        <v>44652</v>
      </c>
      <c r="R17" s="222"/>
    </row>
    <row r="18" customFormat="false" ht="13.8" hidden="false" customHeight="false" outlineLevel="0" collapsed="false">
      <c r="A18" s="275" t="s">
        <v>441</v>
      </c>
      <c r="B18" s="264" t="s">
        <v>431</v>
      </c>
      <c r="C18" s="215" t="s">
        <v>227</v>
      </c>
      <c r="D18" s="215" t="s">
        <v>444</v>
      </c>
      <c r="E18" s="224" t="s">
        <v>336</v>
      </c>
      <c r="F18" s="216" t="s">
        <v>337</v>
      </c>
      <c r="G18" s="266" t="n">
        <v>44526</v>
      </c>
      <c r="H18" s="266" t="n">
        <v>44533</v>
      </c>
      <c r="I18" s="267" t="n">
        <v>44540</v>
      </c>
      <c r="J18" s="268" t="n">
        <v>44554</v>
      </c>
      <c r="K18" s="268"/>
      <c r="L18" s="268"/>
      <c r="M18" s="268"/>
      <c r="N18" s="268"/>
      <c r="O18" s="268"/>
      <c r="P18" s="267" t="s">
        <v>443</v>
      </c>
      <c r="Q18" s="221" t="n">
        <v>44652</v>
      </c>
      <c r="R18" s="222"/>
    </row>
    <row r="19" customFormat="false" ht="13.8" hidden="false" customHeight="false" outlineLevel="0" collapsed="false">
      <c r="A19" s="275" t="s">
        <v>441</v>
      </c>
      <c r="B19" s="264" t="s">
        <v>431</v>
      </c>
      <c r="C19" s="215" t="s">
        <v>238</v>
      </c>
      <c r="D19" s="215" t="s">
        <v>445</v>
      </c>
      <c r="E19" s="224" t="s">
        <v>336</v>
      </c>
      <c r="F19" s="216" t="s">
        <v>337</v>
      </c>
      <c r="G19" s="266" t="n">
        <v>44526</v>
      </c>
      <c r="H19" s="266" t="n">
        <v>44533</v>
      </c>
      <c r="I19" s="267" t="n">
        <v>44540</v>
      </c>
      <c r="J19" s="268" t="n">
        <v>44554</v>
      </c>
      <c r="K19" s="268"/>
      <c r="L19" s="268"/>
      <c r="M19" s="268"/>
      <c r="N19" s="268"/>
      <c r="O19" s="268"/>
      <c r="P19" s="267" t="s">
        <v>443</v>
      </c>
      <c r="Q19" s="221" t="n">
        <v>44652</v>
      </c>
      <c r="R19" s="222"/>
    </row>
    <row r="20" customFormat="false" ht="13.8" hidden="false" customHeight="false" outlineLevel="0" collapsed="false">
      <c r="A20" s="275" t="s">
        <v>441</v>
      </c>
      <c r="B20" s="264" t="s">
        <v>431</v>
      </c>
      <c r="C20" s="215" t="s">
        <v>192</v>
      </c>
      <c r="D20" s="215" t="s">
        <v>446</v>
      </c>
      <c r="E20" s="224" t="s">
        <v>336</v>
      </c>
      <c r="F20" s="216" t="s">
        <v>337</v>
      </c>
      <c r="G20" s="266" t="n">
        <v>44526</v>
      </c>
      <c r="H20" s="266" t="n">
        <v>44533</v>
      </c>
      <c r="I20" s="267" t="n">
        <v>44540</v>
      </c>
      <c r="J20" s="268" t="n">
        <v>44554</v>
      </c>
      <c r="K20" s="268"/>
      <c r="L20" s="268"/>
      <c r="M20" s="268"/>
      <c r="N20" s="268"/>
      <c r="O20" s="268"/>
      <c r="P20" s="267" t="s">
        <v>443</v>
      </c>
      <c r="Q20" s="221" t="n">
        <v>44652</v>
      </c>
      <c r="R20" s="222"/>
    </row>
    <row r="21" customFormat="false" ht="13.8" hidden="false" customHeight="false" outlineLevel="0" collapsed="false">
      <c r="A21" s="275" t="s">
        <v>441</v>
      </c>
      <c r="B21" s="264" t="s">
        <v>166</v>
      </c>
      <c r="C21" s="215" t="s">
        <v>187</v>
      </c>
      <c r="D21" s="215" t="s">
        <v>447</v>
      </c>
      <c r="E21" s="224" t="s">
        <v>336</v>
      </c>
      <c r="F21" s="216" t="s">
        <v>337</v>
      </c>
      <c r="G21" s="266" t="n">
        <v>44526</v>
      </c>
      <c r="H21" s="266" t="n">
        <v>44533</v>
      </c>
      <c r="I21" s="267" t="n">
        <v>44540</v>
      </c>
      <c r="J21" s="268" t="n">
        <v>44554</v>
      </c>
      <c r="K21" s="268"/>
      <c r="L21" s="268"/>
      <c r="M21" s="268"/>
      <c r="N21" s="268"/>
      <c r="O21" s="268"/>
      <c r="P21" s="267" t="s">
        <v>443</v>
      </c>
      <c r="Q21" s="221" t="n">
        <v>44652</v>
      </c>
      <c r="R21" s="222"/>
    </row>
    <row r="22" customFormat="false" ht="13.8" hidden="false" customHeight="false" outlineLevel="0" collapsed="false">
      <c r="A22" s="276" t="s">
        <v>448</v>
      </c>
      <c r="B22" s="264" t="s">
        <v>431</v>
      </c>
      <c r="C22" s="215" t="s">
        <v>229</v>
      </c>
      <c r="D22" s="215" t="s">
        <v>449</v>
      </c>
      <c r="E22" s="216" t="s">
        <v>350</v>
      </c>
      <c r="F22" s="216" t="s">
        <v>351</v>
      </c>
      <c r="G22" s="266" t="n">
        <v>44553</v>
      </c>
      <c r="H22" s="266" t="n">
        <v>44203</v>
      </c>
      <c r="I22" s="267" t="n">
        <v>44210</v>
      </c>
      <c r="J22" s="268" t="n">
        <v>44224</v>
      </c>
      <c r="K22" s="268"/>
      <c r="L22" s="268"/>
      <c r="M22" s="268"/>
      <c r="N22" s="268"/>
      <c r="O22" s="268"/>
      <c r="P22" s="267" t="s">
        <v>450</v>
      </c>
      <c r="Q22" s="221" t="n">
        <v>44682</v>
      </c>
      <c r="R22" s="222"/>
    </row>
    <row r="23" customFormat="false" ht="13.8" hidden="false" customHeight="false" outlineLevel="0" collapsed="false">
      <c r="A23" s="276" t="s">
        <v>448</v>
      </c>
      <c r="B23" s="264" t="s">
        <v>431</v>
      </c>
      <c r="C23" s="215" t="s">
        <v>236</v>
      </c>
      <c r="D23" s="215" t="s">
        <v>451</v>
      </c>
      <c r="E23" s="216" t="s">
        <v>350</v>
      </c>
      <c r="F23" s="216" t="s">
        <v>351</v>
      </c>
      <c r="G23" s="266" t="n">
        <v>44553</v>
      </c>
      <c r="H23" s="266" t="n">
        <v>44203</v>
      </c>
      <c r="I23" s="267" t="n">
        <v>44210</v>
      </c>
      <c r="J23" s="268" t="n">
        <v>44224</v>
      </c>
      <c r="K23" s="268"/>
      <c r="L23" s="268"/>
      <c r="M23" s="268"/>
      <c r="N23" s="268"/>
      <c r="O23" s="268"/>
      <c r="P23" s="267" t="s">
        <v>450</v>
      </c>
      <c r="Q23" s="221" t="n">
        <v>44682</v>
      </c>
      <c r="R23" s="222"/>
    </row>
    <row r="24" customFormat="false" ht="27.6" hidden="false" customHeight="false" outlineLevel="0" collapsed="false">
      <c r="A24" s="276" t="s">
        <v>448</v>
      </c>
      <c r="B24" s="264" t="s">
        <v>431</v>
      </c>
      <c r="C24" s="215" t="s">
        <v>186</v>
      </c>
      <c r="D24" s="215" t="s">
        <v>452</v>
      </c>
      <c r="E24" s="216" t="s">
        <v>350</v>
      </c>
      <c r="F24" s="216" t="s">
        <v>351</v>
      </c>
      <c r="G24" s="266" t="n">
        <v>44553</v>
      </c>
      <c r="H24" s="266" t="n">
        <v>44203</v>
      </c>
      <c r="I24" s="267" t="n">
        <v>44210</v>
      </c>
      <c r="J24" s="268" t="n">
        <v>44224</v>
      </c>
      <c r="K24" s="268"/>
      <c r="L24" s="268"/>
      <c r="M24" s="268"/>
      <c r="N24" s="268"/>
      <c r="O24" s="268"/>
      <c r="P24" s="267" t="s">
        <v>450</v>
      </c>
      <c r="Q24" s="221" t="n">
        <v>44682</v>
      </c>
      <c r="R24" s="222"/>
    </row>
    <row r="25" customFormat="false" ht="27.6" hidden="false" customHeight="false" outlineLevel="0" collapsed="false">
      <c r="A25" s="276" t="s">
        <v>448</v>
      </c>
      <c r="B25" s="264" t="s">
        <v>166</v>
      </c>
      <c r="C25" s="215" t="s">
        <v>174</v>
      </c>
      <c r="D25" s="215" t="s">
        <v>453</v>
      </c>
      <c r="E25" s="216" t="s">
        <v>350</v>
      </c>
      <c r="F25" s="216" t="s">
        <v>351</v>
      </c>
      <c r="G25" s="266" t="n">
        <v>44553</v>
      </c>
      <c r="H25" s="266" t="n">
        <v>44203</v>
      </c>
      <c r="I25" s="267" t="n">
        <v>44210</v>
      </c>
      <c r="J25" s="268" t="n">
        <v>44224</v>
      </c>
      <c r="K25" s="268"/>
      <c r="L25" s="268"/>
      <c r="M25" s="268"/>
      <c r="N25" s="268"/>
      <c r="O25" s="268"/>
      <c r="P25" s="267" t="s">
        <v>450</v>
      </c>
      <c r="Q25" s="221" t="n">
        <v>44682</v>
      </c>
      <c r="R25" s="222"/>
    </row>
    <row r="26" customFormat="false" ht="12" hidden="false" customHeight="true" outlineLevel="0" collapsed="false">
      <c r="A26" s="276" t="s">
        <v>454</v>
      </c>
      <c r="B26" s="264" t="s">
        <v>431</v>
      </c>
      <c r="C26" s="215" t="s">
        <v>215</v>
      </c>
      <c r="D26" s="215" t="s">
        <v>455</v>
      </c>
      <c r="E26" s="271" t="s">
        <v>364</v>
      </c>
      <c r="F26" s="271" t="s">
        <v>365</v>
      </c>
      <c r="G26" s="273" t="n">
        <v>44224</v>
      </c>
      <c r="H26" s="273" t="n">
        <v>44231</v>
      </c>
      <c r="I26" s="274" t="n">
        <v>44238</v>
      </c>
      <c r="J26" s="269" t="n">
        <v>44252</v>
      </c>
      <c r="K26" s="269"/>
      <c r="L26" s="269"/>
      <c r="M26" s="269"/>
      <c r="N26" s="269"/>
      <c r="O26" s="269"/>
      <c r="P26" s="274" t="s">
        <v>456</v>
      </c>
      <c r="Q26" s="277" t="n">
        <v>44713</v>
      </c>
      <c r="R26" s="222"/>
    </row>
    <row r="27" customFormat="false" ht="13.8" hidden="false" customHeight="false" outlineLevel="0" collapsed="false">
      <c r="A27" s="276" t="s">
        <v>454</v>
      </c>
      <c r="B27" s="264" t="s">
        <v>431</v>
      </c>
      <c r="C27" s="215" t="s">
        <v>179</v>
      </c>
      <c r="D27" s="215" t="s">
        <v>457</v>
      </c>
      <c r="E27" s="271" t="s">
        <v>364</v>
      </c>
      <c r="F27" s="271" t="s">
        <v>365</v>
      </c>
      <c r="G27" s="273" t="n">
        <v>44224</v>
      </c>
      <c r="H27" s="273" t="n">
        <v>44231</v>
      </c>
      <c r="I27" s="274" t="n">
        <v>44238</v>
      </c>
      <c r="J27" s="269" t="n">
        <v>44252</v>
      </c>
      <c r="K27" s="269"/>
      <c r="L27" s="269"/>
      <c r="M27" s="269"/>
      <c r="N27" s="269"/>
      <c r="O27" s="269"/>
      <c r="P27" s="274" t="s">
        <v>456</v>
      </c>
      <c r="Q27" s="277" t="n">
        <v>44713</v>
      </c>
      <c r="R27" s="222"/>
    </row>
    <row r="28" customFormat="false" ht="13.8" hidden="false" customHeight="false" outlineLevel="0" collapsed="false">
      <c r="A28" s="276" t="s">
        <v>454</v>
      </c>
      <c r="B28" s="264" t="s">
        <v>431</v>
      </c>
      <c r="C28" s="215" t="s">
        <v>232</v>
      </c>
      <c r="D28" s="215" t="s">
        <v>458</v>
      </c>
      <c r="E28" s="271" t="s">
        <v>364</v>
      </c>
      <c r="F28" s="271" t="s">
        <v>365</v>
      </c>
      <c r="G28" s="273" t="n">
        <v>44224</v>
      </c>
      <c r="H28" s="273" t="n">
        <v>44231</v>
      </c>
      <c r="I28" s="274" t="n">
        <v>44238</v>
      </c>
      <c r="J28" s="269" t="n">
        <v>44252</v>
      </c>
      <c r="K28" s="269"/>
      <c r="L28" s="269"/>
      <c r="M28" s="269"/>
      <c r="N28" s="269"/>
      <c r="O28" s="269"/>
      <c r="P28" s="274" t="s">
        <v>456</v>
      </c>
      <c r="Q28" s="277" t="n">
        <v>44713</v>
      </c>
      <c r="R28" s="222"/>
    </row>
    <row r="29" customFormat="false" ht="15.75" hidden="false" customHeight="true" outlineLevel="0" collapsed="false">
      <c r="A29" s="276" t="s">
        <v>459</v>
      </c>
      <c r="B29" s="264" t="s">
        <v>166</v>
      </c>
      <c r="C29" s="215" t="s">
        <v>460</v>
      </c>
      <c r="D29" s="215" t="s">
        <v>426</v>
      </c>
      <c r="E29" s="216" t="s">
        <v>378</v>
      </c>
      <c r="F29" s="216" t="s">
        <v>379</v>
      </c>
      <c r="G29" s="266" t="n">
        <v>44252</v>
      </c>
      <c r="H29" s="266" t="n">
        <v>44259</v>
      </c>
      <c r="I29" s="267" t="n">
        <v>44266</v>
      </c>
      <c r="J29" s="268" t="n">
        <v>44280</v>
      </c>
      <c r="K29" s="268"/>
      <c r="L29" s="268"/>
      <c r="M29" s="268"/>
      <c r="N29" s="268"/>
      <c r="O29" s="268"/>
      <c r="P29" s="267" t="s">
        <v>461</v>
      </c>
      <c r="Q29" s="221" t="n">
        <v>44743</v>
      </c>
      <c r="R29" s="222"/>
    </row>
    <row r="30" customFormat="false" ht="13.8" hidden="false" customHeight="false" outlineLevel="0" collapsed="false">
      <c r="A30" s="276" t="s">
        <v>459</v>
      </c>
      <c r="B30" s="264" t="s">
        <v>166</v>
      </c>
      <c r="C30" s="215" t="s">
        <v>462</v>
      </c>
      <c r="D30" s="215" t="s">
        <v>428</v>
      </c>
      <c r="E30" s="216" t="s">
        <v>378</v>
      </c>
      <c r="F30" s="216" t="s">
        <v>379</v>
      </c>
      <c r="G30" s="266" t="n">
        <v>44252</v>
      </c>
      <c r="H30" s="266" t="n">
        <v>44259</v>
      </c>
      <c r="I30" s="267" t="n">
        <v>44266</v>
      </c>
      <c r="J30" s="268" t="n">
        <v>44280</v>
      </c>
      <c r="K30" s="268"/>
      <c r="L30" s="268"/>
      <c r="M30" s="268"/>
      <c r="N30" s="268"/>
      <c r="O30" s="268"/>
      <c r="P30" s="267" t="s">
        <v>461</v>
      </c>
      <c r="Q30" s="221" t="n">
        <v>44743</v>
      </c>
      <c r="R30" s="222"/>
    </row>
    <row r="31" customFormat="false" ht="27.6" hidden="false" customHeight="false" outlineLevel="0" collapsed="false">
      <c r="A31" s="276" t="s">
        <v>459</v>
      </c>
      <c r="B31" s="264" t="s">
        <v>166</v>
      </c>
      <c r="C31" s="215" t="s">
        <v>463</v>
      </c>
      <c r="D31" s="215" t="s">
        <v>429</v>
      </c>
      <c r="E31" s="216" t="s">
        <v>378</v>
      </c>
      <c r="F31" s="216" t="s">
        <v>379</v>
      </c>
      <c r="G31" s="266" t="n">
        <v>44252</v>
      </c>
      <c r="H31" s="266" t="n">
        <v>44259</v>
      </c>
      <c r="I31" s="267" t="n">
        <v>44266</v>
      </c>
      <c r="J31" s="268" t="n">
        <v>44280</v>
      </c>
      <c r="K31" s="268"/>
      <c r="L31" s="268"/>
      <c r="M31" s="268"/>
      <c r="N31" s="268"/>
      <c r="O31" s="268"/>
      <c r="P31" s="267" t="s">
        <v>461</v>
      </c>
      <c r="Q31" s="221" t="n">
        <v>44743</v>
      </c>
      <c r="R31" s="222"/>
    </row>
    <row r="32" customFormat="false" ht="17.25" hidden="false" customHeight="true" outlineLevel="0" collapsed="false">
      <c r="A32" s="276" t="s">
        <v>464</v>
      </c>
      <c r="B32" s="264" t="s">
        <v>431</v>
      </c>
      <c r="C32" s="215" t="s">
        <v>465</v>
      </c>
      <c r="D32" s="215" t="s">
        <v>434</v>
      </c>
      <c r="E32" s="216" t="s">
        <v>386</v>
      </c>
      <c r="F32" s="216" t="s">
        <v>387</v>
      </c>
      <c r="G32" s="266" t="n">
        <v>44280</v>
      </c>
      <c r="H32" s="266" t="n">
        <v>44287</v>
      </c>
      <c r="I32" s="267" t="n">
        <v>44294</v>
      </c>
      <c r="J32" s="268" t="n">
        <v>44308</v>
      </c>
      <c r="K32" s="268"/>
      <c r="L32" s="268"/>
      <c r="M32" s="268"/>
      <c r="N32" s="268"/>
      <c r="O32" s="268"/>
      <c r="P32" s="267" t="s">
        <v>466</v>
      </c>
      <c r="Q32" s="228" t="n">
        <v>44774</v>
      </c>
      <c r="R32" s="222"/>
    </row>
    <row r="33" customFormat="false" ht="13.8" hidden="false" customHeight="false" outlineLevel="0" collapsed="false">
      <c r="A33" s="276" t="s">
        <v>464</v>
      </c>
      <c r="B33" s="264" t="s">
        <v>431</v>
      </c>
      <c r="C33" s="215" t="s">
        <v>467</v>
      </c>
      <c r="D33" s="215" t="s">
        <v>432</v>
      </c>
      <c r="E33" s="216" t="s">
        <v>386</v>
      </c>
      <c r="F33" s="216" t="s">
        <v>387</v>
      </c>
      <c r="G33" s="266" t="n">
        <v>44280</v>
      </c>
      <c r="H33" s="266" t="n">
        <v>44287</v>
      </c>
      <c r="I33" s="267" t="n">
        <v>44294</v>
      </c>
      <c r="J33" s="268" t="n">
        <v>44308</v>
      </c>
      <c r="K33" s="268"/>
      <c r="L33" s="268"/>
      <c r="M33" s="268"/>
      <c r="N33" s="268"/>
      <c r="O33" s="268"/>
      <c r="P33" s="267" t="s">
        <v>466</v>
      </c>
      <c r="Q33" s="228" t="n">
        <v>44774</v>
      </c>
      <c r="R33" s="222"/>
    </row>
    <row r="34" customFormat="false" ht="13.8" hidden="false" customHeight="false" outlineLevel="0" collapsed="false">
      <c r="A34" s="276" t="s">
        <v>464</v>
      </c>
      <c r="B34" s="264" t="s">
        <v>431</v>
      </c>
      <c r="C34" s="215" t="s">
        <v>468</v>
      </c>
      <c r="D34" s="215" t="s">
        <v>209</v>
      </c>
      <c r="E34" s="216" t="s">
        <v>386</v>
      </c>
      <c r="F34" s="216" t="s">
        <v>387</v>
      </c>
      <c r="G34" s="266" t="n">
        <v>44280</v>
      </c>
      <c r="H34" s="266" t="n">
        <v>44287</v>
      </c>
      <c r="I34" s="267" t="n">
        <v>44294</v>
      </c>
      <c r="J34" s="268" t="n">
        <v>44308</v>
      </c>
      <c r="K34" s="268"/>
      <c r="L34" s="268"/>
      <c r="M34" s="268"/>
      <c r="N34" s="268"/>
      <c r="O34" s="268"/>
      <c r="P34" s="267" t="s">
        <v>466</v>
      </c>
      <c r="Q34" s="228" t="n">
        <v>44774</v>
      </c>
      <c r="R34" s="222"/>
    </row>
    <row r="35" customFormat="false" ht="13.8" hidden="false" customHeight="false" outlineLevel="0" collapsed="false">
      <c r="A35" s="276" t="s">
        <v>464</v>
      </c>
      <c r="B35" s="264" t="s">
        <v>166</v>
      </c>
      <c r="C35" s="215" t="s">
        <v>460</v>
      </c>
      <c r="D35" s="215" t="s">
        <v>439</v>
      </c>
      <c r="E35" s="216" t="s">
        <v>386</v>
      </c>
      <c r="F35" s="216" t="s">
        <v>387</v>
      </c>
      <c r="G35" s="266" t="n">
        <v>44280</v>
      </c>
      <c r="H35" s="266" t="n">
        <v>44287</v>
      </c>
      <c r="I35" s="267" t="n">
        <v>44294</v>
      </c>
      <c r="J35" s="268" t="n">
        <v>44308</v>
      </c>
      <c r="K35" s="268"/>
      <c r="L35" s="268"/>
      <c r="M35" s="268"/>
      <c r="N35" s="268"/>
      <c r="O35" s="268"/>
      <c r="P35" s="267" t="s">
        <v>466</v>
      </c>
      <c r="Q35" s="228" t="n">
        <v>44774</v>
      </c>
      <c r="R35" s="222"/>
    </row>
    <row r="36" customFormat="false" ht="13.8" hidden="false" customHeight="false" outlineLevel="0" collapsed="false">
      <c r="A36" s="276" t="s">
        <v>464</v>
      </c>
      <c r="B36" s="264" t="s">
        <v>166</v>
      </c>
      <c r="C36" s="215" t="s">
        <v>460</v>
      </c>
      <c r="D36" s="215" t="s">
        <v>440</v>
      </c>
      <c r="E36" s="216" t="s">
        <v>386</v>
      </c>
      <c r="F36" s="216" t="s">
        <v>387</v>
      </c>
      <c r="G36" s="266" t="n">
        <v>44280</v>
      </c>
      <c r="H36" s="266" t="n">
        <v>44287</v>
      </c>
      <c r="I36" s="267" t="n">
        <v>44294</v>
      </c>
      <c r="J36" s="268" t="n">
        <v>44308</v>
      </c>
      <c r="K36" s="268"/>
      <c r="L36" s="268"/>
      <c r="M36" s="268"/>
      <c r="N36" s="268"/>
      <c r="O36" s="268"/>
      <c r="P36" s="267" t="s">
        <v>466</v>
      </c>
      <c r="Q36" s="228" t="n">
        <v>44774</v>
      </c>
      <c r="R36" s="222"/>
    </row>
    <row r="37" customFormat="false" ht="24.75" hidden="false" customHeight="true" outlineLevel="0" collapsed="false">
      <c r="A37" s="233" t="s">
        <v>469</v>
      </c>
      <c r="B37" s="264" t="s">
        <v>431</v>
      </c>
      <c r="C37" s="215" t="s">
        <v>470</v>
      </c>
      <c r="D37" s="215" t="s">
        <v>442</v>
      </c>
      <c r="E37" s="278" t="s">
        <v>395</v>
      </c>
      <c r="F37" s="278" t="s">
        <v>396</v>
      </c>
      <c r="G37" s="279" t="n">
        <v>44315</v>
      </c>
      <c r="H37" s="279" t="n">
        <v>44322</v>
      </c>
      <c r="I37" s="280" t="n">
        <v>44329</v>
      </c>
      <c r="J37" s="279" t="n">
        <v>44343</v>
      </c>
      <c r="K37" s="279"/>
      <c r="L37" s="279"/>
      <c r="M37" s="279"/>
      <c r="N37" s="279"/>
      <c r="O37" s="279"/>
      <c r="P37" s="280" t="s">
        <v>471</v>
      </c>
      <c r="Q37" s="281" t="n">
        <v>44805</v>
      </c>
      <c r="R37" s="222"/>
    </row>
    <row r="38" customFormat="false" ht="27.6" hidden="false" customHeight="false" outlineLevel="0" collapsed="false">
      <c r="A38" s="233" t="s">
        <v>469</v>
      </c>
      <c r="B38" s="264" t="s">
        <v>431</v>
      </c>
      <c r="C38" s="215" t="s">
        <v>472</v>
      </c>
      <c r="D38" s="215" t="s">
        <v>436</v>
      </c>
      <c r="E38" s="278" t="s">
        <v>395</v>
      </c>
      <c r="F38" s="278" t="s">
        <v>396</v>
      </c>
      <c r="G38" s="279" t="n">
        <v>44315</v>
      </c>
      <c r="H38" s="279" t="n">
        <v>44322</v>
      </c>
      <c r="I38" s="280" t="n">
        <v>44329</v>
      </c>
      <c r="J38" s="279" t="n">
        <v>44343</v>
      </c>
      <c r="K38" s="279"/>
      <c r="L38" s="279"/>
      <c r="M38" s="279"/>
      <c r="N38" s="279"/>
      <c r="O38" s="279"/>
      <c r="P38" s="280" t="s">
        <v>471</v>
      </c>
      <c r="Q38" s="281" t="n">
        <v>44805</v>
      </c>
      <c r="R38" s="222"/>
    </row>
    <row r="39" customFormat="false" ht="13.8" hidden="false" customHeight="false" outlineLevel="0" collapsed="false">
      <c r="A39" s="233" t="s">
        <v>469</v>
      </c>
      <c r="B39" s="264" t="s">
        <v>431</v>
      </c>
      <c r="C39" s="215" t="s">
        <v>473</v>
      </c>
      <c r="D39" s="215" t="s">
        <v>438</v>
      </c>
      <c r="E39" s="278" t="s">
        <v>395</v>
      </c>
      <c r="F39" s="278" t="s">
        <v>396</v>
      </c>
      <c r="G39" s="279" t="n">
        <v>44315</v>
      </c>
      <c r="H39" s="279" t="n">
        <v>44322</v>
      </c>
      <c r="I39" s="280" t="n">
        <v>44329</v>
      </c>
      <c r="J39" s="279" t="n">
        <v>44343</v>
      </c>
      <c r="K39" s="279"/>
      <c r="L39" s="279"/>
      <c r="M39" s="279"/>
      <c r="N39" s="279"/>
      <c r="O39" s="279"/>
      <c r="P39" s="280" t="s">
        <v>471</v>
      </c>
      <c r="Q39" s="281" t="n">
        <v>44805</v>
      </c>
      <c r="R39" s="222"/>
    </row>
    <row r="40" customFormat="false" ht="13.8" hidden="false" customHeight="false" outlineLevel="0" collapsed="false">
      <c r="A40" s="233" t="s">
        <v>469</v>
      </c>
      <c r="B40" s="264" t="s">
        <v>166</v>
      </c>
      <c r="C40" s="215" t="s">
        <v>193</v>
      </c>
      <c r="D40" s="215" t="s">
        <v>474</v>
      </c>
      <c r="E40" s="278" t="s">
        <v>395</v>
      </c>
      <c r="F40" s="278" t="s">
        <v>396</v>
      </c>
      <c r="G40" s="279" t="n">
        <v>44315</v>
      </c>
      <c r="H40" s="279" t="n">
        <v>44322</v>
      </c>
      <c r="I40" s="280" t="n">
        <v>44329</v>
      </c>
      <c r="J40" s="279" t="n">
        <v>44343</v>
      </c>
      <c r="K40" s="279"/>
      <c r="L40" s="279"/>
      <c r="M40" s="279"/>
      <c r="N40" s="279"/>
      <c r="O40" s="279"/>
      <c r="P40" s="280" t="s">
        <v>471</v>
      </c>
      <c r="Q40" s="281" t="n">
        <v>44805</v>
      </c>
      <c r="R40" s="222"/>
    </row>
    <row r="41" customFormat="false" ht="13.8" hidden="false" customHeight="false" outlineLevel="0" collapsed="false">
      <c r="A41" s="233" t="s">
        <v>469</v>
      </c>
      <c r="B41" s="264" t="s">
        <v>166</v>
      </c>
      <c r="C41" s="215" t="s">
        <v>220</v>
      </c>
      <c r="D41" s="215" t="s">
        <v>475</v>
      </c>
      <c r="E41" s="278" t="s">
        <v>395</v>
      </c>
      <c r="F41" s="278" t="s">
        <v>396</v>
      </c>
      <c r="G41" s="279" t="n">
        <v>44315</v>
      </c>
      <c r="H41" s="279" t="n">
        <v>44322</v>
      </c>
      <c r="I41" s="280" t="n">
        <v>44329</v>
      </c>
      <c r="J41" s="279" t="n">
        <v>44343</v>
      </c>
      <c r="K41" s="279"/>
      <c r="L41" s="279"/>
      <c r="M41" s="279"/>
      <c r="N41" s="279"/>
      <c r="O41" s="279"/>
      <c r="P41" s="280" t="s">
        <v>471</v>
      </c>
      <c r="Q41" s="281" t="n">
        <v>44805</v>
      </c>
      <c r="R41" s="222"/>
    </row>
    <row r="42" customFormat="false" ht="12" hidden="false" customHeight="true" outlineLevel="0" collapsed="false">
      <c r="A42" s="233" t="s">
        <v>476</v>
      </c>
      <c r="B42" s="264" t="s">
        <v>431</v>
      </c>
      <c r="C42" s="215" t="s">
        <v>223</v>
      </c>
      <c r="D42" s="215" t="s">
        <v>477</v>
      </c>
      <c r="E42" s="229" t="s">
        <v>403</v>
      </c>
      <c r="F42" s="229" t="s">
        <v>404</v>
      </c>
      <c r="G42" s="282" t="n">
        <v>44343</v>
      </c>
      <c r="H42" s="282" t="n">
        <v>44350</v>
      </c>
      <c r="I42" s="283" t="n">
        <v>44357</v>
      </c>
      <c r="J42" s="282" t="n">
        <v>44371</v>
      </c>
      <c r="K42" s="282"/>
      <c r="L42" s="282"/>
      <c r="M42" s="282"/>
      <c r="N42" s="282"/>
      <c r="O42" s="282"/>
      <c r="P42" s="283" t="s">
        <v>478</v>
      </c>
      <c r="Q42" s="221" t="n">
        <v>44866</v>
      </c>
      <c r="R42" s="222"/>
    </row>
    <row r="43" customFormat="false" ht="13.8" hidden="false" customHeight="false" outlineLevel="0" collapsed="false">
      <c r="A43" s="233" t="s">
        <v>476</v>
      </c>
      <c r="B43" s="264" t="s">
        <v>166</v>
      </c>
      <c r="C43" s="215" t="s">
        <v>204</v>
      </c>
      <c r="D43" s="215" t="s">
        <v>479</v>
      </c>
      <c r="E43" s="229" t="s">
        <v>403</v>
      </c>
      <c r="F43" s="229" t="s">
        <v>404</v>
      </c>
      <c r="G43" s="282" t="n">
        <v>44343</v>
      </c>
      <c r="H43" s="282" t="n">
        <v>44350</v>
      </c>
      <c r="I43" s="283" t="n">
        <v>44357</v>
      </c>
      <c r="J43" s="282" t="n">
        <v>44371</v>
      </c>
      <c r="K43" s="282"/>
      <c r="L43" s="282"/>
      <c r="M43" s="282"/>
      <c r="N43" s="282"/>
      <c r="O43" s="282"/>
      <c r="P43" s="283" t="s">
        <v>478</v>
      </c>
      <c r="Q43" s="221" t="n">
        <v>44866</v>
      </c>
      <c r="R43" s="222"/>
    </row>
    <row r="44" customFormat="false" ht="27.6" hidden="false" customHeight="false" outlineLevel="0" collapsed="false">
      <c r="A44" s="233" t="s">
        <v>476</v>
      </c>
      <c r="B44" s="264" t="s">
        <v>166</v>
      </c>
      <c r="C44" s="215" t="s">
        <v>216</v>
      </c>
      <c r="D44" s="215" t="s">
        <v>480</v>
      </c>
      <c r="E44" s="229" t="s">
        <v>403</v>
      </c>
      <c r="F44" s="229" t="s">
        <v>404</v>
      </c>
      <c r="G44" s="282" t="n">
        <v>44343</v>
      </c>
      <c r="H44" s="282" t="n">
        <v>44350</v>
      </c>
      <c r="I44" s="283" t="n">
        <v>44357</v>
      </c>
      <c r="J44" s="282" t="n">
        <v>44371</v>
      </c>
      <c r="K44" s="282"/>
      <c r="L44" s="282"/>
      <c r="M44" s="282"/>
      <c r="N44" s="282"/>
      <c r="O44" s="282"/>
      <c r="P44" s="283" t="s">
        <v>478</v>
      </c>
      <c r="Q44" s="221" t="n">
        <v>44866</v>
      </c>
      <c r="R44" s="222"/>
    </row>
    <row r="45" s="236" customFormat="true" ht="13.8" hidden="false" customHeight="true" outlineLevel="0" collapsed="false">
      <c r="A45" s="233" t="s">
        <v>414</v>
      </c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R45" s="237"/>
    </row>
    <row r="46" customFormat="false" ht="13.8" hidden="false" customHeight="false" outlineLevel="0" collapsed="false">
      <c r="A46" s="199"/>
      <c r="B46" s="188"/>
      <c r="C46" s="188"/>
      <c r="D46" s="285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88"/>
      <c r="R46" s="205"/>
    </row>
  </sheetData>
  <autoFilter ref="A6:Q45"/>
  <mergeCells count="7">
    <mergeCell ref="H1:I1"/>
    <mergeCell ref="Q1:Q2"/>
    <mergeCell ref="H2:I2"/>
    <mergeCell ref="B3:D3"/>
    <mergeCell ref="H3:I3"/>
    <mergeCell ref="E5:J5"/>
    <mergeCell ref="K5:O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5" activeCellId="0" sqref="R35"/>
    </sheetView>
  </sheetViews>
  <sheetFormatPr defaultColWidth="8.6953125" defaultRowHeight="14.4" zeroHeight="false" outlineLevelRow="0" outlineLevelCol="0"/>
  <sheetData>
    <row r="3" customFormat="false" ht="21" hidden="false" customHeight="false" outlineLevel="0" collapsed="false">
      <c r="B3" s="286" t="s">
        <v>481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LibreOffice/7.2.7.2$Linux_X86_64 LibreOffice_project/20$Build-2</Application>
  <AppVersion>15.0000</AppVersion>
  <DocSecurity>0</DocSecurity>
  <Company>Whole Foods Market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2010-12-22T17:37:13Z</dcterms:created>
  <dc:creator>Rachael Tate</dc:creator>
  <dc:description/>
  <dc:language>en-CA</dc:language>
  <cp:lastModifiedBy/>
  <cp:lastPrinted>2011-02-23T23:04:57Z</cp:lastPrinted>
  <dcterms:modified xsi:type="dcterms:W3CDTF">2023-05-18T09:18:28Z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