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2" i="1" l="1"/>
  <c r="N282" i="1"/>
  <c r="N272" i="1"/>
  <c r="N262" i="1"/>
  <c r="N252" i="1"/>
  <c r="N242" i="1"/>
  <c r="N232" i="1"/>
  <c r="N222" i="1"/>
  <c r="N212" i="1"/>
  <c r="N202" i="1"/>
  <c r="N192" i="1"/>
  <c r="N182" i="1"/>
  <c r="N172" i="1"/>
  <c r="M172" i="1"/>
  <c r="M182" i="1"/>
  <c r="M192" i="1"/>
  <c r="M202" i="1"/>
  <c r="M212" i="1"/>
  <c r="M222" i="1"/>
  <c r="M232" i="1"/>
  <c r="M242" i="1"/>
  <c r="M252" i="1"/>
  <c r="M262" i="1"/>
  <c r="M272" i="1"/>
  <c r="M282" i="1"/>
  <c r="M292" i="1"/>
  <c r="L172" i="1"/>
  <c r="L182" i="1"/>
  <c r="L192" i="1"/>
  <c r="L202" i="1"/>
  <c r="L212" i="1"/>
  <c r="L222" i="1"/>
  <c r="L232" i="1"/>
  <c r="L242" i="1"/>
  <c r="L252" i="1"/>
  <c r="L262" i="1"/>
  <c r="L272" i="1"/>
  <c r="L282" i="1"/>
  <c r="L292" i="1"/>
  <c r="K172" i="1"/>
  <c r="K182" i="1"/>
  <c r="K192" i="1"/>
  <c r="K202" i="1"/>
  <c r="K212" i="1"/>
  <c r="K222" i="1"/>
  <c r="K232" i="1"/>
  <c r="K242" i="1"/>
  <c r="K252" i="1"/>
  <c r="K262" i="1"/>
  <c r="K272" i="1"/>
  <c r="K282" i="1"/>
  <c r="K292" i="1"/>
  <c r="N22" i="1"/>
  <c r="N32" i="1"/>
  <c r="N42" i="1"/>
  <c r="N52" i="1"/>
  <c r="N62" i="1"/>
  <c r="N72" i="1"/>
  <c r="N82" i="1"/>
  <c r="N92" i="1"/>
  <c r="N102" i="1"/>
  <c r="N112" i="1"/>
  <c r="N122" i="1"/>
  <c r="N132" i="1"/>
  <c r="N142" i="1"/>
  <c r="N152" i="1"/>
  <c r="N162" i="1"/>
  <c r="N12" i="1"/>
  <c r="N2" i="1"/>
  <c r="L2" i="1"/>
  <c r="M22" i="1"/>
  <c r="M32" i="1"/>
  <c r="M42" i="1"/>
  <c r="M52" i="1"/>
  <c r="M62" i="1"/>
  <c r="M72" i="1"/>
  <c r="M82" i="1"/>
  <c r="M92" i="1"/>
  <c r="M102" i="1"/>
  <c r="M112" i="1"/>
  <c r="M122" i="1"/>
  <c r="M132" i="1"/>
  <c r="M142" i="1"/>
  <c r="M152" i="1"/>
  <c r="M162" i="1"/>
  <c r="M12" i="1"/>
  <c r="M2" i="1"/>
  <c r="K2" i="1"/>
  <c r="L22" i="1"/>
  <c r="L32" i="1"/>
  <c r="L42" i="1"/>
  <c r="L52" i="1"/>
  <c r="L62" i="1"/>
  <c r="L72" i="1"/>
  <c r="L82" i="1"/>
  <c r="L92" i="1"/>
  <c r="L102" i="1"/>
  <c r="L112" i="1"/>
  <c r="L122" i="1"/>
  <c r="L132" i="1"/>
  <c r="L142" i="1"/>
  <c r="L152" i="1"/>
  <c r="L162" i="1"/>
  <c r="L12" i="1"/>
  <c r="R7" i="1"/>
  <c r="K22" i="1"/>
  <c r="K32" i="1"/>
  <c r="K42" i="1"/>
  <c r="K52" i="1"/>
  <c r="K62" i="1"/>
  <c r="K72" i="1"/>
  <c r="K82" i="1"/>
  <c r="K92" i="1"/>
  <c r="K102" i="1"/>
  <c r="K112" i="1"/>
  <c r="K122" i="1"/>
  <c r="K132" i="1"/>
  <c r="K142" i="1"/>
  <c r="K152" i="1"/>
  <c r="K162" i="1"/>
  <c r="K12" i="1"/>
</calcChain>
</file>

<file path=xl/sharedStrings.xml><?xml version="1.0" encoding="utf-8"?>
<sst xmlns="http://schemas.openxmlformats.org/spreadsheetml/2006/main" count="604" uniqueCount="567">
  <si>
    <t>DAQ Time (Time of Acquisition) [s]</t>
  </si>
  <si>
    <t>Sample Time [ms]</t>
  </si>
  <si>
    <t>Frequency (f_DAQ) [kHz]</t>
  </si>
  <si>
    <t>No. of Samples</t>
  </si>
  <si>
    <t>Repetition</t>
  </si>
  <si>
    <r>
      <t>Measured Time for DAQ (T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>) [ms]</t>
    </r>
  </si>
  <si>
    <t>Loop DAQ Timing [ms]</t>
  </si>
  <si>
    <t>Predicted Time [ms] to Finalize DAQ</t>
  </si>
  <si>
    <t>(Restart after an appcrash)</t>
  </si>
  <si>
    <t>(No firefox running)</t>
  </si>
  <si>
    <t>Comments</t>
  </si>
  <si>
    <t>0</t>
  </si>
  <si>
    <t>Rept</t>
  </si>
  <si>
    <t>t0/f0/   0</t>
  </si>
  <si>
    <t>t0/f0/   1</t>
  </si>
  <si>
    <t>t0/f0/   2</t>
  </si>
  <si>
    <t>t0/f0/   3</t>
  </si>
  <si>
    <t>t0/f0/   4</t>
  </si>
  <si>
    <t>t0/f0/   5</t>
  </si>
  <si>
    <t>t0/f0/   6</t>
  </si>
  <si>
    <t>t0/f0/   7</t>
  </si>
  <si>
    <t>t0/f0/   8</t>
  </si>
  <si>
    <t>t0/f0/   9</t>
  </si>
  <si>
    <t>t0/f1/   0</t>
  </si>
  <si>
    <t>t0/f1/   1</t>
  </si>
  <si>
    <t>t0/f1/   2</t>
  </si>
  <si>
    <t>t0/f1/   3</t>
  </si>
  <si>
    <t>t0/f1/   4</t>
  </si>
  <si>
    <t>t0/f1/   5</t>
  </si>
  <si>
    <t>t0/f1/   6</t>
  </si>
  <si>
    <t>t0/f1/   7</t>
  </si>
  <si>
    <t>t0/f1/   8</t>
  </si>
  <si>
    <t>t0/f1/   9</t>
  </si>
  <si>
    <t>t0/f2/   0</t>
  </si>
  <si>
    <t>t0/f2/   1</t>
  </si>
  <si>
    <t>t0/f2/   2</t>
  </si>
  <si>
    <t>t0/f2/   3</t>
  </si>
  <si>
    <t>t0/f2/   4</t>
  </si>
  <si>
    <t>t0/f2/   5</t>
  </si>
  <si>
    <t>t0/f2/   6</t>
  </si>
  <si>
    <t>t0/f2/   7</t>
  </si>
  <si>
    <t>t0/f2/   8</t>
  </si>
  <si>
    <t>t0/f2/   9</t>
  </si>
  <si>
    <t>t0/f3/   0</t>
  </si>
  <si>
    <t>t0/f3/   1</t>
  </si>
  <si>
    <t>t0/f3/   2</t>
  </si>
  <si>
    <t>t0/f3/   3</t>
  </si>
  <si>
    <t>t0/f3/   4</t>
  </si>
  <si>
    <t>t0/f3/   5</t>
  </si>
  <si>
    <t>t0/f3/   6</t>
  </si>
  <si>
    <t>t0/f3/   7</t>
  </si>
  <si>
    <t>t0/f3/   8</t>
  </si>
  <si>
    <t>t0/f3/   9</t>
  </si>
  <si>
    <t>t0/f4/   0</t>
  </si>
  <si>
    <t>t0/f4/   1</t>
  </si>
  <si>
    <t>t0/f4/   2</t>
  </si>
  <si>
    <t>t0/f4/   3</t>
  </si>
  <si>
    <t>t0/f4/   4</t>
  </si>
  <si>
    <t>t0/f4/   5</t>
  </si>
  <si>
    <t>t0/f4/   6</t>
  </si>
  <si>
    <t>t0/f4/   7</t>
  </si>
  <si>
    <t>t0/f4/   8</t>
  </si>
  <si>
    <t>t0/f4/   9</t>
  </si>
  <si>
    <t>t1/f0/   0</t>
  </si>
  <si>
    <t>t1/f0/   1</t>
  </si>
  <si>
    <t>t1/f0/   2</t>
  </si>
  <si>
    <t>t1/f0/   3</t>
  </si>
  <si>
    <t>t1/f0/   4</t>
  </si>
  <si>
    <t>t1/f0/   5</t>
  </si>
  <si>
    <t>t1/f0/   6</t>
  </si>
  <si>
    <t>t1/f0/   7</t>
  </si>
  <si>
    <t>t1/f0/   8</t>
  </si>
  <si>
    <t>t1/f0/   9</t>
  </si>
  <si>
    <t>t1/f1/   0</t>
  </si>
  <si>
    <t>t1/f1/   1</t>
  </si>
  <si>
    <t>t1/f1/   2</t>
  </si>
  <si>
    <t>t1/f1/   3</t>
  </si>
  <si>
    <t>t1/f1/   4</t>
  </si>
  <si>
    <t>t1/f1/   5</t>
  </si>
  <si>
    <t>t1/f1/   6</t>
  </si>
  <si>
    <t>t1/f1/   7</t>
  </si>
  <si>
    <t>t1/f1/   8</t>
  </si>
  <si>
    <t>t1/f1/   9</t>
  </si>
  <si>
    <t>t1/f2/   0</t>
  </si>
  <si>
    <t>t1/f2/   1</t>
  </si>
  <si>
    <t>t1/f2/   2</t>
  </si>
  <si>
    <t>t1/f2/   3</t>
  </si>
  <si>
    <t>t1/f2/   4</t>
  </si>
  <si>
    <t>t1/f2/   5</t>
  </si>
  <si>
    <t>t1/f2/   6</t>
  </si>
  <si>
    <t>t1/f2/   7</t>
  </si>
  <si>
    <t>t1/f2/   8</t>
  </si>
  <si>
    <t>t1/f2/   9</t>
  </si>
  <si>
    <t>t1/f3/   0</t>
  </si>
  <si>
    <t>t1/f3/   1</t>
  </si>
  <si>
    <t>t1/f3/   2</t>
  </si>
  <si>
    <t>t1/f3/   3</t>
  </si>
  <si>
    <t>t1/f3/   4</t>
  </si>
  <si>
    <t>t1/f3/   5</t>
  </si>
  <si>
    <t>t1/f3/   6</t>
  </si>
  <si>
    <t>t1/f3/   7</t>
  </si>
  <si>
    <t>t1/f3/   8</t>
  </si>
  <si>
    <t>t1/f3/   9</t>
  </si>
  <si>
    <t>t1/f4/   0</t>
  </si>
  <si>
    <t>t1/f4/   1</t>
  </si>
  <si>
    <t>t1/f4/   2</t>
  </si>
  <si>
    <t>t1/f4/   3</t>
  </si>
  <si>
    <t>t1/f4/   4</t>
  </si>
  <si>
    <t>t1/f4/   5</t>
  </si>
  <si>
    <t>t1/f4/   6</t>
  </si>
  <si>
    <t>t1/f4/   7</t>
  </si>
  <si>
    <t>t1/f4/   8</t>
  </si>
  <si>
    <t>t1/f4/   9</t>
  </si>
  <si>
    <t>t2/f0/   0</t>
  </si>
  <si>
    <t>t2/f0/   1</t>
  </si>
  <si>
    <t>t2/f0/   2</t>
  </si>
  <si>
    <t>t2/f0/   3</t>
  </si>
  <si>
    <t>t2/f0/   4</t>
  </si>
  <si>
    <t>t2/f0/   5</t>
  </si>
  <si>
    <t>t2/f0/   6</t>
  </si>
  <si>
    <t>t2/f0/   7</t>
  </si>
  <si>
    <t>t2/f0/   8</t>
  </si>
  <si>
    <t>t2/f0/   9</t>
  </si>
  <si>
    <t>t2/f1/   0</t>
  </si>
  <si>
    <t>t2/f1/   1</t>
  </si>
  <si>
    <t>t2/f1/   2</t>
  </si>
  <si>
    <t>t2/f1/   3</t>
  </si>
  <si>
    <t>t2/f1/   4</t>
  </si>
  <si>
    <t>t2/f1/   5</t>
  </si>
  <si>
    <t>t2/f1/   6</t>
  </si>
  <si>
    <t>t2/f1/   7</t>
  </si>
  <si>
    <t>t2/f1/   8</t>
  </si>
  <si>
    <t>t2/f1/   9</t>
  </si>
  <si>
    <t>t2/f2/   0</t>
  </si>
  <si>
    <t>t2/f2/   1</t>
  </si>
  <si>
    <t>t2/f2/   2</t>
  </si>
  <si>
    <t>t2/f2/   3</t>
  </si>
  <si>
    <t>t2/f2/   4</t>
  </si>
  <si>
    <t>t2/f2/   5</t>
  </si>
  <si>
    <t>t2/f2/   6</t>
  </si>
  <si>
    <t>t2/f2/   7</t>
  </si>
  <si>
    <t>t2/f2/   8</t>
  </si>
  <si>
    <t>t2/f2/   9</t>
  </si>
  <si>
    <t>t2/f3/   0</t>
  </si>
  <si>
    <t>t2/f3/   1</t>
  </si>
  <si>
    <t>t2/f3/   2</t>
  </si>
  <si>
    <t>t2/f3/   3</t>
  </si>
  <si>
    <t>t2/f3/   4</t>
  </si>
  <si>
    <t>t2/f3/   5</t>
  </si>
  <si>
    <t>t2/f3/   6</t>
  </si>
  <si>
    <t>t2/f3/   7</t>
  </si>
  <si>
    <t>t2/f3/   8</t>
  </si>
  <si>
    <t>t2/f3/   9</t>
  </si>
  <si>
    <t>t2/f4/   0</t>
  </si>
  <si>
    <t>t2/f4/   1</t>
  </si>
  <si>
    <t>t2/f4/   2</t>
  </si>
  <si>
    <t>t2/f4/   3</t>
  </si>
  <si>
    <t>t2/f4/   4</t>
  </si>
  <si>
    <t>t2/f4/   5</t>
  </si>
  <si>
    <t>t2/f4/   6</t>
  </si>
  <si>
    <t>t2/f4/   7</t>
  </si>
  <si>
    <t>t2/f4/   8</t>
  </si>
  <si>
    <t>t2/f4/   9</t>
  </si>
  <si>
    <t>t3/f0/   0</t>
  </si>
  <si>
    <t>t3/f1/   0</t>
  </si>
  <si>
    <t>t3/f2/   0</t>
  </si>
  <si>
    <t>t3/f3/   0</t>
  </si>
  <si>
    <t>t3/f4/   0</t>
  </si>
  <si>
    <t>t4/f0/   0</t>
  </si>
  <si>
    <t>t4/f1/   0</t>
  </si>
  <si>
    <t>t4/f2/   0</t>
  </si>
  <si>
    <t>t4/f3/   0</t>
  </si>
  <si>
    <t>t4/f4/   0</t>
  </si>
  <si>
    <t>t5/f0/   0</t>
  </si>
  <si>
    <t>t5/f1/   0</t>
  </si>
  <si>
    <t>t5/f2/   0</t>
  </si>
  <si>
    <t>t5/f3/   0</t>
  </si>
  <si>
    <t>t5/f4/   0</t>
  </si>
  <si>
    <t>t6/f0/   0</t>
  </si>
  <si>
    <t>t3/f0/   1</t>
  </si>
  <si>
    <t>t3/f0/   2</t>
  </si>
  <si>
    <t>t3/f0/   3</t>
  </si>
  <si>
    <t>t3/f0/   4</t>
  </si>
  <si>
    <t>t3/f0/   5</t>
  </si>
  <si>
    <t>t3/f0/   6</t>
  </si>
  <si>
    <t>t3/f0/   7</t>
  </si>
  <si>
    <t>t3/f0/   8</t>
  </si>
  <si>
    <t>t3/f0/   9</t>
  </si>
  <si>
    <t>t3/f1/   1</t>
  </si>
  <si>
    <t>t3/f1/   2</t>
  </si>
  <si>
    <t>t3/f1/   3</t>
  </si>
  <si>
    <t>t3/f1/   4</t>
  </si>
  <si>
    <t>t3/f1/   5</t>
  </si>
  <si>
    <t>t3/f1/   6</t>
  </si>
  <si>
    <t>t3/f1/   7</t>
  </si>
  <si>
    <t>t3/f1/   8</t>
  </si>
  <si>
    <t>t3/f1/   9</t>
  </si>
  <si>
    <t>t3/f2/   1</t>
  </si>
  <si>
    <t>t3/f2/   2</t>
  </si>
  <si>
    <t>t3/f2/   3</t>
  </si>
  <si>
    <t>t3/f2/   4</t>
  </si>
  <si>
    <t>t3/f2/   5</t>
  </si>
  <si>
    <t>t3/f2/   6</t>
  </si>
  <si>
    <t>t3/f2/   7</t>
  </si>
  <si>
    <t>t3/f2/   8</t>
  </si>
  <si>
    <t>t3/f2/   9</t>
  </si>
  <si>
    <t>t3/f3/   1</t>
  </si>
  <si>
    <t>t3/f3/   2</t>
  </si>
  <si>
    <t>t3/f3/   3</t>
  </si>
  <si>
    <t>t3/f3/   4</t>
  </si>
  <si>
    <t>t3/f3/   5</t>
  </si>
  <si>
    <t>t3/f3/   6</t>
  </si>
  <si>
    <t>t3/f3/   7</t>
  </si>
  <si>
    <t>t3/f3/   8</t>
  </si>
  <si>
    <t>t3/f3/   9</t>
  </si>
  <si>
    <t>t3/f4/   1</t>
  </si>
  <si>
    <t>t3/f4/   2</t>
  </si>
  <si>
    <t>t3/f4/   3</t>
  </si>
  <si>
    <t>t3/f4/   4</t>
  </si>
  <si>
    <t>t3/f4/   5</t>
  </si>
  <si>
    <t>t3/f4/   6</t>
  </si>
  <si>
    <t>t3/f4/   7</t>
  </si>
  <si>
    <t>t3/f4/   8</t>
  </si>
  <si>
    <t>t3/f4/   9</t>
  </si>
  <si>
    <t>t4/f0/   1</t>
  </si>
  <si>
    <t>t4/f0/   2</t>
  </si>
  <si>
    <t>t4/f0/   3</t>
  </si>
  <si>
    <t>t4/f0/   4</t>
  </si>
  <si>
    <t>t4/f0/   5</t>
  </si>
  <si>
    <t>t4/f0/   6</t>
  </si>
  <si>
    <t>t4/f0/   7</t>
  </si>
  <si>
    <t>t4/f0/   8</t>
  </si>
  <si>
    <t>t4/f0/   9</t>
  </si>
  <si>
    <t>t4/f1/   1</t>
  </si>
  <si>
    <t>t4/f1/   2</t>
  </si>
  <si>
    <t>t4/f1/   3</t>
  </si>
  <si>
    <t>t4/f1/   4</t>
  </si>
  <si>
    <t>t4/f1/   5</t>
  </si>
  <si>
    <t>t4/f1/   6</t>
  </si>
  <si>
    <t>t4/f1/   7</t>
  </si>
  <si>
    <t>t4/f1/   8</t>
  </si>
  <si>
    <t>t4/f1/   9</t>
  </si>
  <si>
    <t>t4/f2/   1</t>
  </si>
  <si>
    <t>t4/f2/   2</t>
  </si>
  <si>
    <t>t4/f2/   3</t>
  </si>
  <si>
    <t>t4/f2/   4</t>
  </si>
  <si>
    <t>t4/f2/   5</t>
  </si>
  <si>
    <t>t4/f2/   6</t>
  </si>
  <si>
    <t>t4/f2/   7</t>
  </si>
  <si>
    <t>t4/f2/   8</t>
  </si>
  <si>
    <t>t4/f2/   9</t>
  </si>
  <si>
    <t>t4/f3/   1</t>
  </si>
  <si>
    <t>t4/f3/   2</t>
  </si>
  <si>
    <t>t4/f3/   3</t>
  </si>
  <si>
    <t>t4/f3/   4</t>
  </si>
  <si>
    <t>t4/f3/   5</t>
  </si>
  <si>
    <t>t4/f3/   6</t>
  </si>
  <si>
    <t>t4/f3/   7</t>
  </si>
  <si>
    <t>t4/f3/   8</t>
  </si>
  <si>
    <t>t4/f3/   9</t>
  </si>
  <si>
    <t>t4/f4/   1</t>
  </si>
  <si>
    <t>t4/f4/   2</t>
  </si>
  <si>
    <t>t4/f4/   3</t>
  </si>
  <si>
    <t>t4/f4/   4</t>
  </si>
  <si>
    <t>t4/f4/   5</t>
  </si>
  <si>
    <t>t4/f4/   6</t>
  </si>
  <si>
    <t>t4/f4/   7</t>
  </si>
  <si>
    <t>t4/f4/   8</t>
  </si>
  <si>
    <t>t4/f4/   9</t>
  </si>
  <si>
    <t>t5/f0/   1</t>
  </si>
  <si>
    <t>t5/f0/   2</t>
  </si>
  <si>
    <t>t5/f0/   3</t>
  </si>
  <si>
    <t>t5/f0/   4</t>
  </si>
  <si>
    <t>t5/f0/   5</t>
  </si>
  <si>
    <t>t5/f0/   6</t>
  </si>
  <si>
    <t>t5/f0/   7</t>
  </si>
  <si>
    <t>t5/f0/   8</t>
  </si>
  <si>
    <t>t5/f0/   9</t>
  </si>
  <si>
    <t>t5/f1/   1</t>
  </si>
  <si>
    <t>t5/f1/   2</t>
  </si>
  <si>
    <t>t5/f1/   3</t>
  </si>
  <si>
    <t>t5/f1/   4</t>
  </si>
  <si>
    <t>t5/f1/   5</t>
  </si>
  <si>
    <t>t5/f1/   6</t>
  </si>
  <si>
    <t>t5/f1/   7</t>
  </si>
  <si>
    <t>t5/f1/   8</t>
  </si>
  <si>
    <t>t5/f1/   9</t>
  </si>
  <si>
    <t>t5/f2/   1</t>
  </si>
  <si>
    <t>t5/f2/   2</t>
  </si>
  <si>
    <t>t5/f2/   3</t>
  </si>
  <si>
    <t>t5/f2/   4</t>
  </si>
  <si>
    <t>t5/f2/   5</t>
  </si>
  <si>
    <t>t5/f2/   6</t>
  </si>
  <si>
    <t>t5/f2/   7</t>
  </si>
  <si>
    <t>t5/f2/   8</t>
  </si>
  <si>
    <t>t5/f2/   9</t>
  </si>
  <si>
    <t>t5/f3/   1</t>
  </si>
  <si>
    <t>t5/f3/   2</t>
  </si>
  <si>
    <t>t5/f3/   3</t>
  </si>
  <si>
    <t>t5/f3/   4</t>
  </si>
  <si>
    <t>t5/f3/   5</t>
  </si>
  <si>
    <t>t5/f3/   6</t>
  </si>
  <si>
    <t>t5/f3/   7</t>
  </si>
  <si>
    <t>t5/f3/   8</t>
  </si>
  <si>
    <t>t5/f3/   9</t>
  </si>
  <si>
    <t>t5/f4/   1</t>
  </si>
  <si>
    <t>t5/f4/   2</t>
  </si>
  <si>
    <t>t5/f4/   3</t>
  </si>
  <si>
    <t>t5/f4/   4</t>
  </si>
  <si>
    <t>t5/f4/   5</t>
  </si>
  <si>
    <t>t5/f4/   6</t>
  </si>
  <si>
    <t>t5/f4/   7</t>
  </si>
  <si>
    <t>t5/f4/   8</t>
  </si>
  <si>
    <t>t5/f4/   9</t>
  </si>
  <si>
    <t>t6/f0/   1</t>
  </si>
  <si>
    <t>t6/f0/   2</t>
  </si>
  <si>
    <t>t6/f0/   3</t>
  </si>
  <si>
    <t>t6/f0/   4</t>
  </si>
  <si>
    <t>t6/f0/   5</t>
  </si>
  <si>
    <t>t6/f0/   6</t>
  </si>
  <si>
    <t>t6/f0/   7</t>
  </si>
  <si>
    <t>t6/f0/   8</t>
  </si>
  <si>
    <t>t6/f0/   9</t>
  </si>
  <si>
    <t>t7/f0/   0</t>
  </si>
  <si>
    <t>t7/f0/   1</t>
  </si>
  <si>
    <t>t7/f0/   2</t>
  </si>
  <si>
    <t>t7/f0/   3</t>
  </si>
  <si>
    <t>t7/f0/   4</t>
  </si>
  <si>
    <t>t7/f0/   5</t>
  </si>
  <si>
    <t>t7/f0/   6</t>
  </si>
  <si>
    <t>t7/f0/   7</t>
  </si>
  <si>
    <t>t7/f0/   8</t>
  </si>
  <si>
    <t>t7/f0/   9</t>
  </si>
  <si>
    <t>t7/f1/   0</t>
  </si>
  <si>
    <t>t7/f1/   1</t>
  </si>
  <si>
    <t>t7/f1/   2</t>
  </si>
  <si>
    <t>t7/f1/   3</t>
  </si>
  <si>
    <t>t7/f1/   4</t>
  </si>
  <si>
    <t>t7/f1/   5</t>
  </si>
  <si>
    <t>t7/f1/   6</t>
  </si>
  <si>
    <t>t7/f1/   7</t>
  </si>
  <si>
    <t>t7/f1/   8</t>
  </si>
  <si>
    <t>t7/f1/   9</t>
  </si>
  <si>
    <t>t7/f2/   0</t>
  </si>
  <si>
    <t>t7/f2/   1</t>
  </si>
  <si>
    <t>t7/f2/   2</t>
  </si>
  <si>
    <t>t7/f2/   3</t>
  </si>
  <si>
    <t>t7/f2/   4</t>
  </si>
  <si>
    <t>t7/f2/   5</t>
  </si>
  <si>
    <t>t7/f2/   6</t>
  </si>
  <si>
    <t>t7/f2/   7</t>
  </si>
  <si>
    <t>t7/f2/   8</t>
  </si>
  <si>
    <t>t7/f2/   9</t>
  </si>
  <si>
    <t>t7/f3/   0</t>
  </si>
  <si>
    <t>t7/f3/   1</t>
  </si>
  <si>
    <t>t7/f3/   2</t>
  </si>
  <si>
    <t>t7/f3/   3</t>
  </si>
  <si>
    <t>t7/f3/   4</t>
  </si>
  <si>
    <t>t7/f3/   5</t>
  </si>
  <si>
    <t>t7/f3/   6</t>
  </si>
  <si>
    <t>t7/f3/   7</t>
  </si>
  <si>
    <t>t7/f3/   8</t>
  </si>
  <si>
    <t>t7/f3/   9</t>
  </si>
  <si>
    <t>t7/f4/   0</t>
  </si>
  <si>
    <t>t7/f4/   1</t>
  </si>
  <si>
    <t>t7/f4/   2</t>
  </si>
  <si>
    <t>t7/f4/   3</t>
  </si>
  <si>
    <t>t7/f4/   4</t>
  </si>
  <si>
    <t>t7/f4/   5</t>
  </si>
  <si>
    <t>t7/f4/   6</t>
  </si>
  <si>
    <t>t7/f4/   7</t>
  </si>
  <si>
    <t>t7/f4/   8</t>
  </si>
  <si>
    <t>t7/f4/   9</t>
  </si>
  <si>
    <t>t8/f0/   0</t>
  </si>
  <si>
    <t>t8/f0/   1</t>
  </si>
  <si>
    <t>t8/f0/   2</t>
  </si>
  <si>
    <t>t8/f0/   3</t>
  </si>
  <si>
    <t>t8/f0/   4</t>
  </si>
  <si>
    <t>t8/f0/   5</t>
  </si>
  <si>
    <t>t8/f0/   6</t>
  </si>
  <si>
    <t>t8/f0/   7</t>
  </si>
  <si>
    <t>t8/f0/   8</t>
  </si>
  <si>
    <t>t8/f0/   9</t>
  </si>
  <si>
    <t>t8/f1/   0</t>
  </si>
  <si>
    <t>t8/f1/   1</t>
  </si>
  <si>
    <t>t8/f1/   2</t>
  </si>
  <si>
    <t>t8/f1/   3</t>
  </si>
  <si>
    <t>t8/f1/   4</t>
  </si>
  <si>
    <t>t8/f1/   5</t>
  </si>
  <si>
    <t>t8/f1/   6</t>
  </si>
  <si>
    <t>t8/f1/   7</t>
  </si>
  <si>
    <t>t8/f1/   8</t>
  </si>
  <si>
    <t>t8/f1/   9</t>
  </si>
  <si>
    <t>t8/f2/   0</t>
  </si>
  <si>
    <t>t8/f2/   1</t>
  </si>
  <si>
    <t>t8/f2/   2</t>
  </si>
  <si>
    <t>t8/f2/   3</t>
  </si>
  <si>
    <t>t8/f2/   4</t>
  </si>
  <si>
    <t>t8/f2/   5</t>
  </si>
  <si>
    <t>t8/f2/   6</t>
  </si>
  <si>
    <t>t8/f2/   7</t>
  </si>
  <si>
    <t>t8/f2/   8</t>
  </si>
  <si>
    <t>t8/f2/   9</t>
  </si>
  <si>
    <t>t8/f3/   0</t>
  </si>
  <si>
    <t>t8/f3/   1</t>
  </si>
  <si>
    <t>t8/f3/   2</t>
  </si>
  <si>
    <t>t8/f3/   3</t>
  </si>
  <si>
    <t>t8/f3/   4</t>
  </si>
  <si>
    <t>t8/f3/   5</t>
  </si>
  <si>
    <t>t8/f3/   6</t>
  </si>
  <si>
    <t>t8/f3/   7</t>
  </si>
  <si>
    <t>t8/f3/   8</t>
  </si>
  <si>
    <t>t8/f3/   9</t>
  </si>
  <si>
    <t>t8/f4/   0</t>
  </si>
  <si>
    <t>t8/f4/   1</t>
  </si>
  <si>
    <t>t8/f4/   2</t>
  </si>
  <si>
    <t>t8/f4/   3</t>
  </si>
  <si>
    <t>t8/f4/   4</t>
  </si>
  <si>
    <t>t8/f4/   5</t>
  </si>
  <si>
    <t>t8/f4/   6</t>
  </si>
  <si>
    <t>t8/f4/   7</t>
  </si>
  <si>
    <t>t8/f4/   8</t>
  </si>
  <si>
    <t>t8/f4/   9</t>
  </si>
  <si>
    <t>t9/f0/   0</t>
  </si>
  <si>
    <t>t9/f0/   1</t>
  </si>
  <si>
    <t>t9/f0/   2</t>
  </si>
  <si>
    <t>t9/f0/   3</t>
  </si>
  <si>
    <t>t9/f0/   4</t>
  </si>
  <si>
    <t>t9/f0/   5</t>
  </si>
  <si>
    <t>t9/f0/   6</t>
  </si>
  <si>
    <t>t9/f0/   7</t>
  </si>
  <si>
    <t>t9/f0/   8</t>
  </si>
  <si>
    <t>t9/f0/   9</t>
  </si>
  <si>
    <t>t9/f1/   0</t>
  </si>
  <si>
    <t>t9/f1/   1</t>
  </si>
  <si>
    <t>t9/f1/   2</t>
  </si>
  <si>
    <t>t9/f1/   3</t>
  </si>
  <si>
    <t>t9/f1/   4</t>
  </si>
  <si>
    <t>t9/f1/   5</t>
  </si>
  <si>
    <t>t9/f1/   6</t>
  </si>
  <si>
    <t>t9/f1/   7</t>
  </si>
  <si>
    <t>t9/f1/   8</t>
  </si>
  <si>
    <t>t9/f1/   9</t>
  </si>
  <si>
    <t>t9/f2/   0</t>
  </si>
  <si>
    <t>t9/f2/   1</t>
  </si>
  <si>
    <t>t9/f2/   2</t>
  </si>
  <si>
    <t>t9/f2/   3</t>
  </si>
  <si>
    <t>t9/f2/   4</t>
  </si>
  <si>
    <t>t9/f2/   5</t>
  </si>
  <si>
    <t>t9/f2/   6</t>
  </si>
  <si>
    <t>t9/f2/   7</t>
  </si>
  <si>
    <t>t9/f2/   8</t>
  </si>
  <si>
    <t>t9/f2/   9</t>
  </si>
  <si>
    <t>t9/f3/   0</t>
  </si>
  <si>
    <t>t9/f3/   1</t>
  </si>
  <si>
    <t>t9/f3/   2</t>
  </si>
  <si>
    <t>t9/f3/   3</t>
  </si>
  <si>
    <t>t9/f3/   4</t>
  </si>
  <si>
    <t>t9/f3/   5</t>
  </si>
  <si>
    <t>t9/f3/   6</t>
  </si>
  <si>
    <t>t9/f3/   7</t>
  </si>
  <si>
    <t>t9/f3/   8</t>
  </si>
  <si>
    <t>t9/f3/   9</t>
  </si>
  <si>
    <t>t9/f4/   0</t>
  </si>
  <si>
    <t>t9/f4/   1</t>
  </si>
  <si>
    <t>t9/f4/   2</t>
  </si>
  <si>
    <t>t9/f4/   3</t>
  </si>
  <si>
    <t>t9/f4/   4</t>
  </si>
  <si>
    <t>t9/f4/   5</t>
  </si>
  <si>
    <t>t9/f4/   6</t>
  </si>
  <si>
    <t>t9/f4/   7</t>
  </si>
  <si>
    <t>t9/f4/   8</t>
  </si>
  <si>
    <t>t9/f4/   9</t>
  </si>
  <si>
    <t>t10/f0/   0</t>
  </si>
  <si>
    <t>t10/f0/   1</t>
  </si>
  <si>
    <t>t10/f0/   2</t>
  </si>
  <si>
    <t>t10/f0/   3</t>
  </si>
  <si>
    <t>t10/f0/   4</t>
  </si>
  <si>
    <t>t10/f0/   5</t>
  </si>
  <si>
    <t>t10/f0/   6</t>
  </si>
  <si>
    <t>t10/f0/   7</t>
  </si>
  <si>
    <t>t10/f0/   8</t>
  </si>
  <si>
    <t>t10/f0/   9</t>
  </si>
  <si>
    <t>t10/f1/   0</t>
  </si>
  <si>
    <t>t10/f1/   1</t>
  </si>
  <si>
    <t>t10/f1/   2</t>
  </si>
  <si>
    <t>t10/f1/   3</t>
  </si>
  <si>
    <t>t10/f1/   4</t>
  </si>
  <si>
    <t>t10/f1/   5</t>
  </si>
  <si>
    <t>t10/f1/   6</t>
  </si>
  <si>
    <t>t10/f1/   7</t>
  </si>
  <si>
    <t>t10/f1/   8</t>
  </si>
  <si>
    <t>t10/f1/   9</t>
  </si>
  <si>
    <t>t10/f2/   0</t>
  </si>
  <si>
    <t>t10/f2/   1</t>
  </si>
  <si>
    <t>t10/f2/   2</t>
  </si>
  <si>
    <t>t10/f2/   3</t>
  </si>
  <si>
    <t>t10/f2/   4</t>
  </si>
  <si>
    <t>t10/f2/   5</t>
  </si>
  <si>
    <t>t10/f2/   6</t>
  </si>
  <si>
    <t>t10/f2/   7</t>
  </si>
  <si>
    <t>t10/f2/   8</t>
  </si>
  <si>
    <t>t10/f2/   9</t>
  </si>
  <si>
    <t>t10/f3/   0</t>
  </si>
  <si>
    <t>t10/f3/   1</t>
  </si>
  <si>
    <t>t10/f3/   2</t>
  </si>
  <si>
    <t>t10/f3/   3</t>
  </si>
  <si>
    <t>t10/f3/   4</t>
  </si>
  <si>
    <t>t10/f3/   5</t>
  </si>
  <si>
    <t>t10/f3/   6</t>
  </si>
  <si>
    <t>t10/f3/   7</t>
  </si>
  <si>
    <t>t10/f3/   8</t>
  </si>
  <si>
    <t>t10/f3/   9</t>
  </si>
  <si>
    <t>t10/f4/   0</t>
  </si>
  <si>
    <t>t10/f4/   1</t>
  </si>
  <si>
    <t>t10/f4/   2</t>
  </si>
  <si>
    <t>t10/f4/   3</t>
  </si>
  <si>
    <t>t10/f4/   4</t>
  </si>
  <si>
    <t>t10/f4/   5</t>
  </si>
  <si>
    <t>t10/f4/   6</t>
  </si>
  <si>
    <t>t10/f4/   7</t>
  </si>
  <si>
    <t>t10/f4/   8</t>
  </si>
  <si>
    <t>t10/f4/   9</t>
  </si>
  <si>
    <t>t6/f1/   0</t>
  </si>
  <si>
    <t>t6/f1/   1</t>
  </si>
  <si>
    <t>t6/f1/   2</t>
  </si>
  <si>
    <t>t6/f1/   3</t>
  </si>
  <si>
    <t>t6/f1/   4</t>
  </si>
  <si>
    <t>t6/f1/   5</t>
  </si>
  <si>
    <t>t6/f1/   6</t>
  </si>
  <si>
    <t>t6/f1/   7</t>
  </si>
  <si>
    <t>t6/f1/   8</t>
  </si>
  <si>
    <t>t6/f1/   9</t>
  </si>
  <si>
    <t>t6/f2/   0</t>
  </si>
  <si>
    <t>t6/f2/   1</t>
  </si>
  <si>
    <t>t6/f2/   2</t>
  </si>
  <si>
    <t>t6/f2/   3</t>
  </si>
  <si>
    <t>t6/f2/   4</t>
  </si>
  <si>
    <t>t6/f2/   5</t>
  </si>
  <si>
    <t>t6/f2/   6</t>
  </si>
  <si>
    <t>t6/f2/   7</t>
  </si>
  <si>
    <t>t6/f2/   8</t>
  </si>
  <si>
    <t>t6/f2/   9</t>
  </si>
  <si>
    <t>t6/f3/   0</t>
  </si>
  <si>
    <t>t6/f3/   1</t>
  </si>
  <si>
    <t>t6/f3/   2</t>
  </si>
  <si>
    <t>t6/f3/   3</t>
  </si>
  <si>
    <t>t6/f3/   4</t>
  </si>
  <si>
    <t>t6/f3/   5</t>
  </si>
  <si>
    <t>t6/f3/   6</t>
  </si>
  <si>
    <t>t6/f3/   7</t>
  </si>
  <si>
    <t>t6/f3/   8</t>
  </si>
  <si>
    <t>t6/f3/   9</t>
  </si>
  <si>
    <t>t6/f4/   0</t>
  </si>
  <si>
    <t>t6/f4/   1</t>
  </si>
  <si>
    <t>t6/f4/   2</t>
  </si>
  <si>
    <t>t6/f4/   3</t>
  </si>
  <si>
    <t>t6/f4/   4</t>
  </si>
  <si>
    <t>t6/f4/   5</t>
  </si>
  <si>
    <t>t6/f4/   6</t>
  </si>
  <si>
    <t>t6/f4/   7</t>
  </si>
  <si>
    <t>t6/f4/   8</t>
  </si>
  <si>
    <t>t6/f4/   9</t>
  </si>
  <si>
    <t>Means of Measured Time for DAQ [ms]</t>
  </si>
  <si>
    <t>Means of Loop DAQ Timing [ms]</t>
  </si>
  <si>
    <t>Standard deviation  1</t>
  </si>
  <si>
    <t>Standard deviation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</si>
</sst>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1"/>
  <sheetViews>
    <sheetView tabSelected="1" topLeftCell="G1" zoomScaleNormal="100" workbookViewId="0">
      <pane ySplit="1" topLeftCell="A2" activePane="bottomLeft" state="frozen"/>
      <selection activeCell="E1" sqref="E1"/>
      <selection pane="bottomLeft" activeCell="J33" sqref="J33"/>
    </sheetView>
  </sheetViews>
  <sheetFormatPr defaultRowHeight="15" x14ac:dyDescent="0.25"/>
  <cols>
    <col min="1" max="1" width="31.28515625" customWidth="1"/>
    <col min="2" max="2" width="17" customWidth="1"/>
    <col min="3" max="3" width="23.5703125" customWidth="1"/>
    <col min="4" max="4" width="15" customWidth="1"/>
    <col min="5" max="5" width="11.42578125" style="9" customWidth="1"/>
    <col min="6" max="6" width="11.42578125" style="8" customWidth="1"/>
    <col min="7" max="7" width="31.28515625" customWidth="1"/>
    <col min="8" max="8" width="22.140625" customWidth="1"/>
    <col min="9" max="9" width="32.85546875" customWidth="1"/>
    <col min="10" max="10" width="25.7109375" customWidth="1"/>
    <col min="11" max="11" width="34.7109375" customWidth="1"/>
    <col min="12" max="12" width="38.7109375" style="1" customWidth="1"/>
    <col min="13" max="13" width="34.7109375" style="1" customWidth="1"/>
    <col min="14" max="14" width="35.28515625" style="1" customWidth="1"/>
  </cols>
  <sheetData>
    <row r="1" spans="1:18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7" t="s">
        <v>12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563</v>
      </c>
      <c r="L1" s="2" t="s">
        <v>565</v>
      </c>
      <c r="M1" s="2" t="s">
        <v>564</v>
      </c>
      <c r="N1" s="2" t="s">
        <v>566</v>
      </c>
    </row>
    <row r="2" spans="1:18" ht="15" customHeight="1" x14ac:dyDescent="0.25">
      <c r="A2" s="11">
        <v>5</v>
      </c>
      <c r="B2" s="10">
        <v>0.8</v>
      </c>
      <c r="C2" s="1">
        <v>1.2487900000000001</v>
      </c>
      <c r="D2" s="1">
        <v>6244</v>
      </c>
      <c r="E2" s="9" t="s">
        <v>11</v>
      </c>
      <c r="F2" s="8" t="s">
        <v>13</v>
      </c>
      <c r="G2" s="1">
        <v>5263</v>
      </c>
      <c r="H2" s="1">
        <v>0.848333</v>
      </c>
      <c r="I2" s="1">
        <v>5000.04</v>
      </c>
      <c r="K2" s="10">
        <f>AVERAGE(G2:G11)</f>
        <v>5222.5</v>
      </c>
      <c r="L2" s="10">
        <f>_xlfn.STDEV.P(G2:G11)</f>
        <v>13.610657588816199</v>
      </c>
      <c r="M2" s="10">
        <f>AVERAGE(H2:H11)</f>
        <v>0.8340401999999999</v>
      </c>
      <c r="N2" s="10">
        <f>_xlfn.STDEV.P(H2:H11)</f>
        <v>4.7723366352343576E-3</v>
      </c>
    </row>
    <row r="3" spans="1:18" ht="15" customHeight="1" x14ac:dyDescent="0.25">
      <c r="A3" s="11"/>
      <c r="B3" s="10"/>
      <c r="E3" s="9">
        <v>1</v>
      </c>
      <c r="F3" s="8" t="s">
        <v>14</v>
      </c>
      <c r="G3" s="1">
        <v>5223</v>
      </c>
      <c r="H3" s="1">
        <v>0.83325300000000002</v>
      </c>
      <c r="K3" s="10"/>
      <c r="L3" s="10"/>
      <c r="M3" s="10"/>
      <c r="N3" s="10"/>
    </row>
    <row r="4" spans="1:18" ht="15" customHeight="1" x14ac:dyDescent="0.25">
      <c r="A4" s="11"/>
      <c r="B4" s="10"/>
      <c r="E4" s="9">
        <v>2</v>
      </c>
      <c r="F4" s="8" t="s">
        <v>15</v>
      </c>
      <c r="G4" s="1">
        <v>5217</v>
      </c>
      <c r="H4" s="1">
        <v>0.83229200000000003</v>
      </c>
      <c r="K4" s="10"/>
      <c r="L4" s="10"/>
      <c r="M4" s="10"/>
      <c r="N4" s="10"/>
    </row>
    <row r="5" spans="1:18" ht="15" customHeight="1" x14ac:dyDescent="0.25">
      <c r="A5" s="11"/>
      <c r="B5" s="10"/>
      <c r="E5" s="9">
        <v>3</v>
      </c>
      <c r="F5" s="8" t="s">
        <v>16</v>
      </c>
      <c r="G5" s="1">
        <v>5218</v>
      </c>
      <c r="H5" s="1">
        <v>0.83245199999999997</v>
      </c>
      <c r="K5" s="10"/>
      <c r="L5" s="10"/>
      <c r="M5" s="10"/>
      <c r="N5" s="10"/>
    </row>
    <row r="6" spans="1:18" ht="15" customHeight="1" x14ac:dyDescent="0.25">
      <c r="A6" s="11"/>
      <c r="B6" s="10"/>
      <c r="E6" s="9">
        <v>4</v>
      </c>
      <c r="F6" s="8" t="s">
        <v>17</v>
      </c>
      <c r="G6" s="1">
        <v>5217</v>
      </c>
      <c r="H6" s="1">
        <v>0.83229200000000003</v>
      </c>
      <c r="K6" s="10"/>
      <c r="L6" s="10"/>
      <c r="M6" s="10"/>
      <c r="N6" s="10"/>
    </row>
    <row r="7" spans="1:18" ht="15" customHeight="1" x14ac:dyDescent="0.25">
      <c r="A7" s="11"/>
      <c r="B7" s="10"/>
      <c r="E7" s="9">
        <v>5</v>
      </c>
      <c r="F7" s="8" t="s">
        <v>18</v>
      </c>
      <c r="G7" s="1">
        <v>5218</v>
      </c>
      <c r="H7" s="1">
        <v>0.83245199999999997</v>
      </c>
      <c r="K7" s="10"/>
      <c r="L7" s="10"/>
      <c r="M7" s="10"/>
      <c r="N7" s="10"/>
      <c r="R7">
        <f>(G2-K2)*(G2-K2)+(G3-K2)*(G3-K2)+(G4-K2)*(G4-K2)+(G5-K2)*(G5-K2)+(G6-K2)*(G6-K2)+(G7-K2)*(G7-K2)+(G8-K2)*(G8-K2)+(G9-K2)*(G9-K2)+(G10-K2)*(G10-K2)+(G11-K2)*(G11-K2)</f>
        <v>1852.5</v>
      </c>
    </row>
    <row r="8" spans="1:18" ht="15" customHeight="1" x14ac:dyDescent="0.25">
      <c r="A8" s="11"/>
      <c r="B8" s="10"/>
      <c r="E8" s="9">
        <v>6</v>
      </c>
      <c r="F8" s="8" t="s">
        <v>19</v>
      </c>
      <c r="G8">
        <v>5217</v>
      </c>
      <c r="H8" s="1">
        <v>0.83229200000000003</v>
      </c>
      <c r="K8" s="10"/>
      <c r="L8" s="10"/>
      <c r="M8" s="10"/>
      <c r="N8" s="10"/>
    </row>
    <row r="9" spans="1:18" ht="15" customHeight="1" x14ac:dyDescent="0.25">
      <c r="A9" s="11"/>
      <c r="B9" s="10"/>
      <c r="E9" s="9">
        <v>7</v>
      </c>
      <c r="F9" s="8" t="s">
        <v>20</v>
      </c>
      <c r="G9" s="1">
        <v>5218</v>
      </c>
      <c r="H9" s="1">
        <v>0.83245199999999997</v>
      </c>
      <c r="K9" s="10"/>
      <c r="L9" s="10"/>
      <c r="M9" s="10"/>
      <c r="N9" s="10"/>
    </row>
    <row r="10" spans="1:18" ht="15" customHeight="1" x14ac:dyDescent="0.25">
      <c r="A10" s="11"/>
      <c r="B10" s="10"/>
      <c r="E10" s="9">
        <v>8</v>
      </c>
      <c r="F10" s="8" t="s">
        <v>21</v>
      </c>
      <c r="G10" s="1">
        <v>5217</v>
      </c>
      <c r="H10" s="1">
        <v>0.83229200000000003</v>
      </c>
      <c r="K10" s="10"/>
      <c r="L10" s="10"/>
      <c r="M10" s="10"/>
      <c r="N10" s="10"/>
    </row>
    <row r="11" spans="1:18" ht="15" customHeight="1" x14ac:dyDescent="0.25">
      <c r="A11" s="11"/>
      <c r="B11" s="10"/>
      <c r="E11" s="9">
        <v>9</v>
      </c>
      <c r="F11" s="8" t="s">
        <v>22</v>
      </c>
      <c r="G11" s="1">
        <v>5217</v>
      </c>
      <c r="H11" s="1">
        <v>0.83229200000000003</v>
      </c>
      <c r="K11" s="10"/>
      <c r="L11" s="10"/>
      <c r="M11" s="10"/>
      <c r="N11" s="10"/>
    </row>
    <row r="12" spans="1:18" ht="15" customHeight="1" x14ac:dyDescent="0.25">
      <c r="A12" s="11">
        <v>5</v>
      </c>
      <c r="B12" s="10">
        <v>1</v>
      </c>
      <c r="C12" s="1">
        <v>1.00393</v>
      </c>
      <c r="D12" s="1">
        <v>5020</v>
      </c>
      <c r="E12" s="9" t="s">
        <v>11</v>
      </c>
      <c r="F12" s="8" t="s">
        <v>23</v>
      </c>
      <c r="G12">
        <v>5312</v>
      </c>
      <c r="H12">
        <v>1.05419</v>
      </c>
      <c r="I12" s="1">
        <v>5000.3500000000004</v>
      </c>
      <c r="K12" s="10">
        <f>AVERAGE(G12:G21)</f>
        <v>5181.6000000000004</v>
      </c>
      <c r="L12" s="10">
        <f>_xlfn.STDEV.P(G12:G21)</f>
        <v>43.92311464365887</v>
      </c>
      <c r="M12" s="10">
        <f>AVERAGE(H12:H21)</f>
        <v>1.0282139999999997</v>
      </c>
      <c r="N12" s="10">
        <f>_xlfn.STDEV.P(H12:H21)</f>
        <v>8.7493933503986227E-3</v>
      </c>
    </row>
    <row r="13" spans="1:18" ht="15" customHeight="1" x14ac:dyDescent="0.25">
      <c r="A13" s="11"/>
      <c r="B13" s="10"/>
      <c r="E13" s="9">
        <v>1</v>
      </c>
      <c r="F13" s="8" t="s">
        <v>24</v>
      </c>
      <c r="G13" s="1">
        <v>5181</v>
      </c>
      <c r="H13" s="1">
        <v>1.0280899999999999</v>
      </c>
      <c r="K13" s="10"/>
      <c r="L13" s="10"/>
      <c r="M13" s="10"/>
      <c r="N13" s="10"/>
    </row>
    <row r="14" spans="1:18" ht="15" customHeight="1" x14ac:dyDescent="0.25">
      <c r="A14" s="11"/>
      <c r="B14" s="10"/>
      <c r="E14" s="9">
        <v>2</v>
      </c>
      <c r="F14" s="8" t="s">
        <v>25</v>
      </c>
      <c r="G14" s="1">
        <v>5172</v>
      </c>
      <c r="H14" s="1">
        <v>1.0263</v>
      </c>
      <c r="K14" s="10"/>
      <c r="L14" s="10"/>
      <c r="M14" s="10"/>
      <c r="N14" s="10"/>
    </row>
    <row r="15" spans="1:18" ht="15" customHeight="1" x14ac:dyDescent="0.25">
      <c r="A15" s="11"/>
      <c r="B15" s="10"/>
      <c r="E15" s="9">
        <v>3</v>
      </c>
      <c r="F15" s="8" t="s">
        <v>26</v>
      </c>
      <c r="G15" s="1">
        <v>5175</v>
      </c>
      <c r="H15" s="1">
        <v>1.0268999999999999</v>
      </c>
      <c r="K15" s="10"/>
      <c r="L15" s="10"/>
      <c r="M15" s="10"/>
      <c r="N15" s="10"/>
    </row>
    <row r="16" spans="1:18" ht="15" customHeight="1" x14ac:dyDescent="0.25">
      <c r="A16" s="11"/>
      <c r="B16" s="10"/>
      <c r="E16" s="9">
        <v>4</v>
      </c>
      <c r="F16" s="8" t="s">
        <v>27</v>
      </c>
      <c r="G16" s="1">
        <v>5163</v>
      </c>
      <c r="H16" s="1">
        <v>1.02451</v>
      </c>
      <c r="K16" s="10"/>
      <c r="L16" s="10"/>
      <c r="M16" s="10"/>
      <c r="N16" s="10"/>
    </row>
    <row r="17" spans="1:14" ht="15" customHeight="1" x14ac:dyDescent="0.25">
      <c r="A17" s="11"/>
      <c r="B17" s="10"/>
      <c r="E17" s="9">
        <v>5</v>
      </c>
      <c r="F17" s="8" t="s">
        <v>28</v>
      </c>
      <c r="G17" s="1">
        <v>5162</v>
      </c>
      <c r="H17" s="1">
        <v>1.0243100000000001</v>
      </c>
      <c r="K17" s="10"/>
      <c r="L17" s="10"/>
      <c r="M17" s="10"/>
      <c r="N17" s="10"/>
    </row>
    <row r="18" spans="1:14" ht="15" customHeight="1" x14ac:dyDescent="0.25">
      <c r="A18" s="11"/>
      <c r="B18" s="10"/>
      <c r="E18" s="9">
        <v>6</v>
      </c>
      <c r="F18" s="8" t="s">
        <v>29</v>
      </c>
      <c r="G18" s="1">
        <v>5163</v>
      </c>
      <c r="H18" s="1">
        <v>1.02451</v>
      </c>
      <c r="K18" s="10"/>
      <c r="L18" s="10"/>
      <c r="M18" s="10"/>
      <c r="N18" s="10"/>
    </row>
    <row r="19" spans="1:14" ht="15" customHeight="1" x14ac:dyDescent="0.25">
      <c r="A19" s="11"/>
      <c r="B19" s="10"/>
      <c r="E19" s="9">
        <v>7</v>
      </c>
      <c r="F19" s="8" t="s">
        <v>30</v>
      </c>
      <c r="G19" s="1">
        <v>5162</v>
      </c>
      <c r="H19" s="1">
        <v>1.0243100000000001</v>
      </c>
      <c r="K19" s="10"/>
      <c r="L19" s="10"/>
      <c r="M19" s="10"/>
      <c r="N19" s="10"/>
    </row>
    <row r="20" spans="1:14" ht="15" customHeight="1" x14ac:dyDescent="0.25">
      <c r="A20" s="11"/>
      <c r="B20" s="10"/>
      <c r="E20" s="9">
        <v>8</v>
      </c>
      <c r="F20" s="8" t="s">
        <v>31</v>
      </c>
      <c r="G20" s="1">
        <v>5163</v>
      </c>
      <c r="H20" s="1">
        <v>1.02451</v>
      </c>
      <c r="K20" s="10"/>
      <c r="L20" s="10"/>
      <c r="M20" s="10"/>
      <c r="N20" s="10"/>
    </row>
    <row r="21" spans="1:14" ht="15" customHeight="1" x14ac:dyDescent="0.25">
      <c r="A21" s="11"/>
      <c r="B21" s="10"/>
      <c r="E21" s="9">
        <v>9</v>
      </c>
      <c r="F21" s="8" t="s">
        <v>32</v>
      </c>
      <c r="G21" s="1">
        <v>5163</v>
      </c>
      <c r="H21" s="1">
        <v>1.02451</v>
      </c>
      <c r="K21" s="10"/>
      <c r="L21" s="10"/>
      <c r="M21" s="10"/>
      <c r="N21" s="10"/>
    </row>
    <row r="22" spans="1:14" ht="15" customHeight="1" x14ac:dyDescent="0.25">
      <c r="A22" s="11">
        <v>5</v>
      </c>
      <c r="B22" s="10">
        <v>1.6</v>
      </c>
      <c r="C22" s="1">
        <v>0.62439500000000003</v>
      </c>
      <c r="D22" s="1">
        <v>3122</v>
      </c>
      <c r="E22" s="9" t="s">
        <v>11</v>
      </c>
      <c r="F22" s="8" t="s">
        <v>33</v>
      </c>
      <c r="G22" s="4">
        <v>5076</v>
      </c>
      <c r="H22" s="4">
        <v>1.6196699999999999</v>
      </c>
      <c r="I22" s="1">
        <v>5000.04</v>
      </c>
      <c r="K22" s="10">
        <f t="shared" ref="K22" si="0">AVERAGE(G22:G31)</f>
        <v>5077.3</v>
      </c>
      <c r="L22" s="10">
        <f t="shared" ref="L22" si="1">_xlfn.STDEV.P(G22:G31)</f>
        <v>2.6095976701399777</v>
      </c>
      <c r="M22" s="10">
        <f t="shared" ref="M22" si="2">AVERAGE(H22:H31)</f>
        <v>1.619799</v>
      </c>
      <c r="N22" s="10">
        <f t="shared" ref="N22" si="3">_xlfn.STDEV.P(H22:H31)</f>
        <v>8.2753187249793377E-4</v>
      </c>
    </row>
    <row r="23" spans="1:14" ht="15" customHeight="1" x14ac:dyDescent="0.25">
      <c r="A23" s="11"/>
      <c r="B23" s="10"/>
      <c r="E23" s="9">
        <v>1</v>
      </c>
      <c r="F23" s="8" t="s">
        <v>34</v>
      </c>
      <c r="G23" s="1">
        <v>5077</v>
      </c>
      <c r="H23" s="1">
        <v>1.6196699999999999</v>
      </c>
      <c r="K23" s="10"/>
      <c r="L23" s="10"/>
      <c r="M23" s="10"/>
      <c r="N23" s="10"/>
    </row>
    <row r="24" spans="1:14" ht="15" customHeight="1" x14ac:dyDescent="0.25">
      <c r="A24" s="11"/>
      <c r="B24" s="10"/>
      <c r="E24" s="9">
        <v>2</v>
      </c>
      <c r="F24" s="8" t="s">
        <v>35</v>
      </c>
      <c r="G24" s="1">
        <v>5077</v>
      </c>
      <c r="H24" s="1">
        <v>1.6196699999999999</v>
      </c>
      <c r="K24" s="10"/>
      <c r="L24" s="10"/>
      <c r="M24" s="10"/>
      <c r="N24" s="10"/>
    </row>
    <row r="25" spans="1:14" ht="15" customHeight="1" x14ac:dyDescent="0.25">
      <c r="A25" s="11"/>
      <c r="B25" s="10"/>
      <c r="E25" s="9">
        <v>3</v>
      </c>
      <c r="F25" s="8" t="s">
        <v>36</v>
      </c>
      <c r="G25" s="3">
        <v>5076</v>
      </c>
      <c r="H25" s="3">
        <v>1.6193500000000001</v>
      </c>
      <c r="K25" s="10"/>
      <c r="L25" s="10"/>
      <c r="M25" s="10"/>
      <c r="N25" s="10"/>
    </row>
    <row r="26" spans="1:14" ht="15" customHeight="1" x14ac:dyDescent="0.25">
      <c r="A26" s="11"/>
      <c r="B26" s="10"/>
      <c r="E26" s="9">
        <v>4</v>
      </c>
      <c r="F26" s="8" t="s">
        <v>37</v>
      </c>
      <c r="G26" s="1">
        <v>5076</v>
      </c>
      <c r="H26" s="1">
        <v>1.6193500000000001</v>
      </c>
      <c r="K26" s="10"/>
      <c r="L26" s="10"/>
      <c r="M26" s="10"/>
      <c r="N26" s="10"/>
    </row>
    <row r="27" spans="1:14" ht="15" customHeight="1" x14ac:dyDescent="0.25">
      <c r="A27" s="11"/>
      <c r="B27" s="10"/>
      <c r="E27" s="9">
        <v>5</v>
      </c>
      <c r="F27" s="8" t="s">
        <v>38</v>
      </c>
      <c r="G27" s="1">
        <v>5076</v>
      </c>
      <c r="H27" s="1">
        <v>1.6193500000000001</v>
      </c>
      <c r="K27" s="10"/>
      <c r="L27" s="10"/>
      <c r="M27" s="10"/>
      <c r="N27" s="10"/>
    </row>
    <row r="28" spans="1:14" ht="15" customHeight="1" x14ac:dyDescent="0.25">
      <c r="A28" s="11"/>
      <c r="B28" s="10"/>
      <c r="E28" s="9">
        <v>6</v>
      </c>
      <c r="F28" s="8" t="s">
        <v>39</v>
      </c>
      <c r="G28" s="1">
        <v>5077</v>
      </c>
      <c r="H28" s="1">
        <v>1.6196699999999999</v>
      </c>
      <c r="K28" s="10"/>
      <c r="L28" s="10"/>
      <c r="M28" s="10"/>
      <c r="N28" s="10"/>
    </row>
    <row r="29" spans="1:14" ht="15" customHeight="1" x14ac:dyDescent="0.25">
      <c r="A29" s="11"/>
      <c r="B29" s="10"/>
      <c r="E29" s="9">
        <v>7</v>
      </c>
      <c r="F29" s="8" t="s">
        <v>40</v>
      </c>
      <c r="G29" s="1">
        <v>5076</v>
      </c>
      <c r="H29" s="1">
        <v>1.6193500000000001</v>
      </c>
      <c r="K29" s="10"/>
      <c r="L29" s="10"/>
      <c r="M29" s="10"/>
      <c r="N29" s="10"/>
    </row>
    <row r="30" spans="1:14" ht="15" customHeight="1" x14ac:dyDescent="0.25">
      <c r="A30" s="11"/>
      <c r="B30" s="10"/>
      <c r="E30" s="9">
        <v>8</v>
      </c>
      <c r="F30" s="8" t="s">
        <v>41</v>
      </c>
      <c r="G30" s="1">
        <v>5085</v>
      </c>
      <c r="H30" s="1">
        <v>1.6222399999999999</v>
      </c>
      <c r="K30" s="10"/>
      <c r="L30" s="10"/>
      <c r="M30" s="10"/>
      <c r="N30" s="10"/>
    </row>
    <row r="31" spans="1:14" ht="15" customHeight="1" x14ac:dyDescent="0.25">
      <c r="A31" s="11"/>
      <c r="B31" s="10"/>
      <c r="E31" s="9">
        <v>9</v>
      </c>
      <c r="F31" s="8" t="s">
        <v>42</v>
      </c>
      <c r="G31" s="1">
        <v>5077</v>
      </c>
      <c r="H31" s="1">
        <v>1.6196699999999999</v>
      </c>
      <c r="K31" s="10"/>
      <c r="L31" s="10"/>
      <c r="M31" s="10"/>
      <c r="N31" s="10"/>
    </row>
    <row r="32" spans="1:14" ht="15" customHeight="1" x14ac:dyDescent="0.25">
      <c r="A32" s="11">
        <v>5</v>
      </c>
      <c r="B32" s="10">
        <v>3.2</v>
      </c>
      <c r="C32" s="1">
        <v>0.31315199999999999</v>
      </c>
      <c r="D32" s="1">
        <v>1566</v>
      </c>
      <c r="E32" s="9" t="s">
        <v>11</v>
      </c>
      <c r="F32" s="8" t="s">
        <v>43</v>
      </c>
      <c r="G32" s="1">
        <v>5034</v>
      </c>
      <c r="H32" s="1">
        <v>3.2019199999999999</v>
      </c>
      <c r="I32" s="1">
        <v>5000.76</v>
      </c>
      <c r="K32" s="10">
        <f t="shared" ref="K32" si="4">AVERAGE(G32:G41)</f>
        <v>5043.8</v>
      </c>
      <c r="L32" s="10">
        <f t="shared" ref="L32" si="5">_xlfn.STDEV.P(G32:G41)</f>
        <v>28.802083257986741</v>
      </c>
      <c r="M32" s="10">
        <f t="shared" ref="M32" si="6">AVERAGE(H32:H41)</f>
        <v>3.2081810000000006</v>
      </c>
      <c r="N32" s="10">
        <f t="shared" ref="N32" si="7">_xlfn.STDEV.P(H32:H41)</f>
        <v>1.840353686115791E-2</v>
      </c>
    </row>
    <row r="33" spans="1:14" ht="15" customHeight="1" x14ac:dyDescent="0.25">
      <c r="A33" s="11"/>
      <c r="B33" s="10"/>
      <c r="E33" s="9">
        <v>1</v>
      </c>
      <c r="F33" s="8" t="s">
        <v>44</v>
      </c>
      <c r="G33" s="1">
        <v>5033</v>
      </c>
      <c r="H33" s="1">
        <v>3.2012800000000001</v>
      </c>
      <c r="K33" s="10"/>
      <c r="L33" s="10"/>
      <c r="M33" s="10"/>
      <c r="N33" s="10"/>
    </row>
    <row r="34" spans="1:14" ht="15" customHeight="1" x14ac:dyDescent="0.25">
      <c r="A34" s="11"/>
      <c r="B34" s="10"/>
      <c r="E34" s="9">
        <v>2</v>
      </c>
      <c r="F34" s="8" t="s">
        <v>45</v>
      </c>
      <c r="G34" s="1">
        <v>5040</v>
      </c>
      <c r="H34">
        <v>3.2057500000000001</v>
      </c>
      <c r="K34" s="10"/>
      <c r="L34" s="10"/>
      <c r="M34" s="10"/>
      <c r="N34" s="10"/>
    </row>
    <row r="35" spans="1:14" ht="15" customHeight="1" x14ac:dyDescent="0.25">
      <c r="A35" s="11"/>
      <c r="B35" s="10"/>
      <c r="E35" s="9">
        <v>3</v>
      </c>
      <c r="F35" s="8" t="s">
        <v>46</v>
      </c>
      <c r="G35" s="1">
        <v>5034</v>
      </c>
      <c r="H35" s="1">
        <v>3.2019199999999999</v>
      </c>
      <c r="K35" s="10"/>
      <c r="L35" s="10"/>
      <c r="M35" s="10"/>
      <c r="N35" s="10"/>
    </row>
    <row r="36" spans="1:14" ht="15" customHeight="1" x14ac:dyDescent="0.25">
      <c r="A36" s="11"/>
      <c r="B36" s="10"/>
      <c r="E36" s="9">
        <v>4</v>
      </c>
      <c r="F36" s="8" t="s">
        <v>47</v>
      </c>
      <c r="G36" s="1">
        <v>5033</v>
      </c>
      <c r="H36" s="1">
        <v>3.2012800000000001</v>
      </c>
      <c r="K36" s="10"/>
      <c r="L36" s="10"/>
      <c r="M36" s="10"/>
      <c r="N36" s="10"/>
    </row>
    <row r="37" spans="1:14" ht="15" customHeight="1" x14ac:dyDescent="0.25">
      <c r="A37" s="11"/>
      <c r="B37" s="10"/>
      <c r="E37" s="9">
        <v>5</v>
      </c>
      <c r="F37" s="8" t="s">
        <v>48</v>
      </c>
      <c r="G37" s="1">
        <v>5033</v>
      </c>
      <c r="H37" s="1">
        <v>3.2012800000000001</v>
      </c>
      <c r="K37" s="10"/>
      <c r="L37" s="10"/>
      <c r="M37" s="10"/>
      <c r="N37" s="10"/>
    </row>
    <row r="38" spans="1:14" ht="15" customHeight="1" x14ac:dyDescent="0.25">
      <c r="A38" s="11"/>
      <c r="B38" s="10"/>
      <c r="E38" s="9">
        <v>6</v>
      </c>
      <c r="F38" s="8" t="s">
        <v>49</v>
      </c>
      <c r="G38" s="1">
        <v>5033</v>
      </c>
      <c r="H38" s="1">
        <v>3.2012800000000001</v>
      </c>
      <c r="K38" s="10"/>
      <c r="L38" s="10"/>
      <c r="M38" s="10"/>
      <c r="N38" s="10"/>
    </row>
    <row r="39" spans="1:14" ht="15" customHeight="1" x14ac:dyDescent="0.25">
      <c r="A39" s="11"/>
      <c r="B39" s="10"/>
      <c r="E39" s="9">
        <v>7</v>
      </c>
      <c r="F39" s="8" t="s">
        <v>50</v>
      </c>
      <c r="G39" s="1">
        <v>5034</v>
      </c>
      <c r="H39" s="1">
        <v>3.2019199999999999</v>
      </c>
      <c r="K39" s="10"/>
      <c r="L39" s="10"/>
      <c r="M39" s="10"/>
      <c r="N39" s="10"/>
    </row>
    <row r="40" spans="1:14" ht="15" customHeight="1" x14ac:dyDescent="0.25">
      <c r="A40" s="11"/>
      <c r="B40" s="10"/>
      <c r="E40" s="9">
        <v>8</v>
      </c>
      <c r="F40" s="8" t="s">
        <v>51</v>
      </c>
      <c r="G40" s="1">
        <v>5034</v>
      </c>
      <c r="H40">
        <v>3.2019199999999999</v>
      </c>
      <c r="K40" s="10"/>
      <c r="L40" s="10"/>
      <c r="M40" s="10"/>
      <c r="N40" s="10"/>
    </row>
    <row r="41" spans="1:14" ht="15" customHeight="1" x14ac:dyDescent="0.25">
      <c r="A41" s="11"/>
      <c r="B41" s="10"/>
      <c r="E41" s="9">
        <v>9</v>
      </c>
      <c r="F41" s="8" t="s">
        <v>52</v>
      </c>
      <c r="G41" s="1">
        <v>5130</v>
      </c>
      <c r="H41">
        <v>3.2632599999999998</v>
      </c>
      <c r="K41" s="10"/>
      <c r="L41" s="10"/>
      <c r="M41" s="10"/>
      <c r="N41" s="10"/>
    </row>
    <row r="42" spans="1:14" ht="15" customHeight="1" x14ac:dyDescent="0.25">
      <c r="A42" s="11">
        <v>5</v>
      </c>
      <c r="B42" s="10">
        <v>6.4</v>
      </c>
      <c r="C42" s="1">
        <v>0.156337</v>
      </c>
      <c r="D42" s="1">
        <v>782</v>
      </c>
      <c r="E42" s="9" t="s">
        <v>11</v>
      </c>
      <c r="F42" s="8" t="s">
        <v>53</v>
      </c>
      <c r="G42" s="1">
        <v>5066</v>
      </c>
      <c r="H42" s="1">
        <v>6.4519799999999998</v>
      </c>
      <c r="I42" s="1">
        <v>5002.01</v>
      </c>
      <c r="K42" s="10">
        <f t="shared" ref="K42" si="8">AVERAGE(G42:G51)</f>
        <v>5066</v>
      </c>
      <c r="L42" s="10">
        <f t="shared" ref="L42" si="9">_xlfn.STDEV.P(G42:G51)</f>
        <v>0</v>
      </c>
      <c r="M42" s="10">
        <f t="shared" ref="M42" si="10">AVERAGE(H42:H51)</f>
        <v>6.4523670000000006</v>
      </c>
      <c r="N42" s="10">
        <f t="shared" ref="N42" si="11">_xlfn.STDEV.P(H42:H51)</f>
        <v>5.9115226464930947E-4</v>
      </c>
    </row>
    <row r="43" spans="1:14" ht="15" customHeight="1" x14ac:dyDescent="0.25">
      <c r="A43" s="11"/>
      <c r="B43" s="10"/>
      <c r="E43" s="9">
        <v>1</v>
      </c>
      <c r="F43" s="8" t="s">
        <v>54</v>
      </c>
      <c r="G43" s="1">
        <v>5066</v>
      </c>
      <c r="H43" s="1">
        <v>6.4519799999999998</v>
      </c>
      <c r="K43" s="10"/>
      <c r="L43" s="10"/>
      <c r="M43" s="10"/>
      <c r="N43" s="10"/>
    </row>
    <row r="44" spans="1:14" ht="15" customHeight="1" x14ac:dyDescent="0.25">
      <c r="A44" s="11"/>
      <c r="B44" s="10"/>
      <c r="E44" s="9">
        <v>2</v>
      </c>
      <c r="F44" s="8" t="s">
        <v>55</v>
      </c>
      <c r="G44" s="1">
        <v>5066</v>
      </c>
      <c r="H44" s="1">
        <v>6.4532699999999998</v>
      </c>
      <c r="K44" s="10"/>
      <c r="L44" s="10"/>
      <c r="M44" s="10"/>
      <c r="N44" s="10"/>
    </row>
    <row r="45" spans="1:14" ht="15" customHeight="1" x14ac:dyDescent="0.25">
      <c r="A45" s="11"/>
      <c r="B45" s="10"/>
      <c r="E45" s="9">
        <v>3</v>
      </c>
      <c r="F45" s="8" t="s">
        <v>56</v>
      </c>
      <c r="G45" s="1">
        <v>5066</v>
      </c>
      <c r="H45" s="1">
        <v>6.4532699999999998</v>
      </c>
      <c r="K45" s="10"/>
      <c r="L45" s="10"/>
      <c r="M45" s="10"/>
      <c r="N45" s="10"/>
    </row>
    <row r="46" spans="1:14" ht="15" customHeight="1" x14ac:dyDescent="0.25">
      <c r="A46" s="11"/>
      <c r="B46" s="10"/>
      <c r="E46" s="9">
        <v>4</v>
      </c>
      <c r="F46" s="8" t="s">
        <v>57</v>
      </c>
      <c r="G46" s="1">
        <v>5066</v>
      </c>
      <c r="H46" s="1">
        <v>6.4519799999999998</v>
      </c>
      <c r="K46" s="10"/>
      <c r="L46" s="10"/>
      <c r="M46" s="10"/>
      <c r="N46" s="10"/>
    </row>
    <row r="47" spans="1:14" ht="15" customHeight="1" x14ac:dyDescent="0.25">
      <c r="A47" s="11"/>
      <c r="B47" s="10"/>
      <c r="E47" s="9">
        <v>5</v>
      </c>
      <c r="F47" s="8" t="s">
        <v>58</v>
      </c>
      <c r="G47" s="1">
        <v>5066</v>
      </c>
      <c r="H47" s="1">
        <v>6.4519799999999998</v>
      </c>
      <c r="K47" s="10"/>
      <c r="L47" s="10"/>
      <c r="M47" s="10"/>
      <c r="N47" s="10"/>
    </row>
    <row r="48" spans="1:14" ht="15" customHeight="1" x14ac:dyDescent="0.25">
      <c r="A48" s="11"/>
      <c r="B48" s="10"/>
      <c r="E48" s="9">
        <v>6</v>
      </c>
      <c r="F48" s="8" t="s">
        <v>59</v>
      </c>
      <c r="G48" s="1">
        <v>5066</v>
      </c>
      <c r="H48" s="1">
        <v>6.4519799999999998</v>
      </c>
      <c r="K48" s="10"/>
      <c r="L48" s="10"/>
      <c r="M48" s="10"/>
      <c r="N48" s="10"/>
    </row>
    <row r="49" spans="1:14" ht="15" customHeight="1" x14ac:dyDescent="0.25">
      <c r="A49" s="11"/>
      <c r="B49" s="10"/>
      <c r="E49" s="9">
        <v>7</v>
      </c>
      <c r="F49" s="8" t="s">
        <v>60</v>
      </c>
      <c r="G49" s="1">
        <v>5066</v>
      </c>
      <c r="H49" s="1">
        <v>6.4519799999999998</v>
      </c>
      <c r="K49" s="10"/>
      <c r="L49" s="10"/>
      <c r="M49" s="10"/>
      <c r="N49" s="10"/>
    </row>
    <row r="50" spans="1:14" ht="15" customHeight="1" x14ac:dyDescent="0.25">
      <c r="A50" s="11"/>
      <c r="B50" s="10"/>
      <c r="E50" s="9">
        <v>8</v>
      </c>
      <c r="F50" s="8" t="s">
        <v>61</v>
      </c>
      <c r="G50" s="1">
        <v>5066</v>
      </c>
      <c r="H50" s="1">
        <v>6.4532699999999998</v>
      </c>
      <c r="K50" s="10"/>
      <c r="L50" s="10"/>
      <c r="M50" s="10"/>
      <c r="N50" s="10"/>
    </row>
    <row r="51" spans="1:14" ht="15" customHeight="1" x14ac:dyDescent="0.25">
      <c r="A51" s="11"/>
      <c r="B51" s="10"/>
      <c r="E51" s="9">
        <v>9</v>
      </c>
      <c r="F51" s="8" t="s">
        <v>62</v>
      </c>
      <c r="G51" s="1">
        <v>5066</v>
      </c>
      <c r="H51" s="1">
        <v>6.4519799999999998</v>
      </c>
      <c r="K51" s="10"/>
      <c r="L51" s="10"/>
      <c r="M51" s="10"/>
      <c r="N51" s="10"/>
    </row>
    <row r="52" spans="1:14" ht="15" customHeight="1" x14ac:dyDescent="0.25">
      <c r="A52" s="11">
        <v>10</v>
      </c>
      <c r="B52" s="10">
        <v>0.8</v>
      </c>
      <c r="C52" s="1">
        <v>1.2487900000000001</v>
      </c>
      <c r="D52" s="1">
        <v>12488</v>
      </c>
      <c r="E52" s="9" t="s">
        <v>11</v>
      </c>
      <c r="F52" s="8" t="s">
        <v>63</v>
      </c>
      <c r="G52" s="1">
        <v>11094</v>
      </c>
      <c r="H52" s="1">
        <v>0.88676200000000005</v>
      </c>
      <c r="I52" s="1">
        <v>10000.1</v>
      </c>
      <c r="K52" s="10">
        <f t="shared" ref="K52" si="12">AVERAGE(G52:G61)</f>
        <v>11378.1</v>
      </c>
      <c r="L52" s="10">
        <f t="shared" ref="L52" si="13">_xlfn.STDEV.P(G52:G61)</f>
        <v>655.76618546552095</v>
      </c>
      <c r="M52" s="10">
        <f t="shared" ref="M52" si="14">AVERAGE(H52:H61)</f>
        <v>0.90952189999999988</v>
      </c>
      <c r="N52" s="10">
        <f t="shared" ref="N52" si="15">_xlfn.STDEV.P(H52:H61)</f>
        <v>5.2500073273186947E-2</v>
      </c>
    </row>
    <row r="53" spans="1:14" ht="15" customHeight="1" x14ac:dyDescent="0.25">
      <c r="A53" s="11"/>
      <c r="B53" s="10"/>
      <c r="E53" s="9">
        <v>1</v>
      </c>
      <c r="F53" s="8" t="s">
        <v>64</v>
      </c>
      <c r="G53" s="1">
        <v>12185</v>
      </c>
      <c r="H53" s="1">
        <v>0.97405299999999995</v>
      </c>
      <c r="K53" s="10"/>
      <c r="L53" s="10"/>
      <c r="M53" s="10"/>
      <c r="N53" s="10"/>
    </row>
    <row r="54" spans="1:14" ht="15" customHeight="1" x14ac:dyDescent="0.25">
      <c r="A54" s="11"/>
      <c r="B54" s="10"/>
      <c r="E54" s="9">
        <v>2</v>
      </c>
      <c r="F54" s="8" t="s">
        <v>65</v>
      </c>
      <c r="G54" s="1">
        <v>11982</v>
      </c>
      <c r="H54" s="1">
        <v>0.95787599999999995</v>
      </c>
      <c r="K54" s="10"/>
      <c r="L54" s="10"/>
      <c r="M54" s="10"/>
      <c r="N54" s="10"/>
    </row>
    <row r="55" spans="1:14" ht="15" customHeight="1" x14ac:dyDescent="0.25">
      <c r="A55" s="11"/>
      <c r="B55" s="10"/>
      <c r="E55" s="9">
        <v>3</v>
      </c>
      <c r="F55" s="8" t="s">
        <v>66</v>
      </c>
      <c r="G55" s="1">
        <v>11716</v>
      </c>
      <c r="H55" s="1">
        <v>0.93665399999999999</v>
      </c>
      <c r="K55" s="10"/>
      <c r="L55" s="10"/>
      <c r="M55" s="10"/>
      <c r="N55" s="10"/>
    </row>
    <row r="56" spans="1:14" ht="15" customHeight="1" x14ac:dyDescent="0.25">
      <c r="A56" s="11"/>
      <c r="B56" s="10"/>
      <c r="E56" s="9">
        <v>4</v>
      </c>
      <c r="F56" s="8" t="s">
        <v>67</v>
      </c>
      <c r="G56" s="1">
        <v>10557</v>
      </c>
      <c r="H56" s="1">
        <v>0.84383799999999998</v>
      </c>
      <c r="K56" s="10"/>
      <c r="L56" s="10"/>
      <c r="M56" s="10"/>
      <c r="N56" s="10"/>
    </row>
    <row r="57" spans="1:14" ht="15" customHeight="1" x14ac:dyDescent="0.25">
      <c r="A57" s="11"/>
      <c r="B57" s="10"/>
      <c r="E57" s="9">
        <v>5</v>
      </c>
      <c r="F57" s="8" t="s">
        <v>68</v>
      </c>
      <c r="G57" s="1">
        <v>10694</v>
      </c>
      <c r="H57">
        <v>0.85472899999999996</v>
      </c>
      <c r="K57" s="10"/>
      <c r="L57" s="10"/>
      <c r="M57" s="10"/>
      <c r="N57" s="10"/>
    </row>
    <row r="58" spans="1:14" ht="15" customHeight="1" x14ac:dyDescent="0.25">
      <c r="A58" s="11"/>
      <c r="B58" s="10"/>
      <c r="E58" s="9">
        <v>6</v>
      </c>
      <c r="F58" s="8" t="s">
        <v>69</v>
      </c>
      <c r="G58" s="1">
        <v>10793</v>
      </c>
      <c r="H58" s="1">
        <v>0.86265700000000001</v>
      </c>
      <c r="K58" s="10"/>
      <c r="L58" s="10"/>
      <c r="M58" s="10"/>
      <c r="N58" s="10"/>
    </row>
    <row r="59" spans="1:14" ht="15" customHeight="1" x14ac:dyDescent="0.25">
      <c r="A59" s="11"/>
      <c r="B59" s="10"/>
      <c r="E59" s="9">
        <v>7</v>
      </c>
      <c r="F59" s="8" t="s">
        <v>70</v>
      </c>
      <c r="G59" s="1">
        <v>10596</v>
      </c>
      <c r="H59" s="1">
        <v>0.84688099999999999</v>
      </c>
      <c r="K59" s="10"/>
      <c r="L59" s="10"/>
      <c r="M59" s="10"/>
      <c r="N59" s="10"/>
    </row>
    <row r="60" spans="1:14" ht="15" customHeight="1" x14ac:dyDescent="0.25">
      <c r="A60" s="11"/>
      <c r="B60" s="10"/>
      <c r="E60" s="9">
        <v>8</v>
      </c>
      <c r="F60" s="8" t="s">
        <v>71</v>
      </c>
      <c r="G60" s="4">
        <v>12047</v>
      </c>
      <c r="H60" s="4">
        <v>0.96308199999999999</v>
      </c>
      <c r="K60" s="10"/>
      <c r="L60" s="10"/>
      <c r="M60" s="10"/>
      <c r="N60" s="10"/>
    </row>
    <row r="61" spans="1:14" ht="15" customHeight="1" x14ac:dyDescent="0.25">
      <c r="A61" s="11"/>
      <c r="B61" s="10"/>
      <c r="E61" s="9">
        <v>9</v>
      </c>
      <c r="F61" s="8" t="s">
        <v>72</v>
      </c>
      <c r="G61" s="1">
        <v>12117</v>
      </c>
      <c r="H61" s="1">
        <v>0.96868699999999996</v>
      </c>
      <c r="K61" s="10"/>
      <c r="L61" s="10"/>
      <c r="M61" s="10"/>
      <c r="N61" s="10"/>
    </row>
    <row r="62" spans="1:14" ht="15" customHeight="1" x14ac:dyDescent="0.25">
      <c r="A62" s="11">
        <v>10</v>
      </c>
      <c r="B62" s="10">
        <v>1</v>
      </c>
      <c r="C62" s="1">
        <v>1.00393</v>
      </c>
      <c r="D62" s="1">
        <v>10039</v>
      </c>
      <c r="E62" s="9" t="s">
        <v>11</v>
      </c>
      <c r="F62" s="8" t="s">
        <v>73</v>
      </c>
      <c r="G62" s="1">
        <v>10440</v>
      </c>
      <c r="H62" s="1">
        <v>1.03796</v>
      </c>
      <c r="I62" s="1">
        <v>9999.7000000000007</v>
      </c>
      <c r="K62" s="10">
        <f t="shared" ref="K62" si="16">AVERAGE(G62:G71)</f>
        <v>10758.9</v>
      </c>
      <c r="L62" s="10">
        <f t="shared" ref="L62" si="17">_xlfn.STDEV.P(G62:G71)</f>
        <v>473.6136505634102</v>
      </c>
      <c r="M62" s="10">
        <f t="shared" ref="M62" si="18">AVERAGE(H62:H71)</f>
        <v>1.0697350000000001</v>
      </c>
      <c r="N62" s="10">
        <f t="shared" ref="N62" si="19">_xlfn.STDEV.P(H62:H71)</f>
        <v>4.7193747943980902E-2</v>
      </c>
    </row>
    <row r="63" spans="1:14" ht="15" customHeight="1" x14ac:dyDescent="0.25">
      <c r="A63" s="11"/>
      <c r="B63" s="10"/>
      <c r="E63" s="9">
        <v>1</v>
      </c>
      <c r="F63" s="8" t="s">
        <v>74</v>
      </c>
      <c r="G63" s="1">
        <v>10458</v>
      </c>
      <c r="H63" s="1">
        <v>1.03975</v>
      </c>
      <c r="K63" s="10"/>
      <c r="L63" s="10"/>
      <c r="M63" s="10"/>
      <c r="N63" s="10"/>
    </row>
    <row r="64" spans="1:14" ht="15" customHeight="1" x14ac:dyDescent="0.25">
      <c r="A64" s="11"/>
      <c r="B64" s="10"/>
      <c r="E64" s="9">
        <v>2</v>
      </c>
      <c r="F64" s="8" t="s">
        <v>75</v>
      </c>
      <c r="G64" s="1">
        <v>10556</v>
      </c>
      <c r="H64">
        <v>1.0495099999999999</v>
      </c>
      <c r="K64" s="10"/>
      <c r="L64" s="10"/>
      <c r="M64" s="10"/>
      <c r="N64" s="10"/>
    </row>
    <row r="65" spans="1:14" ht="15" customHeight="1" x14ac:dyDescent="0.25">
      <c r="A65" s="11"/>
      <c r="B65" s="10"/>
      <c r="E65" s="9">
        <v>3</v>
      </c>
      <c r="F65" s="8" t="s">
        <v>76</v>
      </c>
      <c r="G65" s="1">
        <v>10307</v>
      </c>
      <c r="H65" s="1">
        <v>1.02471</v>
      </c>
      <c r="K65" s="10"/>
      <c r="L65" s="10"/>
      <c r="M65" s="10"/>
      <c r="N65" s="10"/>
    </row>
    <row r="66" spans="1:14" ht="15" customHeight="1" x14ac:dyDescent="0.25">
      <c r="A66" s="11"/>
      <c r="B66" s="10"/>
      <c r="E66" s="9">
        <v>4</v>
      </c>
      <c r="F66" s="8" t="s">
        <v>77</v>
      </c>
      <c r="G66" s="1">
        <v>10976</v>
      </c>
      <c r="H66" s="1">
        <v>1.09135</v>
      </c>
      <c r="K66" s="10"/>
      <c r="L66" s="10"/>
      <c r="M66" s="10"/>
      <c r="N66" s="10"/>
    </row>
    <row r="67" spans="1:14" ht="15" customHeight="1" x14ac:dyDescent="0.25">
      <c r="A67" s="11"/>
      <c r="B67" s="10"/>
      <c r="E67" s="9">
        <v>5</v>
      </c>
      <c r="F67" s="8" t="s">
        <v>78</v>
      </c>
      <c r="G67" s="1">
        <v>10395</v>
      </c>
      <c r="H67" s="1">
        <v>1.0334700000000001</v>
      </c>
      <c r="K67" s="10"/>
      <c r="L67" s="10"/>
      <c r="M67" s="10"/>
      <c r="N67" s="10"/>
    </row>
    <row r="68" spans="1:14" ht="15" customHeight="1" x14ac:dyDescent="0.25">
      <c r="A68" s="11"/>
      <c r="B68" s="10"/>
      <c r="E68" s="9">
        <v>6</v>
      </c>
      <c r="F68" s="8" t="s">
        <v>79</v>
      </c>
      <c r="G68" s="1">
        <v>10474</v>
      </c>
      <c r="H68" s="1">
        <v>1.0413399999999999</v>
      </c>
      <c r="K68" s="10"/>
      <c r="L68" s="10"/>
      <c r="M68" s="10"/>
      <c r="N68" s="10"/>
    </row>
    <row r="69" spans="1:14" ht="15" customHeight="1" x14ac:dyDescent="0.25">
      <c r="A69" s="11"/>
      <c r="B69" s="10"/>
      <c r="E69" s="9">
        <v>7</v>
      </c>
      <c r="F69" s="8" t="s">
        <v>80</v>
      </c>
      <c r="G69" s="1">
        <v>11350</v>
      </c>
      <c r="H69" s="1">
        <v>1.1287100000000001</v>
      </c>
      <c r="K69" s="10"/>
      <c r="L69" s="10"/>
      <c r="M69" s="10"/>
      <c r="N69" s="10"/>
    </row>
    <row r="70" spans="1:14" ht="15" customHeight="1" x14ac:dyDescent="0.25">
      <c r="A70" s="11"/>
      <c r="B70" s="10"/>
      <c r="E70" s="9">
        <v>8</v>
      </c>
      <c r="F70" s="8" t="s">
        <v>81</v>
      </c>
      <c r="G70" s="1">
        <v>11852</v>
      </c>
      <c r="H70" s="1">
        <v>1.17862</v>
      </c>
      <c r="K70" s="10"/>
      <c r="L70" s="10"/>
      <c r="M70" s="10"/>
      <c r="N70" s="10"/>
    </row>
    <row r="71" spans="1:14" ht="15" customHeight="1" x14ac:dyDescent="0.25">
      <c r="A71" s="11"/>
      <c r="B71" s="10"/>
      <c r="E71" s="9">
        <v>9</v>
      </c>
      <c r="F71" s="8" t="s">
        <v>82</v>
      </c>
      <c r="G71" s="1">
        <v>10781</v>
      </c>
      <c r="H71" s="1">
        <v>1.07193</v>
      </c>
      <c r="K71" s="10"/>
      <c r="L71" s="10"/>
      <c r="M71" s="10"/>
      <c r="N71" s="10"/>
    </row>
    <row r="72" spans="1:14" ht="15" customHeight="1" x14ac:dyDescent="0.25">
      <c r="A72" s="11">
        <v>10</v>
      </c>
      <c r="B72" s="10">
        <v>1.6</v>
      </c>
      <c r="C72" s="1">
        <v>0.62439500000000003</v>
      </c>
      <c r="D72" s="1">
        <v>6244</v>
      </c>
      <c r="E72" s="9" t="s">
        <v>11</v>
      </c>
      <c r="F72" s="8" t="s">
        <v>83</v>
      </c>
      <c r="G72" s="1">
        <v>10134</v>
      </c>
      <c r="H72" s="1">
        <v>1.6197299999999999</v>
      </c>
      <c r="I72" s="1">
        <v>10000.1</v>
      </c>
      <c r="K72" s="10">
        <f t="shared" ref="K72" si="20">AVERAGE(G72:G81)</f>
        <v>10289.700000000001</v>
      </c>
      <c r="L72" s="10">
        <f t="shared" ref="L72" si="21">_xlfn.STDEV.P(G72:G81)</f>
        <v>229.39400602456899</v>
      </c>
      <c r="M72" s="10">
        <f t="shared" ref="M72" si="22">AVERAGE(H72:H81)</f>
        <v>1.6444160000000003</v>
      </c>
      <c r="N72" s="10">
        <f t="shared" ref="N72" si="23">_xlfn.STDEV.P(H72:H81)</f>
        <v>3.6570365106189454E-2</v>
      </c>
    </row>
    <row r="73" spans="1:14" ht="15" customHeight="1" x14ac:dyDescent="0.25">
      <c r="A73" s="11"/>
      <c r="B73" s="10"/>
      <c r="E73" s="9">
        <v>1</v>
      </c>
      <c r="F73" s="8" t="s">
        <v>84</v>
      </c>
      <c r="G73" s="1">
        <v>10133</v>
      </c>
      <c r="H73" s="1">
        <v>1.6192500000000001</v>
      </c>
      <c r="K73" s="10"/>
      <c r="L73" s="10"/>
      <c r="M73" s="10"/>
      <c r="N73" s="10"/>
    </row>
    <row r="74" spans="1:14" ht="15" customHeight="1" x14ac:dyDescent="0.25">
      <c r="A74" s="11"/>
      <c r="B74" s="10"/>
      <c r="E74" s="9">
        <v>2</v>
      </c>
      <c r="F74" s="8" t="s">
        <v>85</v>
      </c>
      <c r="G74" s="1">
        <v>10131</v>
      </c>
      <c r="H74" s="1">
        <v>1.6192500000000001</v>
      </c>
      <c r="K74" s="10"/>
      <c r="L74" s="10"/>
      <c r="M74" s="10"/>
      <c r="N74" s="10"/>
    </row>
    <row r="75" spans="1:14" ht="15" customHeight="1" x14ac:dyDescent="0.25">
      <c r="A75" s="11"/>
      <c r="B75" s="10"/>
      <c r="E75" s="9">
        <v>3</v>
      </c>
      <c r="F75" s="8" t="s">
        <v>86</v>
      </c>
      <c r="G75" s="1">
        <v>10144</v>
      </c>
      <c r="H75" s="1">
        <v>1.62134</v>
      </c>
      <c r="K75" s="10"/>
      <c r="L75" s="10"/>
      <c r="M75" s="10"/>
      <c r="N75" s="10"/>
    </row>
    <row r="76" spans="1:14" ht="15" customHeight="1" x14ac:dyDescent="0.25">
      <c r="A76" s="11"/>
      <c r="B76" s="10"/>
      <c r="E76" s="9">
        <v>4</v>
      </c>
      <c r="F76" s="8" t="s">
        <v>87</v>
      </c>
      <c r="G76" s="1">
        <v>10136</v>
      </c>
      <c r="H76" s="1">
        <v>1.6198900000000001</v>
      </c>
      <c r="K76" s="10"/>
      <c r="L76" s="10"/>
      <c r="M76" s="10"/>
      <c r="N76" s="10"/>
    </row>
    <row r="77" spans="1:14" ht="15" customHeight="1" x14ac:dyDescent="0.25">
      <c r="A77" s="11"/>
      <c r="B77" s="10"/>
      <c r="E77" s="9">
        <v>5</v>
      </c>
      <c r="F77" s="8" t="s">
        <v>88</v>
      </c>
      <c r="G77" s="1">
        <v>10132</v>
      </c>
      <c r="H77" s="1">
        <v>1.61941</v>
      </c>
      <c r="K77" s="10"/>
      <c r="L77" s="10"/>
      <c r="M77" s="10"/>
      <c r="N77" s="10"/>
    </row>
    <row r="78" spans="1:14" ht="15" customHeight="1" x14ac:dyDescent="0.25">
      <c r="A78" s="11"/>
      <c r="B78" s="10"/>
      <c r="E78" s="9">
        <v>6</v>
      </c>
      <c r="F78" s="8" t="s">
        <v>89</v>
      </c>
      <c r="G78" s="1">
        <v>10187</v>
      </c>
      <c r="H78" s="1">
        <v>1.62822</v>
      </c>
      <c r="K78" s="10"/>
      <c r="L78" s="10"/>
      <c r="M78" s="10"/>
      <c r="N78" s="10"/>
    </row>
    <row r="79" spans="1:14" ht="15" customHeight="1" x14ac:dyDescent="0.25">
      <c r="A79" s="11"/>
      <c r="B79" s="10"/>
      <c r="E79" s="9">
        <v>7</v>
      </c>
      <c r="F79" s="8" t="s">
        <v>90</v>
      </c>
      <c r="G79" s="1">
        <v>10621</v>
      </c>
      <c r="H79">
        <v>1.6979</v>
      </c>
      <c r="K79" s="10"/>
      <c r="L79" s="10"/>
      <c r="M79" s="10"/>
      <c r="N79" s="10"/>
    </row>
    <row r="80" spans="1:14" ht="15" customHeight="1" x14ac:dyDescent="0.25">
      <c r="A80" s="11"/>
      <c r="B80" s="10"/>
      <c r="E80" s="9">
        <v>8</v>
      </c>
      <c r="F80" s="8" t="s">
        <v>91</v>
      </c>
      <c r="G80" s="1">
        <v>10733</v>
      </c>
      <c r="H80">
        <v>1.71584</v>
      </c>
      <c r="K80" s="10"/>
      <c r="L80" s="10"/>
      <c r="M80" s="10"/>
      <c r="N80" s="10"/>
    </row>
    <row r="81" spans="1:14" ht="15" customHeight="1" x14ac:dyDescent="0.25">
      <c r="A81" s="11"/>
      <c r="B81" s="10"/>
      <c r="E81" s="9">
        <v>9</v>
      </c>
      <c r="F81" s="8" t="s">
        <v>92</v>
      </c>
      <c r="G81" s="1">
        <v>10546</v>
      </c>
      <c r="H81" s="1">
        <v>1.68333</v>
      </c>
      <c r="K81" s="10"/>
      <c r="L81" s="10"/>
      <c r="M81" s="10"/>
      <c r="N81" s="10"/>
    </row>
    <row r="82" spans="1:14" ht="15" customHeight="1" x14ac:dyDescent="0.25">
      <c r="A82" s="11">
        <v>10</v>
      </c>
      <c r="B82" s="10">
        <v>3.2</v>
      </c>
      <c r="C82" s="1">
        <v>0.31315199999999999</v>
      </c>
      <c r="D82" s="1">
        <v>3132</v>
      </c>
      <c r="E82" s="9" t="s">
        <v>11</v>
      </c>
      <c r="F82" s="8" t="s">
        <v>93</v>
      </c>
      <c r="G82" s="1">
        <v>10045</v>
      </c>
      <c r="H82" s="1">
        <v>3.2005699999999999</v>
      </c>
      <c r="I82" s="1">
        <v>10001.5</v>
      </c>
      <c r="K82" s="10">
        <f t="shared" ref="K82" si="24">AVERAGE(G82:G91)</f>
        <v>10022.5</v>
      </c>
      <c r="L82" s="10">
        <f t="shared" ref="L82" si="25">_xlfn.STDEV.P(G82:G91)</f>
        <v>7.5398938984577235</v>
      </c>
      <c r="M82" s="10">
        <f t="shared" ref="M82" si="26">AVERAGE(H82:H91)</f>
        <v>3.1936439999999999</v>
      </c>
      <c r="N82" s="10">
        <f t="shared" ref="N82" si="27">_xlfn.STDEV.P(H82:H91)</f>
        <v>2.3238941456098891E-3</v>
      </c>
    </row>
    <row r="83" spans="1:14" ht="15" customHeight="1" x14ac:dyDescent="0.25">
      <c r="A83" s="11"/>
      <c r="B83" s="10"/>
      <c r="E83" s="9">
        <v>1</v>
      </c>
      <c r="F83" s="8" t="s">
        <v>94</v>
      </c>
      <c r="G83" s="4">
        <v>10021</v>
      </c>
      <c r="H83" s="4">
        <v>3.1935500000000001</v>
      </c>
      <c r="K83" s="10"/>
      <c r="L83" s="10"/>
      <c r="M83" s="10"/>
      <c r="N83" s="10"/>
    </row>
    <row r="84" spans="1:14" ht="15" customHeight="1" x14ac:dyDescent="0.25">
      <c r="A84" s="11"/>
      <c r="B84" s="10"/>
      <c r="E84" s="9">
        <v>2</v>
      </c>
      <c r="F84" s="8" t="s">
        <v>95</v>
      </c>
      <c r="G84" s="4">
        <v>10021</v>
      </c>
      <c r="H84" s="4">
        <v>3.1929099999999999</v>
      </c>
      <c r="K84" s="10"/>
      <c r="L84" s="10"/>
      <c r="M84" s="10"/>
      <c r="N84" s="10"/>
    </row>
    <row r="85" spans="1:14" ht="15" customHeight="1" x14ac:dyDescent="0.25">
      <c r="A85" s="11"/>
      <c r="B85" s="10"/>
      <c r="E85" s="9">
        <v>3</v>
      </c>
      <c r="F85" s="8" t="s">
        <v>96</v>
      </c>
      <c r="G85" s="1">
        <v>10019</v>
      </c>
      <c r="H85" s="1">
        <v>3.19259</v>
      </c>
      <c r="K85" s="10"/>
      <c r="L85" s="10"/>
      <c r="M85" s="10"/>
      <c r="N85" s="10"/>
    </row>
    <row r="86" spans="1:14" ht="15" customHeight="1" x14ac:dyDescent="0.25">
      <c r="A86" s="11"/>
      <c r="B86" s="10"/>
      <c r="E86" s="9">
        <v>4</v>
      </c>
      <c r="F86" s="8" t="s">
        <v>97</v>
      </c>
      <c r="G86" s="1">
        <v>10020</v>
      </c>
      <c r="H86" s="1">
        <v>3.1929099999999999</v>
      </c>
      <c r="K86" s="10"/>
      <c r="L86" s="10"/>
      <c r="M86" s="10"/>
      <c r="N86" s="10"/>
    </row>
    <row r="87" spans="1:14" ht="15" customHeight="1" x14ac:dyDescent="0.25">
      <c r="A87" s="11"/>
      <c r="B87" s="10"/>
      <c r="E87" s="9">
        <v>5</v>
      </c>
      <c r="F87" s="8" t="s">
        <v>98</v>
      </c>
      <c r="G87" s="1">
        <v>10021</v>
      </c>
      <c r="H87" s="1">
        <v>3.1929099999999999</v>
      </c>
      <c r="K87" s="10"/>
      <c r="L87" s="10"/>
      <c r="M87" s="10"/>
      <c r="N87" s="10"/>
    </row>
    <row r="88" spans="1:14" ht="15" customHeight="1" x14ac:dyDescent="0.25">
      <c r="A88" s="11"/>
      <c r="B88" s="10"/>
      <c r="E88" s="9">
        <v>6</v>
      </c>
      <c r="F88" s="8" t="s">
        <v>99</v>
      </c>
      <c r="G88" s="1">
        <v>10019</v>
      </c>
      <c r="H88" s="1">
        <v>3.19259</v>
      </c>
      <c r="K88" s="10"/>
      <c r="L88" s="10"/>
      <c r="M88" s="10"/>
      <c r="N88" s="10"/>
    </row>
    <row r="89" spans="1:14" ht="15" customHeight="1" x14ac:dyDescent="0.25">
      <c r="A89" s="11"/>
      <c r="B89" s="10"/>
      <c r="E89" s="9">
        <v>7</v>
      </c>
      <c r="F89" s="8" t="s">
        <v>100</v>
      </c>
      <c r="G89" s="1">
        <v>10020</v>
      </c>
      <c r="H89" s="1">
        <v>3.1929099999999999</v>
      </c>
      <c r="K89" s="10"/>
      <c r="L89" s="10"/>
      <c r="M89" s="10"/>
      <c r="N89" s="10"/>
    </row>
    <row r="90" spans="1:14" ht="15" customHeight="1" x14ac:dyDescent="0.25">
      <c r="A90" s="11"/>
      <c r="B90" s="10"/>
      <c r="E90" s="9">
        <v>8</v>
      </c>
      <c r="F90" s="8" t="s">
        <v>101</v>
      </c>
      <c r="G90" s="1">
        <v>10020</v>
      </c>
      <c r="H90" s="1">
        <v>3.1929099999999999</v>
      </c>
      <c r="K90" s="10"/>
      <c r="L90" s="10"/>
      <c r="M90" s="10"/>
      <c r="N90" s="10"/>
    </row>
    <row r="91" spans="1:14" ht="15" customHeight="1" x14ac:dyDescent="0.25">
      <c r="A91" s="11"/>
      <c r="B91" s="10"/>
      <c r="E91" s="9">
        <v>9</v>
      </c>
      <c r="F91" s="8" t="s">
        <v>102</v>
      </c>
      <c r="G91" s="1">
        <v>10019</v>
      </c>
      <c r="H91" s="1">
        <v>3.19259</v>
      </c>
      <c r="K91" s="10"/>
      <c r="L91" s="10"/>
      <c r="M91" s="10"/>
      <c r="N91" s="10"/>
    </row>
    <row r="92" spans="1:14" ht="15" customHeight="1" x14ac:dyDescent="0.25">
      <c r="A92" s="11">
        <v>10</v>
      </c>
      <c r="B92" s="10">
        <v>6.4</v>
      </c>
      <c r="C92" s="1">
        <v>0.156337</v>
      </c>
      <c r="D92" s="1">
        <v>1563</v>
      </c>
      <c r="E92" s="9" t="s">
        <v>11</v>
      </c>
      <c r="F92" s="8" t="s">
        <v>103</v>
      </c>
      <c r="G92" s="1">
        <v>10012</v>
      </c>
      <c r="H92" s="1">
        <v>6.3930899999999999</v>
      </c>
      <c r="I92" s="1">
        <v>9997.6200000000008</v>
      </c>
      <c r="K92" s="10">
        <f t="shared" ref="K92" si="28">AVERAGE(G92:G101)</f>
        <v>10020</v>
      </c>
      <c r="L92" s="10">
        <f t="shared" ref="L92" si="29">_xlfn.STDEV.P(G92:G101)</f>
        <v>18.13284313062902</v>
      </c>
      <c r="M92" s="10">
        <f t="shared" ref="M92" si="30">AVERAGE(H92:H101)</f>
        <v>6.3977380000000004</v>
      </c>
      <c r="N92" s="10">
        <f t="shared" ref="N92" si="31">_xlfn.STDEV.P(H92:H101)</f>
        <v>1.1809628105914181E-2</v>
      </c>
    </row>
    <row r="93" spans="1:14" ht="15" customHeight="1" x14ac:dyDescent="0.25">
      <c r="A93" s="11"/>
      <c r="B93" s="10"/>
      <c r="E93" s="9">
        <v>1</v>
      </c>
      <c r="F93" s="8" t="s">
        <v>104</v>
      </c>
      <c r="G93" s="1">
        <v>10011</v>
      </c>
      <c r="H93" s="1">
        <v>6.3924500000000002</v>
      </c>
      <c r="K93" s="10"/>
      <c r="L93" s="10"/>
      <c r="M93" s="10"/>
      <c r="N93" s="10"/>
    </row>
    <row r="94" spans="1:14" ht="15" customHeight="1" x14ac:dyDescent="0.25">
      <c r="A94" s="11"/>
      <c r="B94" s="10"/>
      <c r="E94" s="9">
        <v>2</v>
      </c>
      <c r="F94" s="8" t="s">
        <v>105</v>
      </c>
      <c r="G94" s="1">
        <v>10012</v>
      </c>
      <c r="H94" s="1">
        <v>6.3930899999999999</v>
      </c>
      <c r="K94" s="10"/>
      <c r="L94" s="10"/>
      <c r="M94" s="10"/>
      <c r="N94" s="10"/>
    </row>
    <row r="95" spans="1:14" ht="15" customHeight="1" x14ac:dyDescent="0.25">
      <c r="A95" s="11"/>
      <c r="B95" s="10"/>
      <c r="E95" s="9">
        <v>3</v>
      </c>
      <c r="F95" s="8" t="s">
        <v>106</v>
      </c>
      <c r="G95" s="1">
        <v>10012</v>
      </c>
      <c r="H95" s="1">
        <v>6.3930899999999999</v>
      </c>
      <c r="K95" s="10"/>
      <c r="L95" s="10"/>
      <c r="M95" s="10"/>
      <c r="N95" s="10"/>
    </row>
    <row r="96" spans="1:14" ht="15" customHeight="1" x14ac:dyDescent="0.25">
      <c r="A96" s="11"/>
      <c r="B96" s="10"/>
      <c r="E96" s="9">
        <v>4</v>
      </c>
      <c r="F96" s="8" t="s">
        <v>107</v>
      </c>
      <c r="G96" s="1">
        <v>10038</v>
      </c>
      <c r="H96" s="1">
        <v>6.40909</v>
      </c>
      <c r="K96" s="10"/>
      <c r="L96" s="10"/>
      <c r="M96" s="10"/>
      <c r="N96" s="10"/>
    </row>
    <row r="97" spans="1:14" ht="15" customHeight="1" x14ac:dyDescent="0.25">
      <c r="A97" s="11"/>
      <c r="B97" s="10"/>
      <c r="E97" s="9">
        <v>5</v>
      </c>
      <c r="F97" s="8" t="s">
        <v>108</v>
      </c>
      <c r="G97" s="1">
        <v>10011</v>
      </c>
      <c r="H97" s="1">
        <v>6.3924500000000002</v>
      </c>
      <c r="K97" s="10"/>
      <c r="L97" s="10"/>
      <c r="M97" s="10"/>
      <c r="N97" s="10"/>
    </row>
    <row r="98" spans="1:14" ht="15" customHeight="1" x14ac:dyDescent="0.25">
      <c r="A98" s="11"/>
      <c r="B98" s="10"/>
      <c r="E98" s="9">
        <v>6</v>
      </c>
      <c r="F98" s="8" t="s">
        <v>109</v>
      </c>
      <c r="G98" s="1">
        <v>10069</v>
      </c>
      <c r="H98" s="1">
        <v>6.4295799999999996</v>
      </c>
      <c r="K98" s="10"/>
      <c r="L98" s="10"/>
      <c r="M98" s="10"/>
      <c r="N98" s="10"/>
    </row>
    <row r="99" spans="1:14" ht="15" customHeight="1" x14ac:dyDescent="0.25">
      <c r="A99" s="11"/>
      <c r="B99" s="10"/>
      <c r="E99" s="9">
        <v>7</v>
      </c>
      <c r="F99" s="8" t="s">
        <v>110</v>
      </c>
      <c r="G99" s="1">
        <v>10011</v>
      </c>
      <c r="H99" s="1">
        <v>6.3883599999999996</v>
      </c>
      <c r="K99" s="10"/>
      <c r="L99" s="10"/>
      <c r="M99" s="10"/>
      <c r="N99" s="10"/>
    </row>
    <row r="100" spans="1:14" ht="15" customHeight="1" x14ac:dyDescent="0.25">
      <c r="A100" s="11"/>
      <c r="B100" s="10"/>
      <c r="E100" s="9">
        <v>8</v>
      </c>
      <c r="F100" s="8" t="s">
        <v>111</v>
      </c>
      <c r="G100" s="1">
        <v>10012</v>
      </c>
      <c r="H100" s="1">
        <v>6.3930899999999999</v>
      </c>
      <c r="K100" s="10"/>
      <c r="L100" s="10"/>
      <c r="M100" s="10"/>
      <c r="N100" s="10"/>
    </row>
    <row r="101" spans="1:14" ht="15" customHeight="1" x14ac:dyDescent="0.25">
      <c r="A101" s="11"/>
      <c r="B101" s="10"/>
      <c r="E101" s="9">
        <v>9</v>
      </c>
      <c r="F101" s="8" t="s">
        <v>112</v>
      </c>
      <c r="G101" s="1">
        <v>10012</v>
      </c>
      <c r="H101" s="1">
        <v>6.3930899999999999</v>
      </c>
      <c r="K101" s="10"/>
      <c r="L101" s="10"/>
      <c r="M101" s="10"/>
      <c r="N101" s="10"/>
    </row>
    <row r="102" spans="1:14" ht="15" customHeight="1" x14ac:dyDescent="0.25">
      <c r="A102" s="11">
        <v>20</v>
      </c>
      <c r="B102" s="10">
        <v>0.8</v>
      </c>
      <c r="C102" s="1">
        <v>1.2487900000000001</v>
      </c>
      <c r="D102" s="1">
        <v>24976</v>
      </c>
      <c r="E102" s="9" t="s">
        <v>11</v>
      </c>
      <c r="F102" s="8" t="s">
        <v>113</v>
      </c>
      <c r="G102" s="1">
        <v>22682</v>
      </c>
      <c r="H102" s="5">
        <v>0.90734700000000001</v>
      </c>
      <c r="I102" s="1">
        <v>20000.099999999999</v>
      </c>
      <c r="K102" s="10">
        <f t="shared" ref="K102" si="32">AVERAGE(G102:G111)</f>
        <v>21669.5</v>
      </c>
      <c r="L102" s="10">
        <f t="shared" ref="L102" si="33">_xlfn.STDEV.P(G102:G111)</f>
        <v>522.86006732203214</v>
      </c>
      <c r="M102" s="10">
        <f t="shared" ref="M102" si="34">AVERAGE(H102:H111)</f>
        <v>0.86680679999999999</v>
      </c>
      <c r="N102" s="10">
        <f t="shared" ref="N102" si="35">_xlfn.STDEV.P(H102:H111)</f>
        <v>2.0935371211421121E-2</v>
      </c>
    </row>
    <row r="103" spans="1:14" ht="15" customHeight="1" x14ac:dyDescent="0.25">
      <c r="A103" s="11"/>
      <c r="B103" s="10"/>
      <c r="E103" s="9">
        <v>1</v>
      </c>
      <c r="F103" s="8" t="s">
        <v>114</v>
      </c>
      <c r="G103" s="1">
        <v>21475</v>
      </c>
      <c r="H103" s="1">
        <v>0.85901899999999998</v>
      </c>
      <c r="K103" s="10"/>
      <c r="L103" s="10"/>
      <c r="M103" s="10"/>
      <c r="N103" s="10"/>
    </row>
    <row r="104" spans="1:14" ht="15" customHeight="1" x14ac:dyDescent="0.25">
      <c r="A104" s="11"/>
      <c r="B104" s="10"/>
      <c r="E104" s="9">
        <v>2</v>
      </c>
      <c r="F104" s="8" t="s">
        <v>115</v>
      </c>
      <c r="G104" s="1">
        <v>21838</v>
      </c>
      <c r="H104" s="1">
        <v>0.87355400000000005</v>
      </c>
      <c r="K104" s="10"/>
      <c r="L104" s="10"/>
      <c r="M104" s="10"/>
      <c r="N104" s="10"/>
    </row>
    <row r="105" spans="1:14" ht="15" customHeight="1" x14ac:dyDescent="0.25">
      <c r="A105" s="11"/>
      <c r="B105" s="10"/>
      <c r="E105" s="9">
        <v>3</v>
      </c>
      <c r="F105" s="8" t="s">
        <v>116</v>
      </c>
      <c r="G105" s="1">
        <v>21453</v>
      </c>
      <c r="H105" s="1">
        <v>0.85813799999999996</v>
      </c>
      <c r="K105" s="10"/>
      <c r="L105" s="10"/>
      <c r="M105" s="10"/>
      <c r="N105" s="10"/>
    </row>
    <row r="106" spans="1:14" ht="15" customHeight="1" x14ac:dyDescent="0.25">
      <c r="A106" s="11"/>
      <c r="B106" s="10"/>
      <c r="E106" s="9">
        <v>4</v>
      </c>
      <c r="F106" s="8" t="s">
        <v>117</v>
      </c>
      <c r="G106" s="1">
        <v>22641</v>
      </c>
      <c r="H106" s="1">
        <v>0.90570600000000001</v>
      </c>
      <c r="K106" s="10"/>
      <c r="L106" s="10"/>
      <c r="M106" s="10"/>
      <c r="N106" s="10"/>
    </row>
    <row r="107" spans="1:14" ht="15" customHeight="1" x14ac:dyDescent="0.25">
      <c r="A107" s="11"/>
      <c r="B107" s="10"/>
      <c r="E107" s="9">
        <v>5</v>
      </c>
      <c r="F107" s="8" t="s">
        <v>118</v>
      </c>
      <c r="G107" s="1">
        <v>21233</v>
      </c>
      <c r="H107" s="1">
        <v>0.849329</v>
      </c>
      <c r="K107" s="10"/>
      <c r="L107" s="10"/>
      <c r="M107" s="10"/>
      <c r="N107" s="10"/>
    </row>
    <row r="108" spans="1:14" ht="15" customHeight="1" x14ac:dyDescent="0.25">
      <c r="A108" s="11"/>
      <c r="B108" s="10"/>
      <c r="E108" s="9">
        <v>6</v>
      </c>
      <c r="F108" s="8" t="s">
        <v>119</v>
      </c>
      <c r="G108" s="1">
        <v>21203</v>
      </c>
      <c r="H108" s="1">
        <v>0.84812799999999999</v>
      </c>
      <c r="K108" s="10"/>
      <c r="L108" s="10"/>
      <c r="M108" s="10"/>
      <c r="N108" s="10"/>
    </row>
    <row r="109" spans="1:14" ht="15" customHeight="1" x14ac:dyDescent="0.25">
      <c r="A109" s="11"/>
      <c r="B109" s="10"/>
      <c r="E109" s="9">
        <v>7</v>
      </c>
      <c r="F109" s="8" t="s">
        <v>120</v>
      </c>
      <c r="G109" s="1">
        <v>21390</v>
      </c>
      <c r="H109" s="1">
        <v>0.85561600000000004</v>
      </c>
      <c r="K109" s="10"/>
      <c r="L109" s="10"/>
      <c r="M109" s="10"/>
      <c r="N109" s="10"/>
    </row>
    <row r="110" spans="1:14" ht="15" customHeight="1" x14ac:dyDescent="0.25">
      <c r="A110" s="11"/>
      <c r="B110" s="10"/>
      <c r="E110" s="9">
        <v>8</v>
      </c>
      <c r="F110" s="8" t="s">
        <v>121</v>
      </c>
      <c r="G110" s="1">
        <v>21458</v>
      </c>
      <c r="H110">
        <v>0.85833800000000005</v>
      </c>
      <c r="K110" s="10"/>
      <c r="L110" s="10"/>
      <c r="M110" s="10"/>
      <c r="N110" s="10"/>
    </row>
    <row r="111" spans="1:14" ht="15" customHeight="1" x14ac:dyDescent="0.25">
      <c r="A111" s="11"/>
      <c r="B111" s="10"/>
      <c r="E111" s="9">
        <v>9</v>
      </c>
      <c r="F111" s="8" t="s">
        <v>122</v>
      </c>
      <c r="G111" s="1">
        <v>21322</v>
      </c>
      <c r="H111" s="1">
        <v>0.85289300000000001</v>
      </c>
      <c r="K111" s="10"/>
      <c r="L111" s="10"/>
      <c r="M111" s="10"/>
      <c r="N111" s="10"/>
    </row>
    <row r="112" spans="1:14" ht="15" customHeight="1" x14ac:dyDescent="0.25">
      <c r="A112" s="11">
        <v>20</v>
      </c>
      <c r="B112" s="10">
        <v>1</v>
      </c>
      <c r="C112" s="1">
        <v>1.00393</v>
      </c>
      <c r="D112" s="1">
        <v>20079</v>
      </c>
      <c r="E112" s="9" t="s">
        <v>11</v>
      </c>
      <c r="F112" s="8" t="s">
        <v>123</v>
      </c>
      <c r="G112" s="1">
        <v>21071</v>
      </c>
      <c r="H112" s="1">
        <v>1.04836</v>
      </c>
      <c r="I112" s="1">
        <v>20000.400000000001</v>
      </c>
      <c r="K112" s="10">
        <f t="shared" ref="K112" si="36">AVERAGE(G112:G121)</f>
        <v>21573.4</v>
      </c>
      <c r="L112" s="10">
        <f t="shared" ref="L112" si="37">_xlfn.STDEV.P(G112:G121)</f>
        <v>740.86344220780666</v>
      </c>
      <c r="M112" s="10">
        <f t="shared" ref="M112" si="38">AVERAGE(H112:H121)</f>
        <v>1.0734239999999999</v>
      </c>
      <c r="N112" s="10">
        <f t="shared" ref="N112" si="39">_xlfn.STDEV.P(H112:H121)</f>
        <v>3.6885062613475392E-2</v>
      </c>
    </row>
    <row r="113" spans="1:14" ht="15" customHeight="1" x14ac:dyDescent="0.25">
      <c r="A113" s="11"/>
      <c r="B113" s="10"/>
      <c r="E113" s="9">
        <v>1</v>
      </c>
      <c r="F113" s="8" t="s">
        <v>124</v>
      </c>
      <c r="G113" s="1">
        <v>20603</v>
      </c>
      <c r="H113">
        <v>1.0250999999999999</v>
      </c>
      <c r="K113" s="10"/>
      <c r="L113" s="10"/>
      <c r="M113" s="10"/>
      <c r="N113" s="10"/>
    </row>
    <row r="114" spans="1:14" ht="15" customHeight="1" x14ac:dyDescent="0.25">
      <c r="A114" s="11"/>
      <c r="B114" s="10"/>
      <c r="E114" s="9">
        <v>2</v>
      </c>
      <c r="F114" s="8" t="s">
        <v>125</v>
      </c>
      <c r="G114">
        <v>20604</v>
      </c>
      <c r="H114" s="1">
        <v>1.02515</v>
      </c>
      <c r="K114" s="10"/>
      <c r="L114" s="10"/>
      <c r="M114" s="10"/>
      <c r="N114" s="10"/>
    </row>
    <row r="115" spans="1:14" ht="15" customHeight="1" x14ac:dyDescent="0.25">
      <c r="A115" s="11"/>
      <c r="B115" s="10"/>
      <c r="E115" s="9">
        <v>3</v>
      </c>
      <c r="F115" s="8" t="s">
        <v>126</v>
      </c>
      <c r="G115" s="1">
        <v>22682</v>
      </c>
      <c r="H115" s="1">
        <v>1.1285499999999999</v>
      </c>
      <c r="K115" s="10"/>
      <c r="L115" s="10"/>
      <c r="M115" s="10"/>
      <c r="N115" s="10"/>
    </row>
    <row r="116" spans="1:14" ht="15" customHeight="1" x14ac:dyDescent="0.25">
      <c r="A116" s="11"/>
      <c r="B116" s="10"/>
      <c r="E116" s="9">
        <v>4</v>
      </c>
      <c r="F116" s="8" t="s">
        <v>127</v>
      </c>
      <c r="G116" s="1">
        <v>22240</v>
      </c>
      <c r="H116" s="1">
        <v>1.10663</v>
      </c>
      <c r="K116" s="10"/>
      <c r="L116" s="10"/>
      <c r="M116" s="10"/>
      <c r="N116" s="10"/>
    </row>
    <row r="117" spans="1:14" ht="15" customHeight="1" x14ac:dyDescent="0.25">
      <c r="A117" s="11"/>
      <c r="B117" s="10"/>
      <c r="E117" s="9">
        <v>5</v>
      </c>
      <c r="F117" s="8" t="s">
        <v>128</v>
      </c>
      <c r="G117" s="1">
        <v>21859</v>
      </c>
      <c r="H117" s="1">
        <v>1.0876600000000001</v>
      </c>
      <c r="K117" s="10"/>
      <c r="L117" s="10"/>
      <c r="M117" s="10"/>
      <c r="N117" s="10"/>
    </row>
    <row r="118" spans="1:14" ht="15" customHeight="1" x14ac:dyDescent="0.25">
      <c r="A118" s="11"/>
      <c r="B118" s="10"/>
      <c r="E118" s="9">
        <v>6</v>
      </c>
      <c r="F118" s="8" t="s">
        <v>129</v>
      </c>
      <c r="G118" s="1">
        <v>21913</v>
      </c>
      <c r="H118" s="1">
        <v>1.0903499999999999</v>
      </c>
      <c r="K118" s="10"/>
      <c r="L118" s="10"/>
      <c r="M118" s="10"/>
      <c r="N118" s="10"/>
    </row>
    <row r="119" spans="1:14" ht="15" customHeight="1" x14ac:dyDescent="0.25">
      <c r="A119" s="11"/>
      <c r="B119" s="10"/>
      <c r="E119" s="9">
        <v>7</v>
      </c>
      <c r="F119" s="8" t="s">
        <v>130</v>
      </c>
      <c r="G119" s="1">
        <v>22582</v>
      </c>
      <c r="H119" s="1">
        <v>1.1236699999999999</v>
      </c>
      <c r="K119" s="10"/>
      <c r="L119" s="10"/>
      <c r="M119" s="10"/>
      <c r="N119" s="10"/>
    </row>
    <row r="120" spans="1:14" ht="15" customHeight="1" x14ac:dyDescent="0.25">
      <c r="A120" s="11"/>
      <c r="B120" s="10"/>
      <c r="E120" s="9">
        <v>8</v>
      </c>
      <c r="F120" s="8" t="s">
        <v>131</v>
      </c>
      <c r="G120" s="1">
        <v>21097</v>
      </c>
      <c r="H120" s="1">
        <v>1.0497099999999999</v>
      </c>
      <c r="K120" s="10"/>
      <c r="L120" s="10"/>
      <c r="M120" s="10"/>
      <c r="N120" s="10"/>
    </row>
    <row r="121" spans="1:14" ht="15" customHeight="1" x14ac:dyDescent="0.25">
      <c r="A121" s="11"/>
      <c r="B121" s="10"/>
      <c r="E121" s="9">
        <v>9</v>
      </c>
      <c r="F121" s="8" t="s">
        <v>132</v>
      </c>
      <c r="G121" s="1">
        <v>21083</v>
      </c>
      <c r="H121" s="1">
        <v>1.0490600000000001</v>
      </c>
      <c r="K121" s="10"/>
      <c r="L121" s="10"/>
      <c r="M121" s="10"/>
      <c r="N121" s="10"/>
    </row>
    <row r="122" spans="1:14" ht="15" customHeight="1" x14ac:dyDescent="0.25">
      <c r="A122" s="11">
        <v>20</v>
      </c>
      <c r="B122" s="10">
        <v>1.6</v>
      </c>
      <c r="C122" s="1">
        <v>0.62439500000000003</v>
      </c>
      <c r="D122" s="1">
        <v>12488</v>
      </c>
      <c r="E122" s="9" t="s">
        <v>11</v>
      </c>
      <c r="F122" s="8" t="s">
        <v>133</v>
      </c>
      <c r="G122" s="1">
        <v>20434</v>
      </c>
      <c r="H122" s="1">
        <v>1.6347400000000001</v>
      </c>
      <c r="I122" s="1">
        <v>20000.099999999999</v>
      </c>
      <c r="K122" s="10">
        <f t="shared" ref="K122" si="40">AVERAGE(G122:G131)</f>
        <v>20480.8</v>
      </c>
      <c r="L122" s="10">
        <f t="shared" ref="L122" si="41">_xlfn.STDEV.P(G122:G131)</f>
        <v>168.99455612533797</v>
      </c>
      <c r="M122" s="10">
        <f t="shared" ref="M122" si="42">AVERAGE(H122:H131)</f>
        <v>1.638439</v>
      </c>
      <c r="N122" s="10">
        <f t="shared" ref="N122" si="43">_xlfn.STDEV.P(H122:H131)</f>
        <v>1.3543903019440161E-2</v>
      </c>
    </row>
    <row r="123" spans="1:14" ht="15" customHeight="1" x14ac:dyDescent="0.25">
      <c r="A123" s="11"/>
      <c r="B123" s="10"/>
      <c r="E123" s="9">
        <v>1</v>
      </c>
      <c r="F123" s="8" t="s">
        <v>134</v>
      </c>
      <c r="G123" s="1">
        <v>20790</v>
      </c>
      <c r="H123" s="1">
        <v>1.6632499999999999</v>
      </c>
      <c r="K123" s="10"/>
      <c r="L123" s="10"/>
      <c r="M123" s="10"/>
      <c r="N123" s="10"/>
    </row>
    <row r="124" spans="1:14" ht="15" customHeight="1" x14ac:dyDescent="0.25">
      <c r="A124" s="11"/>
      <c r="B124" s="10"/>
      <c r="E124" s="9">
        <v>2</v>
      </c>
      <c r="F124" s="8" t="s">
        <v>135</v>
      </c>
      <c r="G124" s="1">
        <v>20292</v>
      </c>
      <c r="H124" s="1">
        <v>1.6232899999999999</v>
      </c>
      <c r="K124" s="10"/>
      <c r="L124" s="10"/>
      <c r="M124" s="10"/>
      <c r="N124" s="10"/>
    </row>
    <row r="125" spans="1:14" ht="15" customHeight="1" x14ac:dyDescent="0.25">
      <c r="A125" s="11"/>
      <c r="B125" s="10"/>
      <c r="E125" s="9">
        <v>3</v>
      </c>
      <c r="F125" s="8" t="s">
        <v>136</v>
      </c>
      <c r="G125" s="1">
        <v>20359</v>
      </c>
      <c r="H125" s="1">
        <v>1.6286499999999999</v>
      </c>
      <c r="K125" s="10"/>
      <c r="L125" s="10"/>
      <c r="M125" s="10"/>
      <c r="N125" s="10"/>
    </row>
    <row r="126" spans="1:14" ht="15" customHeight="1" x14ac:dyDescent="0.25">
      <c r="A126" s="11"/>
      <c r="B126" s="10"/>
      <c r="E126" s="9">
        <v>4</v>
      </c>
      <c r="F126" s="8" t="s">
        <v>137</v>
      </c>
      <c r="G126" s="1">
        <v>20651</v>
      </c>
      <c r="H126" s="1">
        <v>1.65212</v>
      </c>
      <c r="K126" s="10"/>
      <c r="L126" s="10"/>
      <c r="M126" s="10"/>
      <c r="N126" s="10"/>
    </row>
    <row r="127" spans="1:14" ht="15" customHeight="1" x14ac:dyDescent="0.25">
      <c r="A127" s="11"/>
      <c r="B127" s="10"/>
      <c r="E127" s="9">
        <v>5</v>
      </c>
      <c r="F127" s="8" t="s">
        <v>138</v>
      </c>
      <c r="G127" s="1">
        <v>20603</v>
      </c>
      <c r="H127" s="1">
        <v>1.64819</v>
      </c>
      <c r="K127" s="10"/>
      <c r="L127" s="10"/>
      <c r="M127" s="10"/>
      <c r="N127" s="10"/>
    </row>
    <row r="128" spans="1:14" ht="15" customHeight="1" x14ac:dyDescent="0.25">
      <c r="A128" s="11"/>
      <c r="B128" s="10"/>
      <c r="E128" s="9">
        <v>6</v>
      </c>
      <c r="F128" s="8" t="s">
        <v>139</v>
      </c>
      <c r="G128" s="1">
        <v>20576</v>
      </c>
      <c r="H128" s="1">
        <v>1.6460300000000001</v>
      </c>
      <c r="K128" s="10"/>
      <c r="L128" s="10"/>
      <c r="M128" s="10"/>
      <c r="N128" s="10"/>
    </row>
    <row r="129" spans="1:14" ht="15" customHeight="1" x14ac:dyDescent="0.25">
      <c r="A129" s="11"/>
      <c r="B129" s="10"/>
      <c r="E129" s="9">
        <v>7</v>
      </c>
      <c r="F129" s="8" t="s">
        <v>140</v>
      </c>
      <c r="G129" s="1">
        <v>20539</v>
      </c>
      <c r="H129" s="1">
        <v>1.64307</v>
      </c>
      <c r="K129" s="10"/>
      <c r="L129" s="10"/>
      <c r="M129" s="10"/>
      <c r="N129" s="10"/>
    </row>
    <row r="130" spans="1:14" ht="15" customHeight="1" x14ac:dyDescent="0.25">
      <c r="A130" s="11"/>
      <c r="B130" s="10"/>
      <c r="E130" s="9">
        <v>8</v>
      </c>
      <c r="F130" s="8" t="s">
        <v>141</v>
      </c>
      <c r="G130">
        <v>20313</v>
      </c>
      <c r="H130" s="1">
        <v>1.62497</v>
      </c>
      <c r="K130" s="10"/>
      <c r="L130" s="10"/>
      <c r="M130" s="10"/>
      <c r="N130" s="10"/>
    </row>
    <row r="131" spans="1:14" ht="15" customHeight="1" x14ac:dyDescent="0.25">
      <c r="A131" s="11"/>
      <c r="B131" s="10"/>
      <c r="E131" s="9">
        <v>9</v>
      </c>
      <c r="F131" s="8" t="s">
        <v>142</v>
      </c>
      <c r="G131" s="1">
        <v>20251</v>
      </c>
      <c r="H131" s="1">
        <v>1.62008</v>
      </c>
      <c r="K131" s="10"/>
      <c r="L131" s="10"/>
      <c r="M131" s="10"/>
      <c r="N131" s="10"/>
    </row>
    <row r="132" spans="1:14" ht="15" customHeight="1" x14ac:dyDescent="0.25">
      <c r="A132" s="11">
        <v>20</v>
      </c>
      <c r="B132" s="10">
        <v>3.2</v>
      </c>
      <c r="C132" s="1">
        <v>0.31315199999999999</v>
      </c>
      <c r="D132" s="1">
        <v>6263</v>
      </c>
      <c r="E132" s="9" t="s">
        <v>11</v>
      </c>
      <c r="F132" s="8" t="s">
        <v>143</v>
      </c>
      <c r="G132" s="1">
        <v>20059</v>
      </c>
      <c r="H132" s="1">
        <v>3.1996199999999999</v>
      </c>
      <c r="I132" s="1">
        <v>19999.8</v>
      </c>
      <c r="K132" s="10">
        <f t="shared" ref="K132" si="44">AVERAGE(G132:G141)</f>
        <v>20033.8</v>
      </c>
      <c r="L132" s="10">
        <f t="shared" ref="L132" si="45">_xlfn.STDEV.P(G132:G141)</f>
        <v>71.467195271676928</v>
      </c>
      <c r="M132" s="10">
        <f t="shared" ref="M132" si="46">AVERAGE(H132:H141)</f>
        <v>3.1955619999999998</v>
      </c>
      <c r="N132" s="10">
        <f t="shared" ref="N132" si="47">_xlfn.STDEV.P(H132:H141)</f>
        <v>1.1405502882380977E-2</v>
      </c>
    </row>
    <row r="133" spans="1:14" ht="15" customHeight="1" x14ac:dyDescent="0.25">
      <c r="A133" s="11"/>
      <c r="B133" s="10"/>
      <c r="E133" s="9">
        <v>1</v>
      </c>
      <c r="F133" s="8" t="s">
        <v>144</v>
      </c>
      <c r="G133" s="4">
        <v>19989</v>
      </c>
      <c r="H133" s="4">
        <v>3.1884399999999999</v>
      </c>
      <c r="K133" s="10"/>
      <c r="L133" s="10"/>
      <c r="M133" s="10"/>
      <c r="N133" s="10"/>
    </row>
    <row r="134" spans="1:14" ht="15" customHeight="1" x14ac:dyDescent="0.25">
      <c r="A134" s="11"/>
      <c r="B134" s="10"/>
      <c r="E134" s="9">
        <v>2</v>
      </c>
      <c r="F134" s="8" t="s">
        <v>145</v>
      </c>
      <c r="G134" s="1">
        <v>20215</v>
      </c>
      <c r="H134" s="1">
        <v>3.2245300000000001</v>
      </c>
      <c r="K134" s="10"/>
      <c r="L134" s="10"/>
      <c r="M134" s="10"/>
      <c r="N134" s="10"/>
    </row>
    <row r="135" spans="1:14" ht="15" customHeight="1" x14ac:dyDescent="0.25">
      <c r="A135" s="11"/>
      <c r="B135" s="10"/>
      <c r="E135" s="9">
        <v>3</v>
      </c>
      <c r="F135" s="8" t="s">
        <v>146</v>
      </c>
      <c r="G135" s="1">
        <v>19995</v>
      </c>
      <c r="H135" s="1">
        <v>3.1894</v>
      </c>
      <c r="K135" s="10"/>
      <c r="L135" s="10"/>
      <c r="M135" s="10"/>
      <c r="N135" s="10"/>
    </row>
    <row r="136" spans="1:14" ht="15" customHeight="1" x14ac:dyDescent="0.25">
      <c r="A136" s="11"/>
      <c r="B136" s="10"/>
      <c r="E136" s="9">
        <v>4</v>
      </c>
      <c r="F136" s="8" t="s">
        <v>147</v>
      </c>
      <c r="G136" s="1">
        <v>19992</v>
      </c>
      <c r="H136" s="1">
        <v>3.18892</v>
      </c>
      <c r="K136" s="10"/>
      <c r="L136" s="10"/>
      <c r="M136" s="10"/>
      <c r="N136" s="10"/>
    </row>
    <row r="137" spans="1:14" ht="15" customHeight="1" x14ac:dyDescent="0.25">
      <c r="A137" s="11"/>
      <c r="B137" s="10"/>
      <c r="E137" s="9">
        <v>5</v>
      </c>
      <c r="F137" s="8" t="s">
        <v>148</v>
      </c>
      <c r="G137" s="1">
        <v>19989</v>
      </c>
      <c r="H137" s="1">
        <v>3.1884399999999999</v>
      </c>
      <c r="K137" s="10"/>
      <c r="L137" s="10"/>
      <c r="M137" s="10"/>
      <c r="N137" s="10"/>
    </row>
    <row r="138" spans="1:14" ht="15" customHeight="1" x14ac:dyDescent="0.25">
      <c r="A138" s="11"/>
      <c r="B138" s="10"/>
      <c r="E138" s="9">
        <v>6</v>
      </c>
      <c r="F138" s="8" t="s">
        <v>149</v>
      </c>
      <c r="G138" s="1">
        <v>19989</v>
      </c>
      <c r="H138" s="1">
        <v>3.1884399999999999</v>
      </c>
      <c r="K138" s="10"/>
      <c r="L138" s="10"/>
      <c r="M138" s="10"/>
      <c r="N138" s="10"/>
    </row>
    <row r="139" spans="1:14" ht="15" customHeight="1" x14ac:dyDescent="0.25">
      <c r="A139" s="11"/>
      <c r="B139" s="10"/>
      <c r="E139" s="9">
        <v>7</v>
      </c>
      <c r="F139" s="8" t="s">
        <v>150</v>
      </c>
      <c r="G139" s="4">
        <v>19989</v>
      </c>
      <c r="H139" s="4">
        <v>3.1882799999999998</v>
      </c>
      <c r="K139" s="10"/>
      <c r="L139" s="10"/>
      <c r="M139" s="10"/>
      <c r="N139" s="10"/>
    </row>
    <row r="140" spans="1:14" ht="15" customHeight="1" x14ac:dyDescent="0.25">
      <c r="A140" s="11"/>
      <c r="B140" s="10"/>
      <c r="E140" s="9">
        <v>8</v>
      </c>
      <c r="F140" s="8" t="s">
        <v>151</v>
      </c>
      <c r="G140" s="1">
        <v>20110</v>
      </c>
      <c r="H140" s="1">
        <v>3.2075999999999998</v>
      </c>
      <c r="K140" s="10"/>
      <c r="L140" s="10"/>
      <c r="M140" s="10"/>
      <c r="N140" s="10"/>
    </row>
    <row r="141" spans="1:14" ht="15" customHeight="1" x14ac:dyDescent="0.25">
      <c r="A141" s="11"/>
      <c r="B141" s="10"/>
      <c r="E141" s="9">
        <v>9</v>
      </c>
      <c r="F141" s="8" t="s">
        <v>152</v>
      </c>
      <c r="G141" s="1">
        <v>20011</v>
      </c>
      <c r="H141" s="1">
        <v>3.1919499999999998</v>
      </c>
      <c r="K141" s="10"/>
      <c r="L141" s="10"/>
      <c r="M141" s="10"/>
      <c r="N141" s="10"/>
    </row>
    <row r="142" spans="1:14" ht="15" customHeight="1" x14ac:dyDescent="0.25">
      <c r="A142" s="11">
        <v>20</v>
      </c>
      <c r="B142" s="10">
        <v>6.4</v>
      </c>
      <c r="C142" s="1">
        <v>0.156337</v>
      </c>
      <c r="D142" s="1">
        <v>3127</v>
      </c>
      <c r="E142" s="9" t="s">
        <v>11</v>
      </c>
      <c r="F142" s="8" t="s">
        <v>153</v>
      </c>
      <c r="G142" s="1">
        <v>19916</v>
      </c>
      <c r="H142" s="1">
        <v>6.3627599999999997</v>
      </c>
      <c r="K142" s="10">
        <f t="shared" ref="K142" si="48">AVERAGE(G142:G151)</f>
        <v>19952.400000000001</v>
      </c>
      <c r="L142" s="10">
        <f t="shared" ref="L142" si="49">_xlfn.STDEV.P(G142:G151)</f>
        <v>47.261400740985245</v>
      </c>
      <c r="M142" s="10">
        <f t="shared" ref="M142" si="50">AVERAGE(H142:H151)</f>
        <v>6.3743420000000004</v>
      </c>
      <c r="N142" s="10">
        <f t="shared" ref="N142" si="51">_xlfn.STDEV.P(H142:H151)</f>
        <v>1.5061198358696376E-2</v>
      </c>
    </row>
    <row r="143" spans="1:14" ht="15" customHeight="1" x14ac:dyDescent="0.25">
      <c r="A143" s="11"/>
      <c r="B143" s="10"/>
      <c r="E143" s="9">
        <v>1</v>
      </c>
      <c r="F143" s="8" t="s">
        <v>154</v>
      </c>
      <c r="G143" s="1">
        <v>19916</v>
      </c>
      <c r="H143" s="1">
        <v>6.3627599999999997</v>
      </c>
      <c r="I143" s="1">
        <v>20001.599999999999</v>
      </c>
      <c r="K143" s="10"/>
      <c r="L143" s="10"/>
      <c r="M143" s="10"/>
      <c r="N143" s="10"/>
    </row>
    <row r="144" spans="1:14" ht="15" customHeight="1" x14ac:dyDescent="0.25">
      <c r="A144" s="11"/>
      <c r="B144" s="10"/>
      <c r="E144" s="9">
        <v>2</v>
      </c>
      <c r="F144" s="8" t="s">
        <v>155</v>
      </c>
      <c r="G144" s="1">
        <v>19949</v>
      </c>
      <c r="H144" s="1">
        <v>6.3730000000000002</v>
      </c>
      <c r="K144" s="10"/>
      <c r="L144" s="10"/>
      <c r="M144" s="10"/>
      <c r="N144" s="10"/>
    </row>
    <row r="145" spans="1:14" ht="15" customHeight="1" x14ac:dyDescent="0.25">
      <c r="A145" s="11"/>
      <c r="B145" s="10"/>
      <c r="E145" s="9">
        <v>3</v>
      </c>
      <c r="F145" s="8" t="s">
        <v>156</v>
      </c>
      <c r="G145" s="1">
        <v>19916</v>
      </c>
      <c r="H145" s="1">
        <v>6.3627599999999997</v>
      </c>
      <c r="K145" s="10"/>
      <c r="L145" s="10"/>
      <c r="M145" s="10"/>
      <c r="N145" s="10"/>
    </row>
    <row r="146" spans="1:14" ht="15" customHeight="1" x14ac:dyDescent="0.25">
      <c r="A146" s="11"/>
      <c r="B146" s="10"/>
      <c r="E146" s="9">
        <v>4</v>
      </c>
      <c r="F146" s="8" t="s">
        <v>157</v>
      </c>
      <c r="G146" s="1">
        <v>19954</v>
      </c>
      <c r="H146" s="1">
        <v>6.3749200000000004</v>
      </c>
      <c r="K146" s="10"/>
      <c r="L146" s="10"/>
      <c r="M146" s="10"/>
      <c r="N146" s="10"/>
    </row>
    <row r="147" spans="1:14" ht="15" customHeight="1" x14ac:dyDescent="0.25">
      <c r="A147" s="11"/>
      <c r="B147" s="10"/>
      <c r="E147" s="9">
        <v>5</v>
      </c>
      <c r="F147" s="8" t="s">
        <v>158</v>
      </c>
      <c r="G147" s="1">
        <v>19941</v>
      </c>
      <c r="H147" s="1">
        <v>6.3707599999999998</v>
      </c>
      <c r="K147" s="10"/>
      <c r="L147" s="10"/>
      <c r="M147" s="10"/>
      <c r="N147" s="10"/>
    </row>
    <row r="148" spans="1:14" ht="15" customHeight="1" x14ac:dyDescent="0.25">
      <c r="A148" s="11"/>
      <c r="B148" s="10"/>
      <c r="E148" s="9">
        <v>6</v>
      </c>
      <c r="F148" s="8" t="s">
        <v>159</v>
      </c>
      <c r="G148" s="4">
        <v>20043</v>
      </c>
      <c r="H148" s="4">
        <v>6.4030699999999996</v>
      </c>
      <c r="K148" s="10"/>
      <c r="L148" s="10"/>
      <c r="M148" s="10"/>
      <c r="N148" s="10"/>
    </row>
    <row r="149" spans="1:14" ht="15" customHeight="1" x14ac:dyDescent="0.25">
      <c r="A149" s="11"/>
      <c r="B149" s="10"/>
      <c r="E149" s="9">
        <v>7</v>
      </c>
      <c r="F149" s="8" t="s">
        <v>160</v>
      </c>
      <c r="G149" s="1">
        <v>19917</v>
      </c>
      <c r="H149" s="1">
        <v>6.3630800000000001</v>
      </c>
      <c r="K149" s="10"/>
      <c r="L149" s="10"/>
      <c r="M149" s="10"/>
      <c r="N149" s="10"/>
    </row>
    <row r="150" spans="1:14" ht="15" customHeight="1" x14ac:dyDescent="0.25">
      <c r="A150" s="11"/>
      <c r="B150" s="10"/>
      <c r="E150" s="9">
        <v>8</v>
      </c>
      <c r="F150" s="8" t="s">
        <v>161</v>
      </c>
      <c r="G150" s="1">
        <v>19929</v>
      </c>
      <c r="H150" s="1">
        <v>6.3669200000000004</v>
      </c>
      <c r="K150" s="10"/>
      <c r="L150" s="10"/>
      <c r="M150" s="10"/>
      <c r="N150" s="10"/>
    </row>
    <row r="151" spans="1:14" ht="15" customHeight="1" x14ac:dyDescent="0.25">
      <c r="A151" s="11"/>
      <c r="B151" s="10"/>
      <c r="E151" s="9">
        <v>9</v>
      </c>
      <c r="F151" s="8" t="s">
        <v>162</v>
      </c>
      <c r="G151" s="1">
        <v>20043</v>
      </c>
      <c r="H151" s="1">
        <v>6.4033899999999999</v>
      </c>
      <c r="K151" s="10"/>
      <c r="L151" s="10"/>
      <c r="M151" s="10"/>
      <c r="N151" s="10"/>
    </row>
    <row r="152" spans="1:14" ht="15" customHeight="1" x14ac:dyDescent="0.25">
      <c r="A152" s="11">
        <v>30</v>
      </c>
      <c r="B152" s="10">
        <v>0.8</v>
      </c>
      <c r="C152" s="1">
        <v>1.2487900000000001</v>
      </c>
      <c r="D152" s="1">
        <v>37464</v>
      </c>
      <c r="E152" s="9" t="s">
        <v>11</v>
      </c>
      <c r="F152" s="8" t="s">
        <v>163</v>
      </c>
      <c r="G152" s="1">
        <v>46799</v>
      </c>
      <c r="H152" s="1">
        <v>1.2486200000000001</v>
      </c>
      <c r="I152" s="1">
        <v>30000.2</v>
      </c>
      <c r="K152" s="10">
        <f t="shared" ref="K152" si="52">AVERAGE(G152:G161)</f>
        <v>41633.800000000003</v>
      </c>
      <c r="L152" s="10">
        <f t="shared" ref="L152" si="53">_xlfn.STDEV.P(G152:G161)</f>
        <v>2524.3471948208708</v>
      </c>
      <c r="M152" s="10">
        <f t="shared" ref="M152" si="54">AVERAGE(H152:H161)</f>
        <v>1.110751</v>
      </c>
      <c r="N152" s="10">
        <f t="shared" ref="N152" si="55">_xlfn.STDEV.P(H152:H161)</f>
        <v>6.7353157973475922E-2</v>
      </c>
    </row>
    <row r="153" spans="1:14" ht="15" customHeight="1" x14ac:dyDescent="0.25">
      <c r="A153" s="11"/>
      <c r="B153" s="10"/>
      <c r="C153" s="1"/>
      <c r="D153" s="1"/>
      <c r="E153" s="9">
        <v>1</v>
      </c>
      <c r="F153" s="8" t="s">
        <v>179</v>
      </c>
      <c r="G153" s="1">
        <v>45722</v>
      </c>
      <c r="H153" s="1">
        <v>1.21974</v>
      </c>
      <c r="K153" s="10"/>
      <c r="L153" s="10"/>
      <c r="M153" s="10"/>
      <c r="N153" s="10"/>
    </row>
    <row r="154" spans="1:14" ht="15" customHeight="1" x14ac:dyDescent="0.25">
      <c r="A154" s="11"/>
      <c r="B154" s="10"/>
      <c r="C154" s="1"/>
      <c r="D154" s="1"/>
      <c r="E154" s="9">
        <v>2</v>
      </c>
      <c r="F154" s="8" t="s">
        <v>180</v>
      </c>
      <c r="G154" s="1">
        <v>42032</v>
      </c>
      <c r="H154" s="1">
        <v>1.1214</v>
      </c>
      <c r="K154" s="10"/>
      <c r="L154" s="10"/>
      <c r="M154" s="10"/>
      <c r="N154" s="10"/>
    </row>
    <row r="155" spans="1:14" ht="15" customHeight="1" x14ac:dyDescent="0.25">
      <c r="A155" s="11"/>
      <c r="B155" s="10"/>
      <c r="C155" s="1"/>
      <c r="D155" s="1"/>
      <c r="E155" s="9">
        <v>3</v>
      </c>
      <c r="F155" s="8" t="s">
        <v>181</v>
      </c>
      <c r="G155">
        <v>42405</v>
      </c>
      <c r="H155" s="1">
        <v>1.1313599999999999</v>
      </c>
      <c r="K155" s="10"/>
      <c r="L155" s="10"/>
      <c r="M155" s="10"/>
      <c r="N155" s="10"/>
    </row>
    <row r="156" spans="1:14" ht="15" customHeight="1" x14ac:dyDescent="0.25">
      <c r="A156" s="11"/>
      <c r="B156" s="10"/>
      <c r="C156" s="1"/>
      <c r="D156" s="1"/>
      <c r="E156" s="9">
        <v>4</v>
      </c>
      <c r="F156" s="8" t="s">
        <v>182</v>
      </c>
      <c r="G156" s="1">
        <v>39718</v>
      </c>
      <c r="H156" s="1">
        <v>1.0596099999999999</v>
      </c>
      <c r="K156" s="10"/>
      <c r="L156" s="10"/>
      <c r="M156" s="10"/>
      <c r="N156" s="10"/>
    </row>
    <row r="157" spans="1:14" ht="15" customHeight="1" x14ac:dyDescent="0.25">
      <c r="A157" s="11"/>
      <c r="B157" s="10"/>
      <c r="C157" s="1"/>
      <c r="D157" s="1"/>
      <c r="E157" s="9">
        <v>5</v>
      </c>
      <c r="F157" s="8" t="s">
        <v>183</v>
      </c>
      <c r="G157" s="1">
        <v>40997</v>
      </c>
      <c r="H157" s="1">
        <v>1.0937699999999999</v>
      </c>
      <c r="K157" s="10"/>
      <c r="L157" s="10"/>
      <c r="M157" s="10"/>
      <c r="N157" s="10"/>
    </row>
    <row r="158" spans="1:14" ht="15" customHeight="1" x14ac:dyDescent="0.25">
      <c r="A158" s="11"/>
      <c r="B158" s="10"/>
      <c r="C158" s="1"/>
      <c r="D158" s="1"/>
      <c r="E158" s="9">
        <v>6</v>
      </c>
      <c r="F158" s="8" t="s">
        <v>184</v>
      </c>
      <c r="G158" s="1">
        <v>39678</v>
      </c>
      <c r="H158" s="1">
        <v>1.0585599999999999</v>
      </c>
      <c r="K158" s="10"/>
      <c r="L158" s="10"/>
      <c r="M158" s="10"/>
      <c r="N158" s="10"/>
    </row>
    <row r="159" spans="1:14" ht="15" customHeight="1" x14ac:dyDescent="0.25">
      <c r="A159" s="11"/>
      <c r="B159" s="10"/>
      <c r="C159" s="1"/>
      <c r="D159" s="1"/>
      <c r="E159" s="9">
        <v>7</v>
      </c>
      <c r="F159" s="8" t="s">
        <v>185</v>
      </c>
      <c r="G159" s="1">
        <v>39726</v>
      </c>
      <c r="H159" s="1">
        <v>1.05985</v>
      </c>
      <c r="K159" s="10"/>
      <c r="L159" s="10"/>
      <c r="M159" s="10"/>
      <c r="N159" s="10"/>
    </row>
    <row r="160" spans="1:14" ht="15" customHeight="1" x14ac:dyDescent="0.25">
      <c r="A160" s="11"/>
      <c r="B160" s="10"/>
      <c r="C160" s="1"/>
      <c r="D160" s="1"/>
      <c r="E160" s="9">
        <v>8</v>
      </c>
      <c r="F160" s="8" t="s">
        <v>186</v>
      </c>
      <c r="G160" s="1">
        <v>39559</v>
      </c>
      <c r="H160" s="1">
        <v>1.0553900000000001</v>
      </c>
      <c r="K160" s="10"/>
      <c r="L160" s="10"/>
      <c r="M160" s="10"/>
      <c r="N160" s="10"/>
    </row>
    <row r="161" spans="1:14" ht="15" customHeight="1" x14ac:dyDescent="0.25">
      <c r="A161" s="11"/>
      <c r="B161" s="10"/>
      <c r="C161" s="1"/>
      <c r="D161" s="1"/>
      <c r="E161" s="9">
        <v>9</v>
      </c>
      <c r="F161" s="8" t="s">
        <v>187</v>
      </c>
      <c r="G161" s="1">
        <v>39702</v>
      </c>
      <c r="H161">
        <v>1.05921</v>
      </c>
      <c r="K161" s="10"/>
      <c r="L161" s="10"/>
      <c r="M161" s="10"/>
      <c r="N161" s="10"/>
    </row>
    <row r="162" spans="1:14" ht="15" customHeight="1" x14ac:dyDescent="0.25">
      <c r="A162" s="11">
        <v>30</v>
      </c>
      <c r="B162" s="10">
        <v>1</v>
      </c>
      <c r="C162" s="1">
        <v>1.00393</v>
      </c>
      <c r="D162" s="1">
        <v>30118</v>
      </c>
      <c r="E162" s="9" t="s">
        <v>11</v>
      </c>
      <c r="F162" s="8" t="s">
        <v>164</v>
      </c>
      <c r="G162" s="1">
        <v>30926</v>
      </c>
      <c r="H162" s="1">
        <v>1.02616</v>
      </c>
      <c r="I162" s="1">
        <v>30000.1</v>
      </c>
      <c r="K162" s="10">
        <f t="shared" ref="K162" si="56">AVERAGE(G162:G171)</f>
        <v>30960.799999999999</v>
      </c>
      <c r="L162" s="10">
        <f t="shared" ref="L162" si="57">_xlfn.STDEV.P(G162:G171)</f>
        <v>64.280323583504156</v>
      </c>
      <c r="M162" s="10">
        <f t="shared" ref="M162" si="58">AVERAGE(H162:H171)</f>
        <v>1.02732</v>
      </c>
      <c r="N162" s="10">
        <f t="shared" ref="N162" si="59">_xlfn.STDEV.P(H162:H171)</f>
        <v>2.1334385390725081E-3</v>
      </c>
    </row>
    <row r="163" spans="1:14" ht="15" customHeight="1" x14ac:dyDescent="0.25">
      <c r="A163" s="11"/>
      <c r="B163" s="10"/>
      <c r="C163" s="1"/>
      <c r="D163" s="1"/>
      <c r="E163" s="9">
        <v>1</v>
      </c>
      <c r="F163" s="8" t="s">
        <v>188</v>
      </c>
      <c r="G163" s="1">
        <v>30905</v>
      </c>
      <c r="H163" s="1">
        <v>1.0254700000000001</v>
      </c>
      <c r="K163" s="10"/>
      <c r="L163" s="10"/>
      <c r="M163" s="10"/>
      <c r="N163" s="10"/>
    </row>
    <row r="164" spans="1:14" ht="15" customHeight="1" x14ac:dyDescent="0.25">
      <c r="A164" s="11"/>
      <c r="B164" s="10"/>
      <c r="C164" s="1"/>
      <c r="D164" s="1"/>
      <c r="E164" s="9">
        <v>2</v>
      </c>
      <c r="F164" s="8" t="s">
        <v>189</v>
      </c>
      <c r="G164" s="1">
        <v>30933</v>
      </c>
      <c r="H164" s="1">
        <v>1.0264</v>
      </c>
      <c r="K164" s="10"/>
      <c r="L164" s="10"/>
      <c r="M164" s="10"/>
      <c r="N164" s="10"/>
    </row>
    <row r="165" spans="1:14" ht="15" customHeight="1" x14ac:dyDescent="0.25">
      <c r="A165" s="11"/>
      <c r="B165" s="10"/>
      <c r="C165" s="1"/>
      <c r="D165" s="1"/>
      <c r="E165" s="9">
        <v>3</v>
      </c>
      <c r="F165" s="8" t="s">
        <v>190</v>
      </c>
      <c r="G165" s="1">
        <v>30911</v>
      </c>
      <c r="H165" s="1">
        <v>1.0256700000000001</v>
      </c>
      <c r="K165" s="10"/>
      <c r="L165" s="10"/>
      <c r="M165" s="10"/>
      <c r="N165" s="10"/>
    </row>
    <row r="166" spans="1:14" ht="15" customHeight="1" x14ac:dyDescent="0.25">
      <c r="A166" s="11"/>
      <c r="B166" s="10"/>
      <c r="C166" s="1"/>
      <c r="D166" s="1"/>
      <c r="E166" s="9">
        <v>4</v>
      </c>
      <c r="F166" s="8" t="s">
        <v>191</v>
      </c>
      <c r="G166" s="1">
        <v>30956</v>
      </c>
      <c r="H166" s="1">
        <v>1.0271600000000001</v>
      </c>
      <c r="K166" s="10"/>
      <c r="L166" s="10"/>
      <c r="M166" s="10"/>
      <c r="N166" s="10"/>
    </row>
    <row r="167" spans="1:14" ht="15" customHeight="1" x14ac:dyDescent="0.25">
      <c r="A167" s="11"/>
      <c r="B167" s="10"/>
      <c r="C167" s="1"/>
      <c r="D167" s="1"/>
      <c r="E167" s="9">
        <v>5</v>
      </c>
      <c r="F167" s="8" t="s">
        <v>192</v>
      </c>
      <c r="G167" s="1">
        <v>30976</v>
      </c>
      <c r="H167" s="1">
        <v>1.02782</v>
      </c>
      <c r="K167" s="10"/>
      <c r="L167" s="10"/>
      <c r="M167" s="10"/>
      <c r="N167" s="10"/>
    </row>
    <row r="168" spans="1:14" ht="15" customHeight="1" x14ac:dyDescent="0.25">
      <c r="A168" s="11"/>
      <c r="B168" s="10"/>
      <c r="C168" s="1"/>
      <c r="D168" s="1"/>
      <c r="E168" s="9">
        <v>6</v>
      </c>
      <c r="F168" s="8" t="s">
        <v>193</v>
      </c>
      <c r="G168" s="1">
        <v>30933</v>
      </c>
      <c r="H168" s="1">
        <v>1.0264</v>
      </c>
      <c r="K168" s="10"/>
      <c r="L168" s="10"/>
      <c r="M168" s="10"/>
      <c r="N168" s="10"/>
    </row>
    <row r="169" spans="1:14" ht="15" customHeight="1" x14ac:dyDescent="0.25">
      <c r="A169" s="11"/>
      <c r="B169" s="10"/>
      <c r="C169" s="1"/>
      <c r="D169" s="1"/>
      <c r="E169" s="9">
        <v>7</v>
      </c>
      <c r="F169" s="8" t="s">
        <v>194</v>
      </c>
      <c r="G169" s="1">
        <v>30937</v>
      </c>
      <c r="H169" s="1">
        <v>1.0265299999999999</v>
      </c>
      <c r="K169" s="10"/>
      <c r="L169" s="10"/>
      <c r="M169" s="10"/>
      <c r="N169" s="10"/>
    </row>
    <row r="170" spans="1:14" ht="15" customHeight="1" x14ac:dyDescent="0.25">
      <c r="A170" s="11"/>
      <c r="B170" s="10"/>
      <c r="C170" s="1"/>
      <c r="D170" s="1"/>
      <c r="E170" s="9">
        <v>8</v>
      </c>
      <c r="F170" s="8" t="s">
        <v>195</v>
      </c>
      <c r="G170" s="1">
        <v>30994</v>
      </c>
      <c r="H170" s="1">
        <v>1.0284199999999999</v>
      </c>
      <c r="K170" s="10"/>
      <c r="L170" s="10"/>
      <c r="M170" s="10"/>
      <c r="N170" s="10"/>
    </row>
    <row r="171" spans="1:14" ht="15" customHeight="1" x14ac:dyDescent="0.25">
      <c r="A171" s="11"/>
      <c r="B171" s="10"/>
      <c r="C171" s="1"/>
      <c r="D171" s="1"/>
      <c r="E171" s="9">
        <v>9</v>
      </c>
      <c r="F171" s="8" t="s">
        <v>196</v>
      </c>
      <c r="G171" s="1">
        <v>31137</v>
      </c>
      <c r="H171" s="1">
        <v>1.0331699999999999</v>
      </c>
      <c r="K171" s="10"/>
      <c r="L171" s="10"/>
      <c r="M171" s="10"/>
      <c r="N171" s="10"/>
    </row>
    <row r="172" spans="1:14" ht="15" customHeight="1" x14ac:dyDescent="0.25">
      <c r="A172" s="11">
        <v>30</v>
      </c>
      <c r="B172" s="10">
        <v>1.6</v>
      </c>
      <c r="C172" s="1">
        <v>0.62439500000000003</v>
      </c>
      <c r="D172" s="1">
        <v>18732</v>
      </c>
      <c r="E172" s="9" t="s">
        <v>11</v>
      </c>
      <c r="F172" s="8" t="s">
        <v>165</v>
      </c>
      <c r="G172" s="1">
        <v>30387</v>
      </c>
      <c r="H172" s="1">
        <v>1.6211100000000001</v>
      </c>
      <c r="I172" s="1">
        <v>30000.2</v>
      </c>
      <c r="K172" s="10">
        <f>AVERAGE(G172:G181)</f>
        <v>30373.1</v>
      </c>
      <c r="L172" s="10">
        <f>_xlfn.STDEV.P(G172:G181)</f>
        <v>7.3952687577937288</v>
      </c>
      <c r="M172" s="10">
        <f>AVERAGE(H172:H181)</f>
        <v>1.6203739999999995</v>
      </c>
      <c r="N172" s="10">
        <f>_xlfn.STDEV.P(H172:H181)</f>
        <v>3.9489745504372623E-4</v>
      </c>
    </row>
    <row r="173" spans="1:14" ht="15" customHeight="1" x14ac:dyDescent="0.25">
      <c r="A173" s="11"/>
      <c r="B173" s="10"/>
      <c r="C173" s="1"/>
      <c r="D173" s="1"/>
      <c r="E173" s="9">
        <v>1</v>
      </c>
      <c r="F173" s="8" t="s">
        <v>197</v>
      </c>
      <c r="G173" s="1">
        <v>30369</v>
      </c>
      <c r="H173" s="1">
        <v>1.62015</v>
      </c>
      <c r="K173" s="10"/>
      <c r="L173" s="10"/>
      <c r="M173" s="10"/>
      <c r="N173" s="10"/>
    </row>
    <row r="174" spans="1:14" ht="15" customHeight="1" x14ac:dyDescent="0.25">
      <c r="A174" s="11"/>
      <c r="B174" s="10"/>
      <c r="C174" s="1"/>
      <c r="D174" s="1"/>
      <c r="E174" s="9">
        <v>2</v>
      </c>
      <c r="F174" s="8" t="s">
        <v>198</v>
      </c>
      <c r="G174" s="1">
        <v>30369</v>
      </c>
      <c r="H174" s="1">
        <v>1.62015</v>
      </c>
      <c r="K174" s="10"/>
      <c r="L174" s="10"/>
      <c r="M174" s="10"/>
      <c r="N174" s="10"/>
    </row>
    <row r="175" spans="1:14" ht="15" customHeight="1" x14ac:dyDescent="0.25">
      <c r="A175" s="11"/>
      <c r="B175" s="10"/>
      <c r="C175" s="1"/>
      <c r="D175" s="1"/>
      <c r="E175" s="9">
        <v>3</v>
      </c>
      <c r="F175" s="8" t="s">
        <v>199</v>
      </c>
      <c r="G175" s="1">
        <v>30380</v>
      </c>
      <c r="H175" s="1">
        <v>1.6207400000000001</v>
      </c>
      <c r="K175" s="10"/>
      <c r="L175" s="10"/>
      <c r="M175" s="10"/>
      <c r="N175" s="10"/>
    </row>
    <row r="176" spans="1:14" ht="15" customHeight="1" x14ac:dyDescent="0.25">
      <c r="A176" s="11"/>
      <c r="B176" s="10"/>
      <c r="C176" s="1"/>
      <c r="D176" s="1"/>
      <c r="E176" s="9">
        <v>4</v>
      </c>
      <c r="F176" s="8" t="s">
        <v>200</v>
      </c>
      <c r="G176" s="1">
        <v>30367</v>
      </c>
      <c r="H176" s="1">
        <v>1.6200399999999999</v>
      </c>
      <c r="K176" s="10"/>
      <c r="L176" s="10"/>
      <c r="M176" s="10"/>
      <c r="N176" s="10"/>
    </row>
    <row r="177" spans="1:14" ht="15" customHeight="1" x14ac:dyDescent="0.25">
      <c r="A177" s="11"/>
      <c r="B177" s="10"/>
      <c r="C177" s="1"/>
      <c r="D177" s="1"/>
      <c r="E177" s="9">
        <v>5</v>
      </c>
      <c r="F177" s="8" t="s">
        <v>201</v>
      </c>
      <c r="G177" s="1">
        <v>30382</v>
      </c>
      <c r="H177" s="1">
        <v>1.6208400000000001</v>
      </c>
      <c r="K177" s="10"/>
      <c r="L177" s="10"/>
      <c r="M177" s="10"/>
      <c r="N177" s="10"/>
    </row>
    <row r="178" spans="1:14" ht="15" customHeight="1" x14ac:dyDescent="0.25">
      <c r="A178" s="11"/>
      <c r="B178" s="10"/>
      <c r="C178" s="1"/>
      <c r="D178" s="1"/>
      <c r="E178" s="9">
        <v>6</v>
      </c>
      <c r="F178" s="8" t="s">
        <v>202</v>
      </c>
      <c r="G178" s="1">
        <v>30373</v>
      </c>
      <c r="H178" s="1">
        <v>1.62042</v>
      </c>
      <c r="K178" s="10"/>
      <c r="L178" s="10"/>
      <c r="M178" s="10"/>
      <c r="N178" s="10"/>
    </row>
    <row r="179" spans="1:14" ht="15" customHeight="1" x14ac:dyDescent="0.25">
      <c r="A179" s="11"/>
      <c r="B179" s="10"/>
      <c r="C179" s="1"/>
      <c r="D179" s="1"/>
      <c r="E179" s="9">
        <v>7</v>
      </c>
      <c r="F179" s="8" t="s">
        <v>203</v>
      </c>
      <c r="G179" s="1">
        <v>30375</v>
      </c>
      <c r="H179" s="1">
        <v>1.6204700000000001</v>
      </c>
      <c r="K179" s="10"/>
      <c r="L179" s="10"/>
      <c r="M179" s="10"/>
      <c r="N179" s="10"/>
    </row>
    <row r="180" spans="1:14" ht="15" customHeight="1" x14ac:dyDescent="0.25">
      <c r="A180" s="11"/>
      <c r="B180" s="10"/>
      <c r="C180" s="1"/>
      <c r="D180" s="1"/>
      <c r="E180" s="9">
        <v>8</v>
      </c>
      <c r="F180" s="8" t="s">
        <v>204</v>
      </c>
      <c r="G180" s="1">
        <v>30366</v>
      </c>
      <c r="H180" s="1">
        <v>1.61999</v>
      </c>
      <c r="K180" s="10"/>
      <c r="L180" s="10"/>
      <c r="M180" s="10"/>
      <c r="N180" s="10"/>
    </row>
    <row r="181" spans="1:14" ht="15" customHeight="1" x14ac:dyDescent="0.25">
      <c r="A181" s="11"/>
      <c r="B181" s="10"/>
      <c r="C181" s="1"/>
      <c r="D181" s="1"/>
      <c r="E181" s="9">
        <v>9</v>
      </c>
      <c r="F181" s="8" t="s">
        <v>205</v>
      </c>
      <c r="G181" s="1">
        <v>30363</v>
      </c>
      <c r="H181" s="1">
        <v>1.6198300000000001</v>
      </c>
      <c r="K181" s="10"/>
      <c r="L181" s="10"/>
      <c r="M181" s="10"/>
      <c r="N181" s="10"/>
    </row>
    <row r="182" spans="1:14" ht="15" customHeight="1" x14ac:dyDescent="0.25">
      <c r="A182" s="11">
        <v>30</v>
      </c>
      <c r="B182" s="10">
        <v>3.2</v>
      </c>
      <c r="C182" s="1">
        <v>0.31315199999999999</v>
      </c>
      <c r="D182" s="1">
        <v>9395</v>
      </c>
      <c r="E182" s="9" t="s">
        <v>11</v>
      </c>
      <c r="F182" s="8" t="s">
        <v>166</v>
      </c>
      <c r="G182" s="4">
        <v>29960</v>
      </c>
      <c r="H182" s="4">
        <v>3.18682</v>
      </c>
      <c r="I182" s="1">
        <v>30001.4</v>
      </c>
      <c r="K182" s="10">
        <f>AVERAGE(G182:G191)</f>
        <v>29966.7</v>
      </c>
      <c r="L182" s="10">
        <f>_xlfn.STDEV.P(G182:G191)</f>
        <v>18.439360075664233</v>
      </c>
      <c r="M182" s="10">
        <f>AVERAGE(H182:H191)</f>
        <v>3.1863320000000002</v>
      </c>
      <c r="N182" s="10">
        <f>_xlfn.STDEV.P(H182:H191)</f>
        <v>9.2045423569013074E-4</v>
      </c>
    </row>
    <row r="183" spans="1:14" ht="15" customHeight="1" x14ac:dyDescent="0.25">
      <c r="A183" s="11"/>
      <c r="B183" s="10"/>
      <c r="C183" s="1"/>
      <c r="D183" s="1"/>
      <c r="E183" s="9">
        <v>1</v>
      </c>
      <c r="F183" s="8" t="s">
        <v>206</v>
      </c>
      <c r="G183" s="4">
        <v>29960</v>
      </c>
      <c r="H183" s="4">
        <v>3.18682</v>
      </c>
      <c r="K183" s="10"/>
      <c r="L183" s="10"/>
      <c r="M183" s="10"/>
      <c r="N183" s="10"/>
    </row>
    <row r="184" spans="1:14" ht="15" customHeight="1" x14ac:dyDescent="0.25">
      <c r="A184" s="11"/>
      <c r="B184" s="10"/>
      <c r="C184" s="1"/>
      <c r="D184" s="1"/>
      <c r="E184" s="9">
        <v>2</v>
      </c>
      <c r="F184" s="8" t="s">
        <v>207</v>
      </c>
      <c r="G184" s="4">
        <v>29960</v>
      </c>
      <c r="H184" s="4">
        <v>3.18682</v>
      </c>
      <c r="K184" s="10"/>
      <c r="L184" s="10"/>
      <c r="M184" s="10"/>
      <c r="N184" s="10"/>
    </row>
    <row r="185" spans="1:14" ht="15" customHeight="1" x14ac:dyDescent="0.25">
      <c r="A185" s="11"/>
      <c r="B185" s="10"/>
      <c r="C185" s="1"/>
      <c r="D185" s="1"/>
      <c r="E185" s="9">
        <v>3</v>
      </c>
      <c r="F185" s="8" t="s">
        <v>208</v>
      </c>
      <c r="G185" s="4">
        <v>29961</v>
      </c>
      <c r="H185" s="4">
        <v>3.1869299999999998</v>
      </c>
      <c r="K185" s="10"/>
      <c r="L185" s="10"/>
      <c r="M185" s="10"/>
      <c r="N185" s="10"/>
    </row>
    <row r="186" spans="1:14" ht="15" customHeight="1" x14ac:dyDescent="0.25">
      <c r="A186" s="11"/>
      <c r="B186" s="10"/>
      <c r="C186" s="1"/>
      <c r="D186" s="1"/>
      <c r="E186" s="9">
        <v>4</v>
      </c>
      <c r="F186" s="8" t="s">
        <v>209</v>
      </c>
      <c r="G186" s="4">
        <v>29961</v>
      </c>
      <c r="H186" s="4">
        <v>3.1869299999999998</v>
      </c>
      <c r="K186" s="10"/>
      <c r="L186" s="10"/>
      <c r="M186" s="10"/>
      <c r="N186" s="10"/>
    </row>
    <row r="187" spans="1:14" ht="15" customHeight="1" x14ac:dyDescent="0.25">
      <c r="A187" s="11"/>
      <c r="B187" s="10"/>
      <c r="C187" s="1"/>
      <c r="D187" s="1"/>
      <c r="E187" s="9">
        <v>5</v>
      </c>
      <c r="F187" s="8" t="s">
        <v>210</v>
      </c>
      <c r="G187" s="1">
        <v>29961</v>
      </c>
      <c r="H187" s="1">
        <v>3.1848000000000001</v>
      </c>
      <c r="K187" s="10"/>
      <c r="L187" s="10"/>
      <c r="M187" s="10"/>
      <c r="N187" s="10"/>
    </row>
    <row r="188" spans="1:14" ht="15" customHeight="1" x14ac:dyDescent="0.25">
      <c r="A188" s="11"/>
      <c r="B188" s="10"/>
      <c r="C188" s="1"/>
      <c r="D188" s="1"/>
      <c r="E188" s="9">
        <v>6</v>
      </c>
      <c r="F188" s="8" t="s">
        <v>211</v>
      </c>
      <c r="G188" s="1">
        <v>30022</v>
      </c>
      <c r="H188" s="1">
        <v>3.1843699999999999</v>
      </c>
      <c r="K188" s="10"/>
      <c r="L188" s="10"/>
      <c r="M188" s="10"/>
      <c r="N188" s="10"/>
    </row>
    <row r="189" spans="1:14" ht="15" customHeight="1" x14ac:dyDescent="0.25">
      <c r="A189" s="11"/>
      <c r="B189" s="10"/>
      <c r="C189" s="1"/>
      <c r="D189" s="1"/>
      <c r="E189" s="9">
        <v>7</v>
      </c>
      <c r="F189" s="8" t="s">
        <v>212</v>
      </c>
      <c r="G189" s="1">
        <v>29960</v>
      </c>
      <c r="H189" s="1">
        <v>3.1859700000000002</v>
      </c>
      <c r="K189" s="10"/>
      <c r="L189" s="10"/>
      <c r="M189" s="10"/>
      <c r="N189" s="10"/>
    </row>
    <row r="190" spans="1:14" ht="15" customHeight="1" x14ac:dyDescent="0.25">
      <c r="A190" s="11"/>
      <c r="B190" s="10"/>
      <c r="C190" s="1"/>
      <c r="D190" s="1"/>
      <c r="E190" s="9">
        <v>8</v>
      </c>
      <c r="F190" s="8" t="s">
        <v>213</v>
      </c>
      <c r="G190" s="1">
        <v>29961</v>
      </c>
      <c r="H190" s="1">
        <v>3.1869299999999998</v>
      </c>
      <c r="K190" s="10"/>
      <c r="L190" s="10"/>
      <c r="M190" s="10"/>
      <c r="N190" s="10"/>
    </row>
    <row r="191" spans="1:14" ht="15" customHeight="1" x14ac:dyDescent="0.25">
      <c r="A191" s="11"/>
      <c r="B191" s="10"/>
      <c r="C191" s="1"/>
      <c r="D191" s="1"/>
      <c r="E191" s="9">
        <v>9</v>
      </c>
      <c r="F191" s="8" t="s">
        <v>214</v>
      </c>
      <c r="G191" s="1">
        <v>29961</v>
      </c>
      <c r="H191" s="1">
        <v>3.1869299999999998</v>
      </c>
      <c r="K191" s="10"/>
      <c r="L191" s="10"/>
      <c r="M191" s="10"/>
      <c r="N191" s="10"/>
    </row>
    <row r="192" spans="1:14" ht="15" customHeight="1" x14ac:dyDescent="0.25">
      <c r="A192" s="11">
        <v>30</v>
      </c>
      <c r="B192" s="10">
        <v>6.4</v>
      </c>
      <c r="C192" s="1">
        <v>0.156337</v>
      </c>
      <c r="D192" s="1">
        <v>4690</v>
      </c>
      <c r="E192" s="9" t="s">
        <v>11</v>
      </c>
      <c r="F192" s="8" t="s">
        <v>167</v>
      </c>
      <c r="G192" s="1">
        <v>29815</v>
      </c>
      <c r="H192" s="1">
        <v>6.3527399999999998</v>
      </c>
      <c r="I192" s="1">
        <v>29999.3</v>
      </c>
      <c r="K192" s="10">
        <f t="shared" ref="K192" si="60">AVERAGE(G192:G201)</f>
        <v>29815.9</v>
      </c>
      <c r="L192" s="10">
        <f t="shared" ref="L192" si="61">_xlfn.STDEV.P(G192:G201)</f>
        <v>3.7269290307168443</v>
      </c>
      <c r="M192" s="10">
        <f t="shared" ref="M192" si="62">AVERAGE(H192:H201)</f>
        <v>6.3529749999999989</v>
      </c>
      <c r="N192" s="10">
        <f t="shared" ref="N192" si="63">_xlfn.STDEV.P(H192:H201)</f>
        <v>8.4904946852346411E-4</v>
      </c>
    </row>
    <row r="193" spans="1:14" ht="15" customHeight="1" x14ac:dyDescent="0.25">
      <c r="A193" s="11"/>
      <c r="B193" s="10"/>
      <c r="C193" s="1"/>
      <c r="D193" s="1"/>
      <c r="E193" s="9">
        <v>1</v>
      </c>
      <c r="F193" s="8" t="s">
        <v>215</v>
      </c>
      <c r="G193" s="1">
        <v>29814</v>
      </c>
      <c r="H193" s="1">
        <v>6.3525299999999998</v>
      </c>
      <c r="K193" s="10"/>
      <c r="L193" s="10"/>
      <c r="M193" s="10"/>
      <c r="N193" s="10"/>
    </row>
    <row r="194" spans="1:14" ht="15" customHeight="1" x14ac:dyDescent="0.25">
      <c r="A194" s="11"/>
      <c r="B194" s="10"/>
      <c r="C194" s="1"/>
      <c r="D194" s="1"/>
      <c r="E194" s="9">
        <v>2</v>
      </c>
      <c r="F194" s="8" t="s">
        <v>216</v>
      </c>
      <c r="G194" s="1">
        <v>29815</v>
      </c>
      <c r="H194" s="1">
        <v>6.3527399999999998</v>
      </c>
      <c r="K194" s="10"/>
      <c r="L194" s="10"/>
      <c r="M194" s="10"/>
      <c r="N194" s="10"/>
    </row>
    <row r="195" spans="1:14" ht="15" customHeight="1" x14ac:dyDescent="0.25">
      <c r="A195" s="11"/>
      <c r="B195" s="10"/>
      <c r="C195" s="1"/>
      <c r="D195" s="1"/>
      <c r="E195" s="9">
        <v>3</v>
      </c>
      <c r="F195" s="8" t="s">
        <v>217</v>
      </c>
      <c r="G195" s="1">
        <v>29815</v>
      </c>
      <c r="H195">
        <v>6.3527399999999998</v>
      </c>
      <c r="K195" s="10"/>
      <c r="L195" s="10"/>
      <c r="M195" s="10"/>
      <c r="N195" s="10"/>
    </row>
    <row r="196" spans="1:14" ht="15" customHeight="1" x14ac:dyDescent="0.25">
      <c r="A196" s="11"/>
      <c r="B196" s="10"/>
      <c r="C196" s="1"/>
      <c r="D196" s="1"/>
      <c r="E196" s="9">
        <v>4</v>
      </c>
      <c r="F196" s="8" t="s">
        <v>218</v>
      </c>
      <c r="G196" s="1">
        <v>29827</v>
      </c>
      <c r="H196" s="1">
        <v>6.3555099999999998</v>
      </c>
      <c r="K196" s="10"/>
      <c r="L196" s="10"/>
      <c r="M196" s="10"/>
      <c r="N196" s="10"/>
    </row>
    <row r="197" spans="1:14" ht="15" customHeight="1" x14ac:dyDescent="0.25">
      <c r="A197" s="11"/>
      <c r="B197" s="10"/>
      <c r="C197" s="1"/>
      <c r="D197" s="1"/>
      <c r="E197" s="9">
        <v>5</v>
      </c>
      <c r="F197" s="8" t="s">
        <v>219</v>
      </c>
      <c r="G197" s="1">
        <v>29814</v>
      </c>
      <c r="H197" s="1">
        <v>6.3525299999999998</v>
      </c>
      <c r="K197" s="10"/>
      <c r="L197" s="10"/>
      <c r="M197" s="10"/>
      <c r="N197" s="10"/>
    </row>
    <row r="198" spans="1:14" ht="15" customHeight="1" x14ac:dyDescent="0.25">
      <c r="A198" s="11"/>
      <c r="B198" s="10"/>
      <c r="C198" s="1"/>
      <c r="D198" s="1"/>
      <c r="E198" s="9">
        <v>6</v>
      </c>
      <c r="F198" s="8" t="s">
        <v>220</v>
      </c>
      <c r="G198" s="1">
        <v>29814</v>
      </c>
      <c r="H198" s="1">
        <v>6.3527399999999998</v>
      </c>
      <c r="K198" s="10"/>
      <c r="L198" s="10"/>
      <c r="M198" s="10"/>
      <c r="N198" s="10"/>
    </row>
    <row r="199" spans="1:14" ht="15" customHeight="1" x14ac:dyDescent="0.25">
      <c r="A199" s="11"/>
      <c r="B199" s="10"/>
      <c r="C199" s="1"/>
      <c r="D199" s="1"/>
      <c r="E199" s="9">
        <v>7</v>
      </c>
      <c r="F199" s="8" t="s">
        <v>221</v>
      </c>
      <c r="G199" s="1">
        <v>29815</v>
      </c>
      <c r="H199" s="1">
        <v>6.3527399999999998</v>
      </c>
      <c r="K199" s="10"/>
      <c r="L199" s="10"/>
      <c r="M199" s="10"/>
      <c r="N199" s="10"/>
    </row>
    <row r="200" spans="1:14" ht="15" customHeight="1" x14ac:dyDescent="0.25">
      <c r="A200" s="11"/>
      <c r="B200" s="10"/>
      <c r="C200" s="1"/>
      <c r="D200" s="1"/>
      <c r="E200" s="9">
        <v>8</v>
      </c>
      <c r="F200" s="8" t="s">
        <v>222</v>
      </c>
      <c r="G200" s="1">
        <v>29815</v>
      </c>
      <c r="H200" s="1">
        <v>6.3527399999999998</v>
      </c>
      <c r="K200" s="10"/>
      <c r="L200" s="10"/>
      <c r="M200" s="10"/>
      <c r="N200" s="10"/>
    </row>
    <row r="201" spans="1:14" ht="15" customHeight="1" x14ac:dyDescent="0.25">
      <c r="A201" s="11"/>
      <c r="B201" s="10"/>
      <c r="C201" s="1"/>
      <c r="D201" s="1"/>
      <c r="E201" s="9">
        <v>9</v>
      </c>
      <c r="F201" s="8" t="s">
        <v>223</v>
      </c>
      <c r="G201" s="1">
        <v>29815</v>
      </c>
      <c r="H201">
        <v>6.3527399999999998</v>
      </c>
      <c r="K201" s="10"/>
      <c r="L201" s="10"/>
      <c r="M201" s="10"/>
      <c r="N201" s="10"/>
    </row>
    <row r="202" spans="1:14" ht="15" customHeight="1" x14ac:dyDescent="0.25">
      <c r="A202" s="11">
        <v>40</v>
      </c>
      <c r="B202" s="10">
        <v>0.8</v>
      </c>
      <c r="C202" s="1">
        <v>1.2487900000000001</v>
      </c>
      <c r="D202" s="1">
        <v>49952</v>
      </c>
      <c r="E202" s="9" t="s">
        <v>11</v>
      </c>
      <c r="F202" s="8" t="s">
        <v>168</v>
      </c>
      <c r="G202" s="1">
        <v>69400</v>
      </c>
      <c r="H202" s="1">
        <v>1.3889400000000001</v>
      </c>
      <c r="I202" s="1">
        <v>40000.300000000003</v>
      </c>
      <c r="K202" s="10">
        <f t="shared" ref="K202" si="64">AVERAGE(G202:G211)</f>
        <v>69085.3</v>
      </c>
      <c r="L202" s="10">
        <f t="shared" ref="L202" si="65">_xlfn.STDEV.P(G202:G211)</f>
        <v>477.02852115989873</v>
      </c>
      <c r="M202" s="10">
        <f t="shared" ref="M202" si="66">AVERAGE(H202:H211)</f>
        <v>1.3828050000000001</v>
      </c>
      <c r="N202" s="10">
        <f t="shared" ref="N202" si="67">_xlfn.STDEV.P(H202:H211)</f>
        <v>9.2769103154013606E-3</v>
      </c>
    </row>
    <row r="203" spans="1:14" ht="15" customHeight="1" x14ac:dyDescent="0.25">
      <c r="A203" s="11"/>
      <c r="B203" s="10"/>
      <c r="C203" s="1"/>
      <c r="D203" s="1"/>
      <c r="E203" s="9">
        <v>1</v>
      </c>
      <c r="F203" s="8" t="s">
        <v>224</v>
      </c>
      <c r="G203" s="1">
        <v>69246</v>
      </c>
      <c r="H203" s="1">
        <v>1.38584</v>
      </c>
      <c r="K203" s="10"/>
      <c r="L203" s="10"/>
      <c r="M203" s="10"/>
      <c r="N203" s="10"/>
    </row>
    <row r="204" spans="1:14" ht="15" customHeight="1" x14ac:dyDescent="0.25">
      <c r="A204" s="11"/>
      <c r="B204" s="10"/>
      <c r="C204" s="1"/>
      <c r="D204" s="1"/>
      <c r="E204" s="9">
        <v>2</v>
      </c>
      <c r="F204" s="8" t="s">
        <v>225</v>
      </c>
      <c r="G204" s="1">
        <v>70203</v>
      </c>
      <c r="H204" s="1">
        <v>1.405</v>
      </c>
      <c r="K204" s="10"/>
      <c r="L204" s="10"/>
      <c r="M204" s="10"/>
      <c r="N204" s="10"/>
    </row>
    <row r="205" spans="1:14" ht="15" customHeight="1" x14ac:dyDescent="0.25">
      <c r="A205" s="11"/>
      <c r="B205" s="10"/>
      <c r="C205" s="1"/>
      <c r="D205" s="1"/>
      <c r="E205" s="9">
        <v>3</v>
      </c>
      <c r="F205" s="8" t="s">
        <v>226</v>
      </c>
      <c r="G205" s="4">
        <v>68323</v>
      </c>
      <c r="H205" s="4">
        <v>1.36914</v>
      </c>
      <c r="J205" t="s">
        <v>8</v>
      </c>
      <c r="K205" s="10"/>
      <c r="L205" s="10"/>
      <c r="M205" s="10"/>
      <c r="N205" s="10"/>
    </row>
    <row r="206" spans="1:14" ht="15" customHeight="1" x14ac:dyDescent="0.25">
      <c r="A206" s="11"/>
      <c r="B206" s="10"/>
      <c r="C206" s="1"/>
      <c r="D206" s="1"/>
      <c r="E206" s="9">
        <v>4</v>
      </c>
      <c r="F206" s="8" t="s">
        <v>227</v>
      </c>
      <c r="G206" s="1">
        <v>68952</v>
      </c>
      <c r="H206" s="1">
        <v>1.3799699999999999</v>
      </c>
      <c r="K206" s="10"/>
      <c r="L206" s="10"/>
      <c r="M206" s="10"/>
      <c r="N206" s="10"/>
    </row>
    <row r="207" spans="1:14" ht="15" customHeight="1" x14ac:dyDescent="0.25">
      <c r="A207" s="11"/>
      <c r="B207" s="10"/>
      <c r="C207" s="1"/>
      <c r="D207" s="1"/>
      <c r="E207" s="9">
        <v>5</v>
      </c>
      <c r="F207" s="8" t="s">
        <v>228</v>
      </c>
      <c r="G207" s="1">
        <v>68820</v>
      </c>
      <c r="H207" s="1">
        <v>1.37731</v>
      </c>
      <c r="K207" s="10"/>
      <c r="L207" s="10"/>
      <c r="M207" s="10"/>
      <c r="N207" s="10"/>
    </row>
    <row r="208" spans="1:14" ht="15" customHeight="1" x14ac:dyDescent="0.25">
      <c r="A208" s="11"/>
      <c r="B208" s="10"/>
      <c r="C208" s="1"/>
      <c r="D208" s="1"/>
      <c r="E208" s="9">
        <v>6</v>
      </c>
      <c r="F208" s="8" t="s">
        <v>229</v>
      </c>
      <c r="G208" s="1">
        <v>68832</v>
      </c>
      <c r="H208" s="1">
        <v>1.37757</v>
      </c>
      <c r="K208" s="10"/>
      <c r="L208" s="10"/>
      <c r="M208" s="10"/>
      <c r="N208" s="10"/>
    </row>
    <row r="209" spans="1:14" ht="15" customHeight="1" x14ac:dyDescent="0.25">
      <c r="A209" s="11"/>
      <c r="B209" s="10"/>
      <c r="C209" s="1"/>
      <c r="D209" s="1"/>
      <c r="E209" s="9">
        <v>7</v>
      </c>
      <c r="F209" s="8" t="s">
        <v>230</v>
      </c>
      <c r="G209" s="1">
        <v>69346</v>
      </c>
      <c r="H209" s="1">
        <v>1.38784</v>
      </c>
      <c r="K209" s="10"/>
      <c r="L209" s="10"/>
      <c r="M209" s="10"/>
      <c r="N209" s="10"/>
    </row>
    <row r="210" spans="1:14" ht="15" customHeight="1" x14ac:dyDescent="0.25">
      <c r="A210" s="11"/>
      <c r="B210" s="10"/>
      <c r="C210" s="1"/>
      <c r="D210" s="1"/>
      <c r="E210" s="9">
        <v>8</v>
      </c>
      <c r="F210" s="8" t="s">
        <v>231</v>
      </c>
      <c r="G210" s="1">
        <v>68907</v>
      </c>
      <c r="H210" s="1">
        <v>1.3790500000000001</v>
      </c>
      <c r="K210" s="10"/>
      <c r="L210" s="10"/>
      <c r="M210" s="10"/>
      <c r="N210" s="10"/>
    </row>
    <row r="211" spans="1:14" ht="15" customHeight="1" x14ac:dyDescent="0.25">
      <c r="A211" s="11"/>
      <c r="B211" s="10"/>
      <c r="C211" s="1"/>
      <c r="D211" s="1"/>
      <c r="E211" s="9">
        <v>9</v>
      </c>
      <c r="F211" s="8" t="s">
        <v>232</v>
      </c>
      <c r="G211" s="1">
        <v>68824</v>
      </c>
      <c r="H211" s="1">
        <v>1.3773899999999999</v>
      </c>
      <c r="K211" s="10"/>
      <c r="L211" s="10"/>
      <c r="M211" s="10"/>
      <c r="N211" s="10"/>
    </row>
    <row r="212" spans="1:14" ht="15" customHeight="1" x14ac:dyDescent="0.25">
      <c r="A212" s="11">
        <v>40</v>
      </c>
      <c r="B212" s="10">
        <v>1</v>
      </c>
      <c r="C212" s="1">
        <v>1.00393</v>
      </c>
      <c r="D212" s="1">
        <v>40157</v>
      </c>
      <c r="E212" s="9" t="s">
        <v>11</v>
      </c>
      <c r="F212" s="8" t="s">
        <v>169</v>
      </c>
      <c r="G212" s="1">
        <v>45289</v>
      </c>
      <c r="H212" s="1">
        <v>1.1272800000000001</v>
      </c>
      <c r="I212" s="1">
        <v>39999.800000000003</v>
      </c>
      <c r="K212" s="10">
        <f t="shared" ref="K212" si="68">AVERAGE(G212:G221)</f>
        <v>47722.5</v>
      </c>
      <c r="L212" s="10">
        <f t="shared" ref="L212" si="69">_xlfn.STDEV.P(G212:G221)</f>
        <v>3604.1448430938513</v>
      </c>
      <c r="M212" s="10">
        <f t="shared" ref="M212" si="70">AVERAGE(H212:H221)</f>
        <v>1.1878930000000001</v>
      </c>
      <c r="N212" s="10">
        <f t="shared" ref="N212" si="71">_xlfn.STDEV.P(H212:H221)</f>
        <v>8.975522124645452E-2</v>
      </c>
    </row>
    <row r="213" spans="1:14" ht="15" customHeight="1" x14ac:dyDescent="0.25">
      <c r="A213" s="11"/>
      <c r="B213" s="10"/>
      <c r="C213" s="1"/>
      <c r="D213" s="1"/>
      <c r="E213" s="9">
        <v>1</v>
      </c>
      <c r="F213" s="8" t="s">
        <v>233</v>
      </c>
      <c r="G213" s="1">
        <v>45277</v>
      </c>
      <c r="H213" s="1">
        <v>1.127</v>
      </c>
      <c r="K213" s="10"/>
      <c r="L213" s="10"/>
      <c r="M213" s="10"/>
      <c r="N213" s="10"/>
    </row>
    <row r="214" spans="1:14" ht="15" customHeight="1" x14ac:dyDescent="0.25">
      <c r="A214" s="11"/>
      <c r="B214" s="10"/>
      <c r="C214" s="1"/>
      <c r="D214" s="1"/>
      <c r="E214" s="9">
        <v>2</v>
      </c>
      <c r="F214" s="8" t="s">
        <v>234</v>
      </c>
      <c r="G214" s="1">
        <v>45611</v>
      </c>
      <c r="H214" s="1">
        <v>1.1353200000000001</v>
      </c>
      <c r="K214" s="10"/>
      <c r="L214" s="10"/>
      <c r="M214" s="10"/>
      <c r="N214" s="10"/>
    </row>
    <row r="215" spans="1:14" ht="15" customHeight="1" x14ac:dyDescent="0.25">
      <c r="A215" s="11"/>
      <c r="B215" s="10"/>
      <c r="C215" s="1"/>
      <c r="D215" s="1"/>
      <c r="E215" s="9">
        <v>3</v>
      </c>
      <c r="F215" s="8" t="s">
        <v>235</v>
      </c>
      <c r="G215" s="1">
        <v>51696</v>
      </c>
      <c r="H215" s="1">
        <v>1.2868299999999999</v>
      </c>
      <c r="K215" s="10"/>
      <c r="L215" s="10"/>
      <c r="M215" s="10"/>
      <c r="N215" s="10"/>
    </row>
    <row r="216" spans="1:14" ht="15" customHeight="1" x14ac:dyDescent="0.25">
      <c r="A216" s="11"/>
      <c r="B216" s="10"/>
      <c r="C216" s="1"/>
      <c r="D216" s="1"/>
      <c r="E216" s="9">
        <v>4</v>
      </c>
      <c r="F216" s="8" t="s">
        <v>236</v>
      </c>
      <c r="G216" s="1">
        <v>52925</v>
      </c>
      <c r="H216" s="1">
        <v>1.3174600000000001</v>
      </c>
      <c r="K216" s="10"/>
      <c r="L216" s="10"/>
      <c r="M216" s="10"/>
      <c r="N216" s="10"/>
    </row>
    <row r="217" spans="1:14" ht="15" customHeight="1" x14ac:dyDescent="0.25">
      <c r="A217" s="11"/>
      <c r="B217" s="10"/>
      <c r="C217" s="1"/>
      <c r="D217" s="1"/>
      <c r="E217" s="9">
        <v>5</v>
      </c>
      <c r="F217" s="8" t="s">
        <v>237</v>
      </c>
      <c r="G217" s="1">
        <v>45216</v>
      </c>
      <c r="H217" s="1">
        <v>1.1254599999999999</v>
      </c>
      <c r="K217" s="10"/>
      <c r="L217" s="10"/>
      <c r="M217" s="10"/>
      <c r="N217" s="10"/>
    </row>
    <row r="218" spans="1:14" ht="15" customHeight="1" x14ac:dyDescent="0.25">
      <c r="A218" s="11"/>
      <c r="B218" s="10"/>
      <c r="C218" s="1"/>
      <c r="D218" s="1"/>
      <c r="E218" s="9">
        <v>6</v>
      </c>
      <c r="F218" s="8" t="s">
        <v>238</v>
      </c>
      <c r="G218" s="1">
        <v>45289</v>
      </c>
      <c r="H218" s="1">
        <v>1.1273</v>
      </c>
      <c r="K218" s="10"/>
      <c r="L218" s="10"/>
      <c r="M218" s="10"/>
      <c r="N218" s="10"/>
    </row>
    <row r="219" spans="1:14" ht="15" customHeight="1" x14ac:dyDescent="0.25">
      <c r="A219" s="11"/>
      <c r="B219" s="10"/>
      <c r="C219" s="1"/>
      <c r="D219" s="1"/>
      <c r="E219" s="9">
        <v>7</v>
      </c>
      <c r="F219" s="8" t="s">
        <v>239</v>
      </c>
      <c r="G219" s="1">
        <v>46107</v>
      </c>
      <c r="H219" s="1">
        <v>1.1476500000000001</v>
      </c>
      <c r="K219" s="10"/>
      <c r="L219" s="10"/>
      <c r="M219" s="10"/>
      <c r="N219" s="10"/>
    </row>
    <row r="220" spans="1:14" ht="15" customHeight="1" x14ac:dyDescent="0.25">
      <c r="A220" s="11"/>
      <c r="B220" s="10"/>
      <c r="C220" s="1"/>
      <c r="D220" s="1"/>
      <c r="E220" s="9">
        <v>8</v>
      </c>
      <c r="F220" s="8" t="s">
        <v>240</v>
      </c>
      <c r="G220" s="1">
        <v>45095</v>
      </c>
      <c r="H220" s="1">
        <v>1.1224700000000001</v>
      </c>
      <c r="K220" s="10"/>
      <c r="L220" s="10"/>
      <c r="M220" s="10"/>
      <c r="N220" s="10"/>
    </row>
    <row r="221" spans="1:14" ht="15" customHeight="1" x14ac:dyDescent="0.25">
      <c r="A221" s="11"/>
      <c r="B221" s="10"/>
      <c r="C221" s="1"/>
      <c r="D221" s="1"/>
      <c r="E221" s="9">
        <v>9</v>
      </c>
      <c r="F221" s="8" t="s">
        <v>241</v>
      </c>
      <c r="G221" s="1">
        <v>54720</v>
      </c>
      <c r="H221" s="1">
        <v>1.36216</v>
      </c>
      <c r="K221" s="10"/>
      <c r="L221" s="10"/>
      <c r="M221" s="10"/>
      <c r="N221" s="10"/>
    </row>
    <row r="222" spans="1:14" ht="15" customHeight="1" x14ac:dyDescent="0.25">
      <c r="A222" s="11">
        <v>40</v>
      </c>
      <c r="B222" s="10">
        <v>1.6</v>
      </c>
      <c r="C222" s="1">
        <v>0.62439500000000003</v>
      </c>
      <c r="D222" s="1">
        <v>24976</v>
      </c>
      <c r="E222" s="9" t="s">
        <v>11</v>
      </c>
      <c r="F222" s="8" t="s">
        <v>170</v>
      </c>
      <c r="G222" s="1">
        <v>41082</v>
      </c>
      <c r="H222" s="1">
        <v>1.64408</v>
      </c>
      <c r="I222" s="1">
        <v>40000.300000000003</v>
      </c>
      <c r="K222" s="10">
        <f t="shared" ref="K222" si="72">AVERAGE(G222:G231)</f>
        <v>40856.1</v>
      </c>
      <c r="L222" s="10">
        <f t="shared" ref="L222" si="73">_xlfn.STDEV.P(G222:G231)</f>
        <v>219.83104876245304</v>
      </c>
      <c r="M222" s="10">
        <f t="shared" ref="M222" si="74">AVERAGE(H222:H231)</f>
        <v>1.635014</v>
      </c>
      <c r="N222" s="10">
        <f t="shared" ref="N222" si="75">_xlfn.STDEV.P(H222:H231)</f>
        <v>8.795171629934222E-3</v>
      </c>
    </row>
    <row r="223" spans="1:14" ht="15" customHeight="1" x14ac:dyDescent="0.25">
      <c r="A223" s="11"/>
      <c r="B223" s="10"/>
      <c r="C223" s="1"/>
      <c r="D223" s="1"/>
      <c r="E223" s="9">
        <v>1</v>
      </c>
      <c r="F223" s="8" t="s">
        <v>242</v>
      </c>
      <c r="G223" s="1">
        <v>40533</v>
      </c>
      <c r="H223" s="1">
        <v>1.6221000000000001</v>
      </c>
      <c r="K223" s="10"/>
      <c r="L223" s="10"/>
      <c r="M223" s="10"/>
      <c r="N223" s="10"/>
    </row>
    <row r="224" spans="1:14" ht="15" customHeight="1" x14ac:dyDescent="0.25">
      <c r="A224" s="11"/>
      <c r="B224" s="10"/>
      <c r="C224" s="1"/>
      <c r="D224" s="1"/>
      <c r="E224" s="9">
        <v>2</v>
      </c>
      <c r="F224" s="8" t="s">
        <v>243</v>
      </c>
      <c r="G224" s="1">
        <v>40566</v>
      </c>
      <c r="H224" s="1">
        <v>1.62338</v>
      </c>
      <c r="K224" s="10"/>
      <c r="L224" s="10"/>
      <c r="M224" s="10"/>
      <c r="N224" s="10"/>
    </row>
    <row r="225" spans="1:14" ht="15" customHeight="1" x14ac:dyDescent="0.25">
      <c r="A225" s="11"/>
      <c r="B225" s="10"/>
      <c r="C225" s="1"/>
      <c r="D225" s="1"/>
      <c r="E225" s="9">
        <v>3</v>
      </c>
      <c r="F225" s="8" t="s">
        <v>244</v>
      </c>
      <c r="G225" s="1">
        <v>40880</v>
      </c>
      <c r="H225" s="1">
        <v>1.6359600000000001</v>
      </c>
      <c r="K225" s="10"/>
      <c r="L225" s="10"/>
      <c r="M225" s="10"/>
      <c r="N225" s="10"/>
    </row>
    <row r="226" spans="1:14" ht="15" customHeight="1" x14ac:dyDescent="0.25">
      <c r="A226" s="11"/>
      <c r="B226" s="10"/>
      <c r="C226" s="1"/>
      <c r="D226" s="1"/>
      <c r="E226" s="9">
        <v>4</v>
      </c>
      <c r="F226" s="8" t="s">
        <v>245</v>
      </c>
      <c r="G226" s="1">
        <v>41209</v>
      </c>
      <c r="H226" s="1">
        <v>1.64913</v>
      </c>
      <c r="K226" s="10"/>
      <c r="L226" s="10"/>
      <c r="M226" s="10"/>
      <c r="N226" s="10"/>
    </row>
    <row r="227" spans="1:14" ht="15" customHeight="1" x14ac:dyDescent="0.25">
      <c r="A227" s="11"/>
      <c r="B227" s="10"/>
      <c r="C227" s="1"/>
      <c r="D227" s="1"/>
      <c r="E227" s="9">
        <v>5</v>
      </c>
      <c r="F227" s="8" t="s">
        <v>246</v>
      </c>
      <c r="G227" s="1">
        <v>41058</v>
      </c>
      <c r="H227" s="1">
        <v>1.6430800000000001</v>
      </c>
      <c r="K227" s="10"/>
      <c r="L227" s="10"/>
      <c r="M227" s="10"/>
      <c r="N227" s="10"/>
    </row>
    <row r="228" spans="1:14" ht="15" customHeight="1" x14ac:dyDescent="0.25">
      <c r="A228" s="11"/>
      <c r="B228" s="10"/>
      <c r="C228" s="1"/>
      <c r="D228" s="1"/>
      <c r="E228" s="9">
        <v>6</v>
      </c>
      <c r="F228" s="8" t="s">
        <v>247</v>
      </c>
      <c r="G228" s="1">
        <v>40772</v>
      </c>
      <c r="H228" s="1">
        <v>1.63167</v>
      </c>
      <c r="K228" s="10"/>
      <c r="L228" s="10"/>
      <c r="M228" s="10"/>
      <c r="N228" s="10"/>
    </row>
    <row r="229" spans="1:14" ht="15" customHeight="1" x14ac:dyDescent="0.25">
      <c r="A229" s="11"/>
      <c r="B229" s="10"/>
      <c r="C229" s="1"/>
      <c r="D229" s="1"/>
      <c r="E229" s="9">
        <v>7</v>
      </c>
      <c r="F229" s="8" t="s">
        <v>248</v>
      </c>
      <c r="G229" s="1">
        <v>40659</v>
      </c>
      <c r="H229" s="1">
        <v>1.6271500000000001</v>
      </c>
      <c r="K229" s="10"/>
      <c r="L229" s="10"/>
      <c r="M229" s="10"/>
      <c r="N229" s="10"/>
    </row>
    <row r="230" spans="1:14" ht="15" customHeight="1" x14ac:dyDescent="0.25">
      <c r="A230" s="11"/>
      <c r="B230" s="10"/>
      <c r="C230" s="1"/>
      <c r="D230" s="1"/>
      <c r="E230" s="9">
        <v>8</v>
      </c>
      <c r="F230" s="8" t="s">
        <v>249</v>
      </c>
      <c r="G230" s="1">
        <v>41019</v>
      </c>
      <c r="H230" s="1">
        <v>1.6415200000000001</v>
      </c>
      <c r="K230" s="10"/>
      <c r="L230" s="10"/>
      <c r="M230" s="10"/>
      <c r="N230" s="10"/>
    </row>
    <row r="231" spans="1:14" ht="15" customHeight="1" x14ac:dyDescent="0.25">
      <c r="A231" s="11"/>
      <c r="B231" s="10"/>
      <c r="C231" s="1"/>
      <c r="D231" s="1"/>
      <c r="E231" s="9">
        <v>9</v>
      </c>
      <c r="F231" s="8" t="s">
        <v>250</v>
      </c>
      <c r="G231" s="1">
        <v>40783</v>
      </c>
      <c r="H231" s="1">
        <v>1.6320699999999999</v>
      </c>
      <c r="K231" s="10"/>
      <c r="L231" s="10"/>
      <c r="M231" s="10"/>
      <c r="N231" s="10"/>
    </row>
    <row r="232" spans="1:14" ht="15" customHeight="1" x14ac:dyDescent="0.25">
      <c r="A232" s="11">
        <v>40</v>
      </c>
      <c r="B232" s="10">
        <v>3.2</v>
      </c>
      <c r="C232" s="1">
        <v>0.31315199999999999</v>
      </c>
      <c r="D232" s="1">
        <v>12526</v>
      </c>
      <c r="E232" s="9" t="s">
        <v>11</v>
      </c>
      <c r="F232" s="8" t="s">
        <v>171</v>
      </c>
      <c r="G232" s="1">
        <v>40115</v>
      </c>
      <c r="H232" s="1">
        <v>3.2009599999999998</v>
      </c>
      <c r="I232" s="1">
        <v>39999.699999999997</v>
      </c>
      <c r="K232" s="10">
        <f t="shared" ref="K232" si="76">AVERAGE(G232:G241)</f>
        <v>40090.9</v>
      </c>
      <c r="L232" s="10">
        <f t="shared" ref="L232" si="77">_xlfn.STDEV.P(G232:G241)</f>
        <v>185.45158397813699</v>
      </c>
      <c r="M232" s="10">
        <f t="shared" ref="M232" si="78">AVERAGE(H232:H241)</f>
        <v>3.1990430000000001</v>
      </c>
      <c r="N232" s="10">
        <f t="shared" ref="N232" si="79">_xlfn.STDEV.P(H232:H241)</f>
        <v>1.480247280017773E-2</v>
      </c>
    </row>
    <row r="233" spans="1:14" ht="15" customHeight="1" x14ac:dyDescent="0.25">
      <c r="A233" s="11"/>
      <c r="B233" s="10"/>
      <c r="C233" s="1"/>
      <c r="D233" s="1"/>
      <c r="E233" s="9">
        <v>1</v>
      </c>
      <c r="F233" s="8" t="s">
        <v>251</v>
      </c>
      <c r="G233" s="4">
        <v>39953</v>
      </c>
      <c r="H233" s="4">
        <v>3.1880199999999999</v>
      </c>
      <c r="K233" s="10"/>
      <c r="L233" s="10"/>
      <c r="M233" s="10"/>
      <c r="N233" s="10"/>
    </row>
    <row r="234" spans="1:14" ht="15" customHeight="1" x14ac:dyDescent="0.25">
      <c r="A234" s="11"/>
      <c r="B234" s="10"/>
      <c r="C234" s="1"/>
      <c r="D234" s="1"/>
      <c r="E234" s="9">
        <v>2</v>
      </c>
      <c r="F234" s="8" t="s">
        <v>252</v>
      </c>
      <c r="G234" s="1">
        <v>40557</v>
      </c>
      <c r="H234" s="1">
        <v>3.2362500000000001</v>
      </c>
      <c r="K234" s="10"/>
      <c r="L234" s="10"/>
      <c r="M234" s="10"/>
      <c r="N234" s="10"/>
    </row>
    <row r="235" spans="1:14" ht="15" customHeight="1" x14ac:dyDescent="0.25">
      <c r="A235" s="11"/>
      <c r="B235" s="10"/>
      <c r="C235" s="1"/>
      <c r="D235" s="1"/>
      <c r="E235" s="9">
        <v>3</v>
      </c>
      <c r="F235" s="8" t="s">
        <v>253</v>
      </c>
      <c r="G235" s="1">
        <v>40097</v>
      </c>
      <c r="H235" s="1">
        <v>3.1996799999999999</v>
      </c>
      <c r="K235" s="10"/>
      <c r="L235" s="10"/>
      <c r="M235" s="10"/>
      <c r="N235" s="10"/>
    </row>
    <row r="236" spans="1:14" ht="15" customHeight="1" x14ac:dyDescent="0.25">
      <c r="A236" s="11"/>
      <c r="B236" s="10"/>
      <c r="C236" s="1"/>
      <c r="D236" s="1"/>
      <c r="E236" s="9">
        <v>4</v>
      </c>
      <c r="F236" s="8" t="s">
        <v>254</v>
      </c>
      <c r="G236" s="1">
        <v>40191</v>
      </c>
      <c r="H236" s="1">
        <v>3.20703</v>
      </c>
      <c r="K236" s="10"/>
      <c r="L236" s="10"/>
      <c r="M236" s="10"/>
      <c r="N236" s="10"/>
    </row>
    <row r="237" spans="1:14" ht="15" customHeight="1" x14ac:dyDescent="0.25">
      <c r="A237" s="11"/>
      <c r="B237" s="10"/>
      <c r="C237" s="1"/>
      <c r="D237" s="1"/>
      <c r="E237" s="9">
        <v>5</v>
      </c>
      <c r="F237" s="8" t="s">
        <v>255</v>
      </c>
      <c r="G237" s="4">
        <v>39930</v>
      </c>
      <c r="H237" s="4">
        <v>3.1861899999999999</v>
      </c>
      <c r="K237" s="10"/>
      <c r="L237" s="10"/>
      <c r="M237" s="10"/>
      <c r="N237" s="10"/>
    </row>
    <row r="238" spans="1:14" ht="15" customHeight="1" x14ac:dyDescent="0.25">
      <c r="A238" s="11"/>
      <c r="B238" s="10"/>
      <c r="C238" s="1"/>
      <c r="D238" s="1"/>
      <c r="E238" s="9">
        <v>6</v>
      </c>
      <c r="F238" s="8" t="s">
        <v>256</v>
      </c>
      <c r="G238" s="1">
        <v>40004</v>
      </c>
      <c r="H238" s="1">
        <v>3.1920999999999999</v>
      </c>
      <c r="K238" s="10"/>
      <c r="L238" s="10"/>
      <c r="M238" s="10"/>
      <c r="N238" s="10"/>
    </row>
    <row r="239" spans="1:14" ht="15" customHeight="1" x14ac:dyDescent="0.25">
      <c r="A239" s="11"/>
      <c r="B239" s="10"/>
      <c r="C239" s="1"/>
      <c r="D239" s="1"/>
      <c r="E239" s="9">
        <v>7</v>
      </c>
      <c r="F239" s="8" t="s">
        <v>257</v>
      </c>
      <c r="G239" s="1">
        <v>40201</v>
      </c>
      <c r="H239" s="1">
        <v>3.2077399999999998</v>
      </c>
      <c r="K239" s="10"/>
      <c r="L239" s="10"/>
      <c r="M239" s="10"/>
      <c r="N239" s="10"/>
    </row>
    <row r="240" spans="1:14" ht="15" customHeight="1" x14ac:dyDescent="0.25">
      <c r="A240" s="11"/>
      <c r="B240" s="10"/>
      <c r="C240" s="1"/>
      <c r="D240" s="1"/>
      <c r="E240" s="9">
        <v>8</v>
      </c>
      <c r="F240" s="8" t="s">
        <v>258</v>
      </c>
      <c r="G240" s="4">
        <v>39931</v>
      </c>
      <c r="H240" s="4">
        <v>3.1862699999999999</v>
      </c>
      <c r="J240" t="s">
        <v>9</v>
      </c>
      <c r="K240" s="10"/>
      <c r="L240" s="10"/>
      <c r="M240" s="10"/>
      <c r="N240" s="10"/>
    </row>
    <row r="241" spans="1:14" ht="15" customHeight="1" x14ac:dyDescent="0.25">
      <c r="A241" s="11"/>
      <c r="B241" s="10"/>
      <c r="C241" s="1"/>
      <c r="D241" s="1"/>
      <c r="E241" s="9">
        <v>9</v>
      </c>
      <c r="F241" s="8" t="s">
        <v>259</v>
      </c>
      <c r="G241" s="4">
        <v>39930</v>
      </c>
      <c r="H241" s="4">
        <v>3.1861899999999999</v>
      </c>
      <c r="K241" s="10"/>
      <c r="L241" s="10"/>
      <c r="M241" s="10"/>
      <c r="N241" s="10"/>
    </row>
    <row r="242" spans="1:14" ht="15" customHeight="1" x14ac:dyDescent="0.25">
      <c r="A242" s="11">
        <v>40</v>
      </c>
      <c r="B242" s="10">
        <v>6.4</v>
      </c>
      <c r="C242" s="1">
        <v>0.156337</v>
      </c>
      <c r="D242" s="1">
        <v>6253</v>
      </c>
      <c r="E242" s="9" t="s">
        <v>11</v>
      </c>
      <c r="F242" s="8" t="s">
        <v>172</v>
      </c>
      <c r="G242" s="6">
        <v>39713</v>
      </c>
      <c r="H242" s="6">
        <v>6.3478899999999996</v>
      </c>
      <c r="I242" s="1">
        <v>39996.9</v>
      </c>
      <c r="K242" s="10">
        <f t="shared" ref="K242" si="80">AVERAGE(G242:G251)</f>
        <v>39716.300000000003</v>
      </c>
      <c r="L242" s="10">
        <f t="shared" ref="L242" si="81">_xlfn.STDEV.P(G242:G251)</f>
        <v>8.149233092751734</v>
      </c>
      <c r="M242" s="10">
        <f t="shared" ref="M242" si="82">AVERAGE(H242:H251)</f>
        <v>6.3482259999999995</v>
      </c>
      <c r="N242" s="10">
        <f t="shared" ref="N242" si="83">_xlfn.STDEV.P(H242:H251)</f>
        <v>1.3919999999999425E-3</v>
      </c>
    </row>
    <row r="243" spans="1:14" ht="15" customHeight="1" x14ac:dyDescent="0.25">
      <c r="A243" s="11"/>
      <c r="B243" s="10"/>
      <c r="C243" s="1"/>
      <c r="D243" s="1"/>
      <c r="E243" s="9">
        <v>1</v>
      </c>
      <c r="F243" s="8" t="s">
        <v>260</v>
      </c>
      <c r="G243" s="1">
        <v>39712</v>
      </c>
      <c r="H243" s="1">
        <v>6.3477300000000003</v>
      </c>
      <c r="K243" s="10"/>
      <c r="L243" s="10"/>
      <c r="M243" s="10"/>
      <c r="N243" s="10"/>
    </row>
    <row r="244" spans="1:14" ht="15" customHeight="1" x14ac:dyDescent="0.25">
      <c r="A244" s="11"/>
      <c r="B244" s="10"/>
      <c r="C244" s="1"/>
      <c r="D244" s="1"/>
      <c r="E244" s="9">
        <v>2</v>
      </c>
      <c r="F244" s="8" t="s">
        <v>261</v>
      </c>
      <c r="G244" s="1">
        <v>39712</v>
      </c>
      <c r="H244" s="1">
        <v>6.3477300000000003</v>
      </c>
      <c r="K244" s="10"/>
      <c r="L244" s="10"/>
      <c r="M244" s="10"/>
      <c r="N244" s="10"/>
    </row>
    <row r="245" spans="1:14" ht="15" customHeight="1" x14ac:dyDescent="0.25">
      <c r="A245" s="11"/>
      <c r="B245" s="10"/>
      <c r="C245" s="1"/>
      <c r="D245" s="1"/>
      <c r="E245" s="9">
        <v>3</v>
      </c>
      <c r="F245" s="8" t="s">
        <v>262</v>
      </c>
      <c r="G245" s="1">
        <v>39713</v>
      </c>
      <c r="H245" s="1">
        <v>6.3462899999999998</v>
      </c>
      <c r="K245" s="10"/>
      <c r="L245" s="10"/>
      <c r="M245" s="10"/>
      <c r="N245" s="10"/>
    </row>
    <row r="246" spans="1:14" ht="15" customHeight="1" x14ac:dyDescent="0.25">
      <c r="A246" s="11"/>
      <c r="B246" s="10"/>
      <c r="C246" s="1"/>
      <c r="D246" s="1"/>
      <c r="E246" s="9">
        <v>4</v>
      </c>
      <c r="F246" s="8" t="s">
        <v>263</v>
      </c>
      <c r="G246" s="1">
        <v>39712</v>
      </c>
      <c r="H246" s="1">
        <v>6.3477300000000003</v>
      </c>
      <c r="K246" s="10"/>
      <c r="L246" s="10"/>
      <c r="M246" s="10"/>
      <c r="N246" s="10"/>
    </row>
    <row r="247" spans="1:14" ht="15" customHeight="1" x14ac:dyDescent="0.25">
      <c r="A247" s="11"/>
      <c r="B247" s="10"/>
      <c r="C247" s="1"/>
      <c r="D247" s="1"/>
      <c r="E247" s="9">
        <v>5</v>
      </c>
      <c r="F247" s="8" t="s">
        <v>264</v>
      </c>
      <c r="G247" s="1">
        <v>39713</v>
      </c>
      <c r="H247" s="1">
        <v>6.3478899999999996</v>
      </c>
      <c r="K247" s="10"/>
      <c r="L247" s="10"/>
      <c r="M247" s="10"/>
      <c r="N247" s="10"/>
    </row>
    <row r="248" spans="1:14" ht="15" customHeight="1" x14ac:dyDescent="0.25">
      <c r="A248" s="11"/>
      <c r="B248" s="10"/>
      <c r="C248" s="1"/>
      <c r="D248" s="1"/>
      <c r="E248" s="9">
        <v>6</v>
      </c>
      <c r="F248" s="8" t="s">
        <v>265</v>
      </c>
      <c r="G248" s="1">
        <v>39713</v>
      </c>
      <c r="H248" s="1">
        <v>6.3478899999999996</v>
      </c>
      <c r="K248" s="10"/>
      <c r="L248" s="10"/>
      <c r="M248" s="10"/>
      <c r="N248" s="10"/>
    </row>
    <row r="249" spans="1:14" ht="15" customHeight="1" x14ac:dyDescent="0.25">
      <c r="A249" s="11"/>
      <c r="B249" s="10"/>
      <c r="C249" s="1"/>
      <c r="D249" s="1"/>
      <c r="E249" s="9">
        <v>7</v>
      </c>
      <c r="F249" s="8" t="s">
        <v>266</v>
      </c>
      <c r="G249" s="1">
        <v>39712</v>
      </c>
      <c r="H249" s="1">
        <v>6.3477300000000003</v>
      </c>
      <c r="K249" s="10"/>
      <c r="L249" s="10"/>
      <c r="M249" s="10"/>
      <c r="N249" s="10"/>
    </row>
    <row r="250" spans="1:14" ht="15" customHeight="1" x14ac:dyDescent="0.25">
      <c r="A250" s="11"/>
      <c r="B250" s="10"/>
      <c r="C250" s="1"/>
      <c r="D250" s="1"/>
      <c r="E250" s="9">
        <v>8</v>
      </c>
      <c r="F250" s="8" t="s">
        <v>267</v>
      </c>
      <c r="G250" s="1">
        <v>39725</v>
      </c>
      <c r="H250" s="5">
        <v>6.3496499999999996</v>
      </c>
      <c r="K250" s="10"/>
      <c r="L250" s="10"/>
      <c r="M250" s="10"/>
      <c r="N250" s="10"/>
    </row>
    <row r="251" spans="1:14" ht="15" customHeight="1" x14ac:dyDescent="0.25">
      <c r="A251" s="11"/>
      <c r="B251" s="10"/>
      <c r="C251" s="1"/>
      <c r="D251" s="1"/>
      <c r="E251" s="9">
        <v>9</v>
      </c>
      <c r="F251" s="8" t="s">
        <v>268</v>
      </c>
      <c r="G251" s="1">
        <v>39738</v>
      </c>
      <c r="H251" s="5">
        <v>6.3517299999999999</v>
      </c>
      <c r="K251" s="10"/>
      <c r="L251" s="10"/>
      <c r="M251" s="10"/>
      <c r="N251" s="10"/>
    </row>
    <row r="252" spans="1:14" ht="15" customHeight="1" x14ac:dyDescent="0.25">
      <c r="A252" s="11">
        <v>50</v>
      </c>
      <c r="B252" s="10">
        <v>0.8</v>
      </c>
      <c r="C252" s="1">
        <v>1.2487900000000001</v>
      </c>
      <c r="D252" s="1">
        <v>62440</v>
      </c>
      <c r="E252" s="9" t="s">
        <v>11</v>
      </c>
      <c r="F252" s="8" t="s">
        <v>173</v>
      </c>
      <c r="G252" s="1">
        <v>112379</v>
      </c>
      <c r="H252" s="1">
        <v>1.7994699999999999</v>
      </c>
      <c r="I252" s="1">
        <v>50000.4</v>
      </c>
      <c r="K252" s="10">
        <f t="shared" ref="K252" si="84">AVERAGE(G252:G261)</f>
        <v>109868.2</v>
      </c>
      <c r="L252" s="10">
        <f t="shared" ref="L252" si="85">_xlfn.STDEV.P(G252:G261)</f>
        <v>2324.6158306266434</v>
      </c>
      <c r="M252" s="10">
        <f t="shared" ref="M252" si="86">AVERAGE(H252:H261)</f>
        <v>1.7599530000000001</v>
      </c>
      <c r="N252" s="10">
        <f t="shared" ref="N252" si="87">_xlfn.STDEV.P(H252:H261)</f>
        <v>3.749202849940237E-2</v>
      </c>
    </row>
    <row r="253" spans="1:14" ht="15" customHeight="1" x14ac:dyDescent="0.25">
      <c r="A253" s="11"/>
      <c r="B253" s="10"/>
      <c r="C253" s="1"/>
      <c r="D253" s="1"/>
      <c r="E253" s="9">
        <v>1</v>
      </c>
      <c r="F253" s="8" t="s">
        <v>269</v>
      </c>
      <c r="G253" s="1">
        <v>107246</v>
      </c>
      <c r="H253" s="1">
        <v>1.71726</v>
      </c>
      <c r="K253" s="10"/>
      <c r="L253" s="10"/>
      <c r="M253" s="10"/>
      <c r="N253" s="10"/>
    </row>
    <row r="254" spans="1:14" ht="15" customHeight="1" x14ac:dyDescent="0.25">
      <c r="A254" s="11"/>
      <c r="B254" s="10"/>
      <c r="C254" s="1"/>
      <c r="D254" s="1"/>
      <c r="E254" s="9">
        <v>2</v>
      </c>
      <c r="F254" s="8" t="s">
        <v>270</v>
      </c>
      <c r="G254" s="4">
        <v>109900</v>
      </c>
      <c r="H254" s="4">
        <v>1.7616000000000001</v>
      </c>
      <c r="J254" s="1" t="s">
        <v>8</v>
      </c>
      <c r="K254" s="10"/>
      <c r="L254" s="10"/>
      <c r="M254" s="10"/>
      <c r="N254" s="10"/>
    </row>
    <row r="255" spans="1:14" ht="15" customHeight="1" x14ac:dyDescent="0.25">
      <c r="A255" s="11"/>
      <c r="B255" s="10"/>
      <c r="C255" s="1"/>
      <c r="D255" s="1"/>
      <c r="E255" s="9">
        <v>3</v>
      </c>
      <c r="F255" s="8" t="s">
        <v>271</v>
      </c>
      <c r="G255" s="1">
        <v>106872</v>
      </c>
      <c r="H255" s="1">
        <v>1.7112700000000001</v>
      </c>
      <c r="K255" s="10"/>
      <c r="L255" s="10"/>
      <c r="M255" s="10"/>
      <c r="N255" s="10"/>
    </row>
    <row r="256" spans="1:14" ht="15" customHeight="1" x14ac:dyDescent="0.25">
      <c r="A256" s="11"/>
      <c r="B256" s="10"/>
      <c r="C256" s="1"/>
      <c r="D256" s="1"/>
      <c r="E256" s="9">
        <v>4</v>
      </c>
      <c r="F256" s="8" t="s">
        <v>272</v>
      </c>
      <c r="G256" s="4">
        <v>110083</v>
      </c>
      <c r="H256" s="4">
        <v>1.7645299999999999</v>
      </c>
      <c r="J256" s="1" t="s">
        <v>8</v>
      </c>
      <c r="K256" s="10"/>
      <c r="L256" s="10"/>
      <c r="M256" s="10"/>
      <c r="N256" s="10"/>
    </row>
    <row r="257" spans="1:14" ht="15" customHeight="1" x14ac:dyDescent="0.25">
      <c r="A257" s="11"/>
      <c r="B257" s="10"/>
      <c r="C257" s="1"/>
      <c r="D257" s="1"/>
      <c r="E257" s="9">
        <v>5</v>
      </c>
      <c r="F257" s="8" t="s">
        <v>273</v>
      </c>
      <c r="G257" s="1">
        <v>109460</v>
      </c>
      <c r="H257" s="1">
        <v>1.7527200000000001</v>
      </c>
      <c r="K257" s="10"/>
      <c r="L257" s="10"/>
      <c r="M257" s="10"/>
      <c r="N257" s="10"/>
    </row>
    <row r="258" spans="1:14" ht="15" customHeight="1" x14ac:dyDescent="0.25">
      <c r="A258" s="11"/>
      <c r="B258" s="10"/>
      <c r="C258" s="1"/>
      <c r="D258" s="1"/>
      <c r="E258" s="9">
        <v>6</v>
      </c>
      <c r="F258" s="8" t="s">
        <v>274</v>
      </c>
      <c r="G258" s="1">
        <v>115053</v>
      </c>
      <c r="H258" s="1">
        <v>1.8441000000000001</v>
      </c>
      <c r="K258" s="10"/>
      <c r="L258" s="10"/>
      <c r="M258" s="10"/>
      <c r="N258" s="10"/>
    </row>
    <row r="259" spans="1:14" ht="15" customHeight="1" x14ac:dyDescent="0.25">
      <c r="A259" s="11"/>
      <c r="B259" s="10"/>
      <c r="C259" s="1"/>
      <c r="D259" s="1"/>
      <c r="E259" s="9">
        <v>7</v>
      </c>
      <c r="F259" s="8" t="s">
        <v>275</v>
      </c>
      <c r="G259" s="4">
        <v>110055</v>
      </c>
      <c r="H259" s="4">
        <v>1.7619400000000001</v>
      </c>
      <c r="J259" s="1" t="s">
        <v>8</v>
      </c>
      <c r="K259" s="10"/>
      <c r="L259" s="10"/>
      <c r="M259" s="10"/>
      <c r="N259" s="10"/>
    </row>
    <row r="260" spans="1:14" ht="15" customHeight="1" x14ac:dyDescent="0.25">
      <c r="A260" s="11"/>
      <c r="B260" s="10"/>
      <c r="C260" s="1"/>
      <c r="D260" s="1"/>
      <c r="E260" s="9">
        <v>8</v>
      </c>
      <c r="F260" s="8" t="s">
        <v>276</v>
      </c>
      <c r="G260" s="4">
        <v>107690</v>
      </c>
      <c r="H260" s="4">
        <v>1.72617</v>
      </c>
      <c r="J260" s="1" t="s">
        <v>8</v>
      </c>
      <c r="K260" s="10"/>
      <c r="L260" s="10"/>
      <c r="M260" s="10"/>
      <c r="N260" s="10"/>
    </row>
    <row r="261" spans="1:14" ht="15" customHeight="1" x14ac:dyDescent="0.25">
      <c r="A261" s="11"/>
      <c r="B261" s="10"/>
      <c r="C261" s="1"/>
      <c r="D261" s="1"/>
      <c r="E261" s="9">
        <v>9</v>
      </c>
      <c r="F261" s="8" t="s">
        <v>277</v>
      </c>
      <c r="G261" s="6">
        <v>109944</v>
      </c>
      <c r="H261" s="6">
        <v>1.76047</v>
      </c>
      <c r="K261" s="10"/>
      <c r="L261" s="10"/>
      <c r="M261" s="10"/>
      <c r="N261" s="10"/>
    </row>
    <row r="262" spans="1:14" ht="15" customHeight="1" x14ac:dyDescent="0.25">
      <c r="A262" s="11">
        <v>50</v>
      </c>
      <c r="B262" s="10">
        <v>1</v>
      </c>
      <c r="C262" s="1">
        <v>1.00393</v>
      </c>
      <c r="D262" s="1">
        <v>50196</v>
      </c>
      <c r="E262" s="9" t="s">
        <v>11</v>
      </c>
      <c r="F262" s="8" t="s">
        <v>174</v>
      </c>
      <c r="G262" s="1">
        <v>69830</v>
      </c>
      <c r="H262" s="1">
        <v>1.3925399999999999</v>
      </c>
      <c r="I262" s="1">
        <v>49999.5</v>
      </c>
      <c r="K262" s="10">
        <f t="shared" ref="K262" si="88">AVERAGE(G262:G271)</f>
        <v>70335</v>
      </c>
      <c r="L262" s="10">
        <f t="shared" ref="L262" si="89">_xlfn.STDEV.P(G262:G271)</f>
        <v>934.77890434048629</v>
      </c>
      <c r="M262" s="10">
        <f t="shared" ref="M262" si="90">AVERAGE(H262:H271)</f>
        <v>1.401157</v>
      </c>
      <c r="N262" s="10">
        <f t="shared" ref="N262" si="91">_xlfn.STDEV.P(H262:H271)</f>
        <v>1.8389317578420359E-2</v>
      </c>
    </row>
    <row r="263" spans="1:14" ht="15" customHeight="1" x14ac:dyDescent="0.25">
      <c r="A263" s="11"/>
      <c r="B263" s="10"/>
      <c r="C263" s="1"/>
      <c r="D263" s="1"/>
      <c r="E263" s="9">
        <v>1</v>
      </c>
      <c r="F263" s="8" t="s">
        <v>278</v>
      </c>
      <c r="G263" s="1">
        <v>69628</v>
      </c>
      <c r="H263" s="1">
        <v>1.3867100000000001</v>
      </c>
      <c r="K263" s="10"/>
      <c r="L263" s="10"/>
      <c r="M263" s="10"/>
      <c r="N263" s="10"/>
    </row>
    <row r="264" spans="1:14" ht="15" customHeight="1" x14ac:dyDescent="0.25">
      <c r="A264" s="11"/>
      <c r="B264" s="10"/>
      <c r="C264" s="1"/>
      <c r="D264" s="1"/>
      <c r="E264" s="9">
        <v>2</v>
      </c>
      <c r="F264" s="8" t="s">
        <v>279</v>
      </c>
      <c r="G264" s="1">
        <v>69629</v>
      </c>
      <c r="H264">
        <v>1.38673</v>
      </c>
      <c r="K264" s="10"/>
      <c r="L264" s="10"/>
      <c r="M264" s="10"/>
      <c r="N264" s="10"/>
    </row>
    <row r="265" spans="1:14" ht="15" customHeight="1" x14ac:dyDescent="0.25">
      <c r="A265" s="11"/>
      <c r="B265" s="10"/>
      <c r="C265" s="1"/>
      <c r="D265" s="1"/>
      <c r="E265" s="9">
        <v>3</v>
      </c>
      <c r="F265" s="8" t="s">
        <v>280</v>
      </c>
      <c r="G265" s="4">
        <v>69590</v>
      </c>
      <c r="H265" s="4">
        <v>1.3877699999999999</v>
      </c>
      <c r="J265" s="1" t="s">
        <v>8</v>
      </c>
      <c r="K265" s="10"/>
      <c r="L265" s="10"/>
      <c r="M265" s="10"/>
      <c r="N265" s="10"/>
    </row>
    <row r="266" spans="1:14" ht="15" customHeight="1" x14ac:dyDescent="0.25">
      <c r="A266" s="11"/>
      <c r="B266" s="10"/>
      <c r="C266" s="1"/>
      <c r="D266" s="1"/>
      <c r="E266" s="9">
        <v>4</v>
      </c>
      <c r="F266" s="8" t="s">
        <v>281</v>
      </c>
      <c r="G266" s="1">
        <v>71407</v>
      </c>
      <c r="H266" s="1">
        <v>1.42215</v>
      </c>
      <c r="K266" s="10"/>
      <c r="L266" s="10"/>
      <c r="M266" s="10"/>
      <c r="N266" s="10"/>
    </row>
    <row r="267" spans="1:14" ht="15" customHeight="1" x14ac:dyDescent="0.25">
      <c r="A267" s="11"/>
      <c r="B267" s="10"/>
      <c r="C267" s="1"/>
      <c r="D267" s="1"/>
      <c r="E267" s="9">
        <v>5</v>
      </c>
      <c r="F267" s="8" t="s">
        <v>282</v>
      </c>
      <c r="G267" s="1">
        <v>70097</v>
      </c>
      <c r="H267" s="1">
        <v>1.3960600000000001</v>
      </c>
      <c r="K267" s="10"/>
      <c r="L267" s="10"/>
      <c r="M267" s="10"/>
      <c r="N267" s="10"/>
    </row>
    <row r="268" spans="1:14" ht="15" customHeight="1" x14ac:dyDescent="0.25">
      <c r="A268" s="11"/>
      <c r="B268" s="10"/>
      <c r="C268" s="1"/>
      <c r="D268" s="1"/>
      <c r="E268" s="9">
        <v>6</v>
      </c>
      <c r="F268" s="8" t="s">
        <v>283</v>
      </c>
      <c r="G268" s="1">
        <v>70596</v>
      </c>
      <c r="H268" s="1">
        <v>1.4059999999999999</v>
      </c>
      <c r="K268" s="10"/>
      <c r="L268" s="10"/>
      <c r="M268" s="10"/>
      <c r="N268" s="10"/>
    </row>
    <row r="269" spans="1:14" ht="15" customHeight="1" x14ac:dyDescent="0.25">
      <c r="A269" s="11"/>
      <c r="B269" s="10"/>
      <c r="C269" s="1"/>
      <c r="D269" s="1"/>
      <c r="E269" s="9">
        <v>7</v>
      </c>
      <c r="F269" s="8" t="s">
        <v>284</v>
      </c>
      <c r="G269" s="1">
        <v>69987</v>
      </c>
      <c r="H269" s="1">
        <v>1.39388</v>
      </c>
      <c r="K269" s="10"/>
      <c r="L269" s="10"/>
      <c r="M269" s="10"/>
      <c r="N269" s="10"/>
    </row>
    <row r="270" spans="1:14" ht="15" customHeight="1" x14ac:dyDescent="0.25">
      <c r="A270" s="11"/>
      <c r="B270" s="10"/>
      <c r="C270" s="1"/>
      <c r="D270" s="1"/>
      <c r="E270" s="9">
        <v>8</v>
      </c>
      <c r="F270" s="8" t="s">
        <v>285</v>
      </c>
      <c r="G270" s="1">
        <v>72653</v>
      </c>
      <c r="H270" s="1">
        <v>1.44696</v>
      </c>
      <c r="K270" s="10"/>
      <c r="L270" s="10"/>
      <c r="M270" s="10"/>
      <c r="N270" s="10"/>
    </row>
    <row r="271" spans="1:14" ht="15" customHeight="1" x14ac:dyDescent="0.25">
      <c r="A271" s="11"/>
      <c r="B271" s="10"/>
      <c r="C271" s="1"/>
      <c r="D271" s="1"/>
      <c r="E271" s="9">
        <v>9</v>
      </c>
      <c r="F271" s="8" t="s">
        <v>286</v>
      </c>
      <c r="G271" s="1">
        <v>69933</v>
      </c>
      <c r="H271" s="1">
        <v>1.3927700000000001</v>
      </c>
      <c r="K271" s="10"/>
      <c r="L271" s="10"/>
      <c r="M271" s="10"/>
      <c r="N271" s="10"/>
    </row>
    <row r="272" spans="1:14" ht="15" customHeight="1" x14ac:dyDescent="0.25">
      <c r="A272" s="11">
        <v>50</v>
      </c>
      <c r="B272" s="10">
        <v>1.6</v>
      </c>
      <c r="C272" s="1">
        <v>0.62439500000000003</v>
      </c>
      <c r="D272" s="1">
        <v>31220</v>
      </c>
      <c r="E272" s="9" t="s">
        <v>11</v>
      </c>
      <c r="F272" s="8" t="s">
        <v>175</v>
      </c>
      <c r="G272" s="1">
        <v>50715</v>
      </c>
      <c r="H272" s="1">
        <v>1.62382</v>
      </c>
      <c r="I272" s="1">
        <v>50000.4</v>
      </c>
      <c r="K272" s="10">
        <f t="shared" ref="K272" si="92">AVERAGE(G272:G281)</f>
        <v>50673.3</v>
      </c>
      <c r="L272" s="10">
        <f t="shared" ref="L272" si="93">_xlfn.STDEV.P(G272:G281)</f>
        <v>141.6051199639335</v>
      </c>
      <c r="M272" s="10">
        <f t="shared" ref="M272" si="94">AVERAGE(H272:H281)</f>
        <v>1.622465</v>
      </c>
      <c r="N272" s="10">
        <f t="shared" ref="N272" si="95">_xlfn.STDEV.P(H272:H281)</f>
        <v>4.5439767825111018E-3</v>
      </c>
    </row>
    <row r="273" spans="1:14" ht="15" customHeight="1" x14ac:dyDescent="0.25">
      <c r="A273" s="11"/>
      <c r="B273" s="10"/>
      <c r="C273" s="1"/>
      <c r="D273" s="1"/>
      <c r="E273" s="9">
        <v>1</v>
      </c>
      <c r="F273" s="8" t="s">
        <v>287</v>
      </c>
      <c r="G273">
        <v>50614</v>
      </c>
      <c r="H273" s="1">
        <v>1.6205499999999999</v>
      </c>
      <c r="K273" s="10"/>
      <c r="L273" s="10"/>
      <c r="M273" s="10"/>
      <c r="N273" s="10"/>
    </row>
    <row r="274" spans="1:14" ht="15" customHeight="1" x14ac:dyDescent="0.25">
      <c r="A274" s="11"/>
      <c r="B274" s="10"/>
      <c r="C274" s="1"/>
      <c r="D274" s="1"/>
      <c r="E274" s="9">
        <v>2</v>
      </c>
      <c r="F274" s="8" t="s">
        <v>288</v>
      </c>
      <c r="G274" s="1">
        <v>50610</v>
      </c>
      <c r="H274" s="1">
        <v>1.62046</v>
      </c>
      <c r="K274" s="10"/>
      <c r="L274" s="10"/>
      <c r="M274" s="10"/>
      <c r="N274" s="10"/>
    </row>
    <row r="275" spans="1:14" ht="15" customHeight="1" x14ac:dyDescent="0.25">
      <c r="A275" s="11"/>
      <c r="B275" s="10"/>
      <c r="C275" s="1"/>
      <c r="D275" s="1"/>
      <c r="E275" s="9">
        <v>3</v>
      </c>
      <c r="F275" s="8" t="s">
        <v>289</v>
      </c>
      <c r="G275" s="1">
        <v>50594</v>
      </c>
      <c r="H275" s="1">
        <v>1.61991</v>
      </c>
      <c r="K275" s="10"/>
      <c r="L275" s="10"/>
      <c r="M275" s="10"/>
      <c r="N275" s="10"/>
    </row>
    <row r="276" spans="1:14" ht="15" customHeight="1" x14ac:dyDescent="0.25">
      <c r="A276" s="11"/>
      <c r="B276" s="10"/>
      <c r="C276" s="1"/>
      <c r="D276" s="1"/>
      <c r="E276" s="9">
        <v>4</v>
      </c>
      <c r="F276" s="8" t="s">
        <v>290</v>
      </c>
      <c r="G276" s="1">
        <v>50594</v>
      </c>
      <c r="H276" s="1">
        <v>1.61991</v>
      </c>
      <c r="K276" s="10"/>
      <c r="L276" s="10"/>
      <c r="M276" s="10"/>
      <c r="N276" s="10"/>
    </row>
    <row r="277" spans="1:14" ht="15" customHeight="1" x14ac:dyDescent="0.25">
      <c r="A277" s="11"/>
      <c r="B277" s="10"/>
      <c r="C277" s="1"/>
      <c r="D277" s="1"/>
      <c r="E277" s="9">
        <v>5</v>
      </c>
      <c r="F277" s="8" t="s">
        <v>291</v>
      </c>
      <c r="G277" s="1">
        <v>51073</v>
      </c>
      <c r="H277" s="1">
        <v>1.6352899999999999</v>
      </c>
      <c r="K277" s="10"/>
      <c r="L277" s="10"/>
      <c r="M277" s="10"/>
      <c r="N277" s="10"/>
    </row>
    <row r="278" spans="1:14" ht="15" customHeight="1" x14ac:dyDescent="0.25">
      <c r="A278" s="11"/>
      <c r="B278" s="10"/>
      <c r="C278" s="1"/>
      <c r="D278" s="1"/>
      <c r="E278" s="9">
        <v>6</v>
      </c>
      <c r="F278" s="8" t="s">
        <v>292</v>
      </c>
      <c r="G278" s="1">
        <v>50730</v>
      </c>
      <c r="H278" s="1">
        <v>1.6242700000000001</v>
      </c>
      <c r="K278" s="10"/>
      <c r="L278" s="10"/>
      <c r="M278" s="10"/>
      <c r="N278" s="10"/>
    </row>
    <row r="279" spans="1:14" ht="15" customHeight="1" x14ac:dyDescent="0.25">
      <c r="A279" s="11"/>
      <c r="B279" s="10"/>
      <c r="C279" s="1"/>
      <c r="D279" s="1"/>
      <c r="E279" s="9">
        <v>7</v>
      </c>
      <c r="F279" s="8" t="s">
        <v>293</v>
      </c>
      <c r="G279" s="1">
        <v>50599</v>
      </c>
      <c r="H279" s="1">
        <v>1.6200699999999999</v>
      </c>
      <c r="K279" s="10"/>
      <c r="L279" s="10"/>
      <c r="M279" s="10"/>
      <c r="N279" s="10"/>
    </row>
    <row r="280" spans="1:14" ht="15" customHeight="1" x14ac:dyDescent="0.25">
      <c r="A280" s="11"/>
      <c r="B280" s="10"/>
      <c r="C280" s="1"/>
      <c r="D280" s="1"/>
      <c r="E280" s="9">
        <v>8</v>
      </c>
      <c r="F280" s="8" t="s">
        <v>294</v>
      </c>
      <c r="G280" s="1">
        <v>50605</v>
      </c>
      <c r="H280" s="1">
        <v>1.6203000000000001</v>
      </c>
      <c r="K280" s="10"/>
      <c r="L280" s="10"/>
      <c r="M280" s="10"/>
      <c r="N280" s="10"/>
    </row>
    <row r="281" spans="1:14" ht="15" customHeight="1" x14ac:dyDescent="0.25">
      <c r="A281" s="11"/>
      <c r="B281" s="10"/>
      <c r="C281" s="1"/>
      <c r="D281" s="1"/>
      <c r="E281" s="9">
        <v>9</v>
      </c>
      <c r="F281" s="8" t="s">
        <v>295</v>
      </c>
      <c r="G281" s="1">
        <v>50599</v>
      </c>
      <c r="H281" s="1">
        <v>1.6200699999999999</v>
      </c>
      <c r="K281" s="10"/>
      <c r="L281" s="10"/>
      <c r="M281" s="10"/>
      <c r="N281" s="10"/>
    </row>
    <row r="282" spans="1:14" ht="15" customHeight="1" x14ac:dyDescent="0.25">
      <c r="A282" s="11">
        <v>50</v>
      </c>
      <c r="B282" s="10">
        <v>3.2</v>
      </c>
      <c r="C282" s="1">
        <v>0.31315199999999999</v>
      </c>
      <c r="D282" s="1">
        <v>15658</v>
      </c>
      <c r="E282" s="9" t="s">
        <v>11</v>
      </c>
      <c r="F282" s="8" t="s">
        <v>176</v>
      </c>
      <c r="G282" s="1">
        <v>50094</v>
      </c>
      <c r="H282" s="1">
        <v>3.1979299999999999</v>
      </c>
      <c r="I282" s="1">
        <v>50001.2</v>
      </c>
      <c r="K282" s="10">
        <f t="shared" ref="K282" si="96">AVERAGE(G282:G291)</f>
        <v>49934.8</v>
      </c>
      <c r="L282" s="10">
        <f t="shared" ref="L282" si="97">_xlfn.STDEV.P(G282:G291)</f>
        <v>58.797618999411867</v>
      </c>
      <c r="M282" s="10">
        <f t="shared" ref="M282" si="98">AVERAGE(H282:H291)</f>
        <v>3.1877809999999998</v>
      </c>
      <c r="N282" s="10">
        <f t="shared" ref="N282" si="99">_xlfn.STDEV.P(H282:H291)</f>
        <v>3.7494038192758066E-3</v>
      </c>
    </row>
    <row r="283" spans="1:14" ht="15" customHeight="1" x14ac:dyDescent="0.25">
      <c r="A283" s="11"/>
      <c r="B283" s="10"/>
      <c r="C283" s="1"/>
      <c r="D283" s="1"/>
      <c r="E283" s="9">
        <v>1</v>
      </c>
      <c r="F283" s="8" t="s">
        <v>296</v>
      </c>
      <c r="G283" s="1">
        <v>49922</v>
      </c>
      <c r="H283" s="1">
        <v>3.1870099999999999</v>
      </c>
      <c r="K283" s="10"/>
      <c r="L283" s="10"/>
      <c r="M283" s="10"/>
      <c r="N283" s="10"/>
    </row>
    <row r="284" spans="1:14" ht="15" customHeight="1" x14ac:dyDescent="0.25">
      <c r="A284" s="11"/>
      <c r="B284" s="10"/>
      <c r="C284" s="1"/>
      <c r="D284" s="1"/>
      <c r="E284" s="9">
        <v>2</v>
      </c>
      <c r="F284" s="8" t="s">
        <v>297</v>
      </c>
      <c r="G284" s="1">
        <v>49903</v>
      </c>
      <c r="H284" s="1">
        <v>3.18573</v>
      </c>
      <c r="K284" s="10"/>
      <c r="L284" s="10"/>
      <c r="M284" s="10"/>
      <c r="N284" s="10"/>
    </row>
    <row r="285" spans="1:14" ht="15" customHeight="1" x14ac:dyDescent="0.25">
      <c r="A285" s="11"/>
      <c r="B285" s="10"/>
      <c r="C285" s="1"/>
      <c r="D285" s="1"/>
      <c r="E285" s="9">
        <v>3</v>
      </c>
      <c r="F285" s="8" t="s">
        <v>298</v>
      </c>
      <c r="G285" s="1">
        <v>49903</v>
      </c>
      <c r="H285" s="1">
        <v>3.18573</v>
      </c>
      <c r="K285" s="10"/>
      <c r="L285" s="10"/>
      <c r="M285" s="10"/>
      <c r="N285" s="10"/>
    </row>
    <row r="286" spans="1:14" ht="15" customHeight="1" x14ac:dyDescent="0.25">
      <c r="A286" s="11"/>
      <c r="B286" s="10"/>
      <c r="C286" s="1"/>
      <c r="D286" s="1"/>
      <c r="E286" s="9">
        <v>4</v>
      </c>
      <c r="F286" s="8" t="s">
        <v>299</v>
      </c>
      <c r="G286" s="1">
        <v>49903</v>
      </c>
      <c r="H286" s="1">
        <v>3.18573</v>
      </c>
      <c r="K286" s="10"/>
      <c r="L286" s="10"/>
      <c r="M286" s="10"/>
      <c r="N286" s="10"/>
    </row>
    <row r="287" spans="1:14" ht="15" customHeight="1" x14ac:dyDescent="0.25">
      <c r="A287" s="11"/>
      <c r="B287" s="10"/>
      <c r="C287" s="1"/>
      <c r="D287" s="1"/>
      <c r="E287" s="9">
        <v>5</v>
      </c>
      <c r="F287" s="8" t="s">
        <v>300</v>
      </c>
      <c r="G287" s="1">
        <v>49989</v>
      </c>
      <c r="H287" s="1">
        <v>3.1912199999999999</v>
      </c>
      <c r="K287" s="10"/>
      <c r="L287" s="10"/>
      <c r="M287" s="10"/>
      <c r="N287" s="10"/>
    </row>
    <row r="288" spans="1:14" ht="15" customHeight="1" x14ac:dyDescent="0.25">
      <c r="A288" s="11"/>
      <c r="B288" s="10"/>
      <c r="C288" s="1"/>
      <c r="D288" s="1"/>
      <c r="E288" s="9">
        <v>6</v>
      </c>
      <c r="F288" s="8" t="s">
        <v>301</v>
      </c>
      <c r="G288" s="1">
        <v>49903</v>
      </c>
      <c r="H288" s="1">
        <v>3.18573</v>
      </c>
      <c r="K288" s="10"/>
      <c r="L288" s="10"/>
      <c r="M288" s="10"/>
      <c r="N288" s="10"/>
    </row>
    <row r="289" spans="1:14" ht="15" customHeight="1" x14ac:dyDescent="0.25">
      <c r="A289" s="11"/>
      <c r="B289" s="10"/>
      <c r="C289" s="1"/>
      <c r="D289" s="1"/>
      <c r="E289" s="9">
        <v>7</v>
      </c>
      <c r="F289" s="8" t="s">
        <v>302</v>
      </c>
      <c r="G289" s="1">
        <v>49924</v>
      </c>
      <c r="H289" s="1">
        <v>3.1871399999999999</v>
      </c>
      <c r="K289" s="10"/>
      <c r="L289" s="10"/>
      <c r="M289" s="10"/>
      <c r="N289" s="10"/>
    </row>
    <row r="290" spans="1:14" ht="15" customHeight="1" x14ac:dyDescent="0.25">
      <c r="A290" s="11"/>
      <c r="B290" s="10"/>
      <c r="C290" s="1"/>
      <c r="D290" s="1"/>
      <c r="E290" s="9">
        <v>8</v>
      </c>
      <c r="F290" s="8" t="s">
        <v>303</v>
      </c>
      <c r="G290" s="1">
        <v>49905</v>
      </c>
      <c r="H290" s="1">
        <v>3.1859199999999999</v>
      </c>
      <c r="K290" s="10"/>
      <c r="L290" s="10"/>
      <c r="M290" s="10"/>
      <c r="N290" s="10"/>
    </row>
    <row r="291" spans="1:14" ht="15" customHeight="1" x14ac:dyDescent="0.25">
      <c r="A291" s="11"/>
      <c r="B291" s="10"/>
      <c r="C291" s="1"/>
      <c r="D291" s="1"/>
      <c r="E291" s="9">
        <v>9</v>
      </c>
      <c r="F291" s="8" t="s">
        <v>304</v>
      </c>
      <c r="G291" s="1">
        <v>49902</v>
      </c>
      <c r="H291" s="1">
        <v>3.18567</v>
      </c>
      <c r="K291" s="10"/>
      <c r="L291" s="10"/>
      <c r="M291" s="10"/>
      <c r="N291" s="10"/>
    </row>
    <row r="292" spans="1:14" ht="15" customHeight="1" x14ac:dyDescent="0.25">
      <c r="A292" s="11">
        <v>50</v>
      </c>
      <c r="B292" s="10">
        <v>6.4</v>
      </c>
      <c r="C292" s="1">
        <v>0.156337</v>
      </c>
      <c r="D292" s="1">
        <v>7817</v>
      </c>
      <c r="E292" s="9" t="s">
        <v>11</v>
      </c>
      <c r="F292" s="8" t="s">
        <v>177</v>
      </c>
      <c r="G292" s="1">
        <v>49616</v>
      </c>
      <c r="H292" s="1">
        <v>6.3446800000000003</v>
      </c>
      <c r="I292" s="1">
        <v>50000.9</v>
      </c>
      <c r="K292" s="10">
        <f t="shared" ref="K292" si="100">AVERAGE(G292:G301)</f>
        <v>49676.9</v>
      </c>
      <c r="L292" s="10">
        <f t="shared" ref="L292" si="101">_xlfn.STDEV.P(G292:G301)</f>
        <v>172.1321875768736</v>
      </c>
      <c r="M292" s="10">
        <f t="shared" ref="M292" si="102">AVERAGE(H292:H301)</f>
        <v>6.3524840000000005</v>
      </c>
      <c r="N292" s="10">
        <f t="shared" ref="N292" si="103">_xlfn.STDEV.P(H292:H301)</f>
        <v>2.2017820146417719E-2</v>
      </c>
    </row>
    <row r="293" spans="1:14" ht="15" customHeight="1" x14ac:dyDescent="0.25">
      <c r="A293" s="11"/>
      <c r="B293" s="10"/>
      <c r="C293" s="1"/>
      <c r="D293" s="1"/>
      <c r="E293" s="9">
        <v>1</v>
      </c>
      <c r="F293" s="8" t="s">
        <v>305</v>
      </c>
      <c r="G293" s="1">
        <v>49616</v>
      </c>
      <c r="H293" s="1">
        <v>6.3446800000000003</v>
      </c>
      <c r="K293" s="10"/>
      <c r="L293" s="10"/>
      <c r="M293" s="10"/>
      <c r="N293" s="10"/>
    </row>
    <row r="294" spans="1:14" ht="15" customHeight="1" x14ac:dyDescent="0.25">
      <c r="A294" s="11"/>
      <c r="B294" s="10"/>
      <c r="C294" s="1"/>
      <c r="D294" s="1"/>
      <c r="E294" s="9">
        <v>2</v>
      </c>
      <c r="F294" s="8" t="s">
        <v>306</v>
      </c>
      <c r="G294" s="1">
        <v>49617</v>
      </c>
      <c r="H294" s="1">
        <v>6.3448099999999998</v>
      </c>
      <c r="K294" s="10"/>
      <c r="L294" s="10"/>
      <c r="M294" s="10"/>
      <c r="N294" s="10"/>
    </row>
    <row r="295" spans="1:14" ht="15" customHeight="1" x14ac:dyDescent="0.25">
      <c r="A295" s="11"/>
      <c r="B295" s="10"/>
      <c r="C295" s="1"/>
      <c r="D295" s="1"/>
      <c r="E295" s="9">
        <v>3</v>
      </c>
      <c r="F295" s="8" t="s">
        <v>307</v>
      </c>
      <c r="G295" s="1">
        <v>49617</v>
      </c>
      <c r="H295" s="1">
        <v>6.3448099999999998</v>
      </c>
      <c r="K295" s="10"/>
      <c r="L295" s="10"/>
      <c r="M295" s="10"/>
      <c r="N295" s="10"/>
    </row>
    <row r="296" spans="1:14" ht="15" customHeight="1" x14ac:dyDescent="0.25">
      <c r="A296" s="11"/>
      <c r="B296" s="10"/>
      <c r="C296" s="1"/>
      <c r="D296" s="1"/>
      <c r="E296" s="9">
        <v>4</v>
      </c>
      <c r="F296" s="8" t="s">
        <v>308</v>
      </c>
      <c r="G296" s="1">
        <v>50193</v>
      </c>
      <c r="H296" s="1">
        <v>6.4184999999999999</v>
      </c>
      <c r="K296" s="10"/>
      <c r="L296" s="10"/>
      <c r="M296" s="10"/>
      <c r="N296" s="10"/>
    </row>
    <row r="297" spans="1:14" ht="15" customHeight="1" x14ac:dyDescent="0.25">
      <c r="A297" s="11"/>
      <c r="B297" s="10"/>
      <c r="C297" s="1"/>
      <c r="D297" s="1"/>
      <c r="E297" s="9">
        <v>5</v>
      </c>
      <c r="F297" s="8" t="s">
        <v>309</v>
      </c>
      <c r="G297" s="1">
        <v>49617</v>
      </c>
      <c r="H297" s="1">
        <v>6.3448099999999998</v>
      </c>
      <c r="K297" s="10"/>
      <c r="L297" s="10"/>
      <c r="M297" s="10"/>
      <c r="N297" s="10"/>
    </row>
    <row r="298" spans="1:14" ht="15" customHeight="1" x14ac:dyDescent="0.25">
      <c r="A298" s="11"/>
      <c r="B298" s="10"/>
      <c r="C298" s="1"/>
      <c r="D298" s="1"/>
      <c r="E298" s="9">
        <v>6</v>
      </c>
      <c r="F298" s="8" t="s">
        <v>310</v>
      </c>
      <c r="G298" s="1">
        <v>49617</v>
      </c>
      <c r="H298" s="1">
        <v>6.3449299999999997</v>
      </c>
      <c r="K298" s="10"/>
      <c r="L298" s="10"/>
      <c r="M298" s="10"/>
      <c r="N298" s="10"/>
    </row>
    <row r="299" spans="1:14" ht="15" customHeight="1" x14ac:dyDescent="0.25">
      <c r="A299" s="11"/>
      <c r="B299" s="10"/>
      <c r="C299" s="1"/>
      <c r="D299" s="1"/>
      <c r="E299" s="9">
        <v>7</v>
      </c>
      <c r="F299" s="8" t="s">
        <v>311</v>
      </c>
      <c r="G299" s="1">
        <v>49636</v>
      </c>
      <c r="H299" s="1">
        <v>6.3472400000000002</v>
      </c>
      <c r="K299" s="10"/>
      <c r="L299" s="10"/>
      <c r="M299" s="10"/>
      <c r="N299" s="10"/>
    </row>
    <row r="300" spans="1:14" ht="15" customHeight="1" x14ac:dyDescent="0.25">
      <c r="A300" s="11"/>
      <c r="B300" s="10"/>
      <c r="C300" s="1"/>
      <c r="D300" s="1"/>
      <c r="E300" s="9">
        <v>8</v>
      </c>
      <c r="F300" s="8" t="s">
        <v>312</v>
      </c>
      <c r="G300" s="1">
        <v>49617</v>
      </c>
      <c r="H300" s="1">
        <v>6.3448099999999998</v>
      </c>
      <c r="K300" s="10"/>
      <c r="L300" s="10"/>
      <c r="M300" s="10"/>
      <c r="N300" s="10"/>
    </row>
    <row r="301" spans="1:14" ht="15" customHeight="1" x14ac:dyDescent="0.25">
      <c r="A301" s="11"/>
      <c r="B301" s="10"/>
      <c r="C301" s="1"/>
      <c r="D301" s="1"/>
      <c r="E301" s="9">
        <v>9</v>
      </c>
      <c r="F301" s="8" t="s">
        <v>313</v>
      </c>
      <c r="G301" s="1">
        <v>49623</v>
      </c>
      <c r="H301" s="1">
        <v>6.3455700000000004</v>
      </c>
      <c r="K301" s="10"/>
      <c r="L301" s="10"/>
      <c r="M301" s="10"/>
      <c r="N301" s="10"/>
    </row>
    <row r="302" spans="1:14" ht="15" customHeight="1" x14ac:dyDescent="0.25">
      <c r="A302" s="11">
        <v>60</v>
      </c>
      <c r="B302" s="10">
        <v>0.8</v>
      </c>
      <c r="C302" s="1">
        <v>1.2487900000000001</v>
      </c>
      <c r="D302" s="1">
        <v>74927</v>
      </c>
      <c r="E302" s="9" t="s">
        <v>11</v>
      </c>
      <c r="F302" s="8" t="s">
        <v>178</v>
      </c>
      <c r="G302" s="1">
        <v>150042</v>
      </c>
      <c r="H302" s="1">
        <v>2.00223</v>
      </c>
      <c r="I302" s="1">
        <v>59999.6</v>
      </c>
    </row>
    <row r="303" spans="1:14" ht="15" customHeight="1" x14ac:dyDescent="0.25">
      <c r="A303" s="11"/>
      <c r="B303" s="10"/>
      <c r="C303" s="1"/>
      <c r="D303" s="1"/>
      <c r="E303" s="9">
        <v>1</v>
      </c>
      <c r="F303" s="8" t="s">
        <v>314</v>
      </c>
      <c r="G303" s="4">
        <v>153438</v>
      </c>
      <c r="H303" s="4">
        <v>2.0493299999999999</v>
      </c>
      <c r="I303" s="1" t="s">
        <v>8</v>
      </c>
    </row>
    <row r="304" spans="1:14" ht="15" customHeight="1" x14ac:dyDescent="0.25">
      <c r="A304" s="11"/>
      <c r="B304" s="10"/>
      <c r="C304" s="1"/>
      <c r="D304" s="1"/>
      <c r="E304" s="9">
        <v>2</v>
      </c>
      <c r="F304" s="8" t="s">
        <v>315</v>
      </c>
    </row>
    <row r="305" spans="1:6" ht="15" customHeight="1" x14ac:dyDescent="0.25">
      <c r="A305" s="11"/>
      <c r="B305" s="10"/>
      <c r="C305" s="1"/>
      <c r="D305" s="1"/>
      <c r="E305" s="9">
        <v>3</v>
      </c>
      <c r="F305" s="8" t="s">
        <v>316</v>
      </c>
    </row>
    <row r="306" spans="1:6" ht="15" customHeight="1" x14ac:dyDescent="0.25">
      <c r="A306" s="11"/>
      <c r="B306" s="10"/>
      <c r="C306" s="1"/>
      <c r="D306" s="1"/>
      <c r="E306" s="9">
        <v>4</v>
      </c>
      <c r="F306" s="8" t="s">
        <v>317</v>
      </c>
    </row>
    <row r="307" spans="1:6" ht="15" customHeight="1" x14ac:dyDescent="0.25">
      <c r="A307" s="11"/>
      <c r="B307" s="10"/>
      <c r="C307" s="1"/>
      <c r="D307" s="1"/>
      <c r="E307" s="9">
        <v>5</v>
      </c>
      <c r="F307" s="8" t="s">
        <v>318</v>
      </c>
    </row>
    <row r="308" spans="1:6" ht="15" customHeight="1" x14ac:dyDescent="0.25">
      <c r="A308" s="11"/>
      <c r="B308" s="10"/>
      <c r="C308" s="1"/>
      <c r="D308" s="1"/>
      <c r="E308" s="9">
        <v>6</v>
      </c>
      <c r="F308" s="8" t="s">
        <v>319</v>
      </c>
    </row>
    <row r="309" spans="1:6" ht="15" customHeight="1" x14ac:dyDescent="0.25">
      <c r="A309" s="11"/>
      <c r="B309" s="10"/>
      <c r="C309" s="1"/>
      <c r="D309" s="1"/>
      <c r="E309" s="9">
        <v>7</v>
      </c>
      <c r="F309" s="8" t="s">
        <v>320</v>
      </c>
    </row>
    <row r="310" spans="1:6" ht="15" customHeight="1" x14ac:dyDescent="0.25">
      <c r="A310" s="11"/>
      <c r="B310" s="10"/>
      <c r="C310" s="1"/>
      <c r="D310" s="1"/>
      <c r="E310" s="9">
        <v>8</v>
      </c>
      <c r="F310" s="8" t="s">
        <v>321</v>
      </c>
    </row>
    <row r="311" spans="1:6" ht="15" customHeight="1" x14ac:dyDescent="0.25">
      <c r="A311" s="11"/>
      <c r="B311" s="10"/>
      <c r="C311" s="1"/>
      <c r="D311" s="1"/>
      <c r="E311" s="9">
        <v>9</v>
      </c>
      <c r="F311" s="8" t="s">
        <v>322</v>
      </c>
    </row>
    <row r="312" spans="1:6" ht="15" customHeight="1" x14ac:dyDescent="0.25">
      <c r="A312" s="11">
        <v>60</v>
      </c>
      <c r="B312" s="10">
        <v>1</v>
      </c>
      <c r="C312" s="1"/>
      <c r="D312" s="1"/>
      <c r="E312" s="9" t="s">
        <v>11</v>
      </c>
      <c r="F312" s="8" t="s">
        <v>523</v>
      </c>
    </row>
    <row r="313" spans="1:6" ht="15" customHeight="1" x14ac:dyDescent="0.25">
      <c r="A313" s="11"/>
      <c r="B313" s="10"/>
      <c r="C313" s="1"/>
      <c r="D313" s="1"/>
      <c r="E313" s="9">
        <v>1</v>
      </c>
      <c r="F313" s="8" t="s">
        <v>524</v>
      </c>
    </row>
    <row r="314" spans="1:6" ht="15" customHeight="1" x14ac:dyDescent="0.25">
      <c r="A314" s="11"/>
      <c r="B314" s="10"/>
      <c r="C314" s="1"/>
      <c r="D314" s="1"/>
      <c r="E314" s="9">
        <v>2</v>
      </c>
      <c r="F314" s="8" t="s">
        <v>525</v>
      </c>
    </row>
    <row r="315" spans="1:6" ht="15" customHeight="1" x14ac:dyDescent="0.25">
      <c r="A315" s="11"/>
      <c r="B315" s="10"/>
      <c r="C315" s="1"/>
      <c r="D315" s="1"/>
      <c r="E315" s="9">
        <v>3</v>
      </c>
      <c r="F315" s="8" t="s">
        <v>526</v>
      </c>
    </row>
    <row r="316" spans="1:6" ht="15" customHeight="1" x14ac:dyDescent="0.25">
      <c r="A316" s="11"/>
      <c r="B316" s="10"/>
      <c r="C316" s="1"/>
      <c r="D316" s="1"/>
      <c r="E316" s="9">
        <v>4</v>
      </c>
      <c r="F316" s="8" t="s">
        <v>527</v>
      </c>
    </row>
    <row r="317" spans="1:6" ht="15" customHeight="1" x14ac:dyDescent="0.25">
      <c r="A317" s="11"/>
      <c r="B317" s="10"/>
      <c r="C317" s="1"/>
      <c r="D317" s="1"/>
      <c r="E317" s="9">
        <v>5</v>
      </c>
      <c r="F317" s="8" t="s">
        <v>528</v>
      </c>
    </row>
    <row r="318" spans="1:6" ht="15" customHeight="1" x14ac:dyDescent="0.25">
      <c r="A318" s="11"/>
      <c r="B318" s="10"/>
      <c r="C318" s="1"/>
      <c r="D318" s="1"/>
      <c r="E318" s="9">
        <v>6</v>
      </c>
      <c r="F318" s="8" t="s">
        <v>529</v>
      </c>
    </row>
    <row r="319" spans="1:6" ht="15" customHeight="1" x14ac:dyDescent="0.25">
      <c r="A319" s="11"/>
      <c r="B319" s="10"/>
      <c r="C319" s="1"/>
      <c r="D319" s="1"/>
      <c r="E319" s="9">
        <v>7</v>
      </c>
      <c r="F319" s="8" t="s">
        <v>530</v>
      </c>
    </row>
    <row r="320" spans="1:6" ht="15" customHeight="1" x14ac:dyDescent="0.25">
      <c r="A320" s="11"/>
      <c r="B320" s="10"/>
      <c r="C320" s="1"/>
      <c r="D320" s="1"/>
      <c r="E320" s="9">
        <v>8</v>
      </c>
      <c r="F320" s="8" t="s">
        <v>531</v>
      </c>
    </row>
    <row r="321" spans="1:6" ht="15" customHeight="1" x14ac:dyDescent="0.25">
      <c r="A321" s="11"/>
      <c r="B321" s="10"/>
      <c r="C321" s="1"/>
      <c r="D321" s="1"/>
      <c r="E321" s="9">
        <v>9</v>
      </c>
      <c r="F321" s="8" t="s">
        <v>532</v>
      </c>
    </row>
    <row r="322" spans="1:6" ht="15" customHeight="1" x14ac:dyDescent="0.25">
      <c r="A322" s="11">
        <v>60</v>
      </c>
      <c r="B322" s="10">
        <v>1.6</v>
      </c>
      <c r="C322" s="1"/>
      <c r="D322" s="1"/>
      <c r="E322" s="9">
        <v>0</v>
      </c>
      <c r="F322" s="8" t="s">
        <v>533</v>
      </c>
    </row>
    <row r="323" spans="1:6" ht="15" customHeight="1" x14ac:dyDescent="0.25">
      <c r="A323" s="11"/>
      <c r="B323" s="10"/>
      <c r="C323" s="1"/>
      <c r="D323" s="1"/>
      <c r="E323" s="9">
        <v>1</v>
      </c>
      <c r="F323" s="8" t="s">
        <v>534</v>
      </c>
    </row>
    <row r="324" spans="1:6" ht="15" customHeight="1" x14ac:dyDescent="0.25">
      <c r="A324" s="11"/>
      <c r="B324" s="10"/>
      <c r="C324" s="1"/>
      <c r="D324" s="1"/>
      <c r="E324" s="9">
        <v>2</v>
      </c>
      <c r="F324" s="8" t="s">
        <v>535</v>
      </c>
    </row>
    <row r="325" spans="1:6" ht="15" customHeight="1" x14ac:dyDescent="0.25">
      <c r="A325" s="11"/>
      <c r="B325" s="10"/>
      <c r="C325" s="1"/>
      <c r="D325" s="1"/>
      <c r="E325" s="9">
        <v>3</v>
      </c>
      <c r="F325" s="8" t="s">
        <v>536</v>
      </c>
    </row>
    <row r="326" spans="1:6" ht="15" customHeight="1" x14ac:dyDescent="0.25">
      <c r="A326" s="11"/>
      <c r="B326" s="10"/>
      <c r="C326" s="1"/>
      <c r="D326" s="1"/>
      <c r="E326" s="9">
        <v>4</v>
      </c>
      <c r="F326" s="8" t="s">
        <v>537</v>
      </c>
    </row>
    <row r="327" spans="1:6" ht="15" customHeight="1" x14ac:dyDescent="0.25">
      <c r="A327" s="11"/>
      <c r="B327" s="10"/>
      <c r="C327" s="1"/>
      <c r="D327" s="1"/>
      <c r="E327" s="9">
        <v>5</v>
      </c>
      <c r="F327" s="8" t="s">
        <v>538</v>
      </c>
    </row>
    <row r="328" spans="1:6" ht="15" customHeight="1" x14ac:dyDescent="0.25">
      <c r="A328" s="11"/>
      <c r="B328" s="10"/>
      <c r="C328" s="1"/>
      <c r="D328" s="1"/>
      <c r="E328" s="9">
        <v>6</v>
      </c>
      <c r="F328" s="8" t="s">
        <v>539</v>
      </c>
    </row>
    <row r="329" spans="1:6" ht="15" customHeight="1" x14ac:dyDescent="0.25">
      <c r="A329" s="11"/>
      <c r="B329" s="10"/>
      <c r="C329" s="1"/>
      <c r="D329" s="1"/>
      <c r="E329" s="9">
        <v>7</v>
      </c>
      <c r="F329" s="8" t="s">
        <v>540</v>
      </c>
    </row>
    <row r="330" spans="1:6" ht="15" customHeight="1" x14ac:dyDescent="0.25">
      <c r="A330" s="11"/>
      <c r="B330" s="10"/>
      <c r="C330" s="1"/>
      <c r="D330" s="1"/>
      <c r="E330" s="9">
        <v>8</v>
      </c>
      <c r="F330" s="8" t="s">
        <v>541</v>
      </c>
    </row>
    <row r="331" spans="1:6" ht="15" customHeight="1" x14ac:dyDescent="0.25">
      <c r="A331" s="11"/>
      <c r="B331" s="10"/>
      <c r="C331" s="1"/>
      <c r="D331" s="1"/>
      <c r="E331" s="9">
        <v>9</v>
      </c>
      <c r="F331" s="8" t="s">
        <v>542</v>
      </c>
    </row>
    <row r="332" spans="1:6" x14ac:dyDescent="0.25">
      <c r="A332" s="11">
        <v>60</v>
      </c>
      <c r="B332" s="10">
        <v>3.2</v>
      </c>
      <c r="C332" s="1"/>
      <c r="D332" s="1"/>
      <c r="E332" s="9">
        <v>0</v>
      </c>
      <c r="F332" s="8" t="s">
        <v>543</v>
      </c>
    </row>
    <row r="333" spans="1:6" x14ac:dyDescent="0.25">
      <c r="A333" s="11"/>
      <c r="B333" s="10"/>
      <c r="C333" s="1"/>
      <c r="D333" s="1"/>
      <c r="E333" s="9">
        <v>1</v>
      </c>
      <c r="F333" s="8" t="s">
        <v>544</v>
      </c>
    </row>
    <row r="334" spans="1:6" x14ac:dyDescent="0.25">
      <c r="A334" s="11"/>
      <c r="B334" s="10"/>
      <c r="C334" s="1"/>
      <c r="D334" s="1"/>
      <c r="E334" s="9">
        <v>2</v>
      </c>
      <c r="F334" s="8" t="s">
        <v>545</v>
      </c>
    </row>
    <row r="335" spans="1:6" x14ac:dyDescent="0.25">
      <c r="A335" s="11"/>
      <c r="B335" s="10"/>
      <c r="C335" s="1"/>
      <c r="D335" s="1"/>
      <c r="E335" s="9">
        <v>3</v>
      </c>
      <c r="F335" s="8" t="s">
        <v>546</v>
      </c>
    </row>
    <row r="336" spans="1:6" x14ac:dyDescent="0.25">
      <c r="A336" s="11"/>
      <c r="B336" s="10"/>
      <c r="C336" s="1"/>
      <c r="D336" s="1"/>
      <c r="E336" s="9">
        <v>4</v>
      </c>
      <c r="F336" s="8" t="s">
        <v>547</v>
      </c>
    </row>
    <row r="337" spans="1:6" x14ac:dyDescent="0.25">
      <c r="A337" s="11"/>
      <c r="B337" s="10"/>
      <c r="C337" s="1"/>
      <c r="D337" s="1"/>
      <c r="E337" s="9">
        <v>5</v>
      </c>
      <c r="F337" s="8" t="s">
        <v>548</v>
      </c>
    </row>
    <row r="338" spans="1:6" x14ac:dyDescent="0.25">
      <c r="A338" s="11"/>
      <c r="B338" s="10"/>
      <c r="C338" s="1"/>
      <c r="D338" s="1"/>
      <c r="E338" s="9">
        <v>6</v>
      </c>
      <c r="F338" s="8" t="s">
        <v>549</v>
      </c>
    </row>
    <row r="339" spans="1:6" x14ac:dyDescent="0.25">
      <c r="A339" s="11"/>
      <c r="B339" s="10"/>
      <c r="C339" s="1"/>
      <c r="D339" s="1"/>
      <c r="E339" s="9">
        <v>7</v>
      </c>
      <c r="F339" s="8" t="s">
        <v>550</v>
      </c>
    </row>
    <row r="340" spans="1:6" x14ac:dyDescent="0.25">
      <c r="A340" s="11"/>
      <c r="B340" s="10"/>
      <c r="C340" s="1"/>
      <c r="D340" s="1"/>
      <c r="E340" s="9">
        <v>8</v>
      </c>
      <c r="F340" s="8" t="s">
        <v>551</v>
      </c>
    </row>
    <row r="341" spans="1:6" x14ac:dyDescent="0.25">
      <c r="A341" s="11"/>
      <c r="B341" s="10"/>
      <c r="C341" s="1"/>
      <c r="D341" s="1"/>
      <c r="E341" s="9">
        <v>9</v>
      </c>
      <c r="F341" s="8" t="s">
        <v>552</v>
      </c>
    </row>
    <row r="342" spans="1:6" x14ac:dyDescent="0.25">
      <c r="A342" s="11">
        <v>60</v>
      </c>
      <c r="B342" s="10">
        <v>6.4</v>
      </c>
      <c r="C342" s="1"/>
      <c r="D342" s="1"/>
      <c r="E342" s="9">
        <v>0</v>
      </c>
      <c r="F342" s="8" t="s">
        <v>553</v>
      </c>
    </row>
    <row r="343" spans="1:6" x14ac:dyDescent="0.25">
      <c r="A343" s="11"/>
      <c r="B343" s="10"/>
      <c r="C343" s="1"/>
      <c r="D343" s="1"/>
      <c r="E343" s="9">
        <v>1</v>
      </c>
      <c r="F343" s="8" t="s">
        <v>554</v>
      </c>
    </row>
    <row r="344" spans="1:6" x14ac:dyDescent="0.25">
      <c r="A344" s="11"/>
      <c r="B344" s="10"/>
      <c r="C344" s="1"/>
      <c r="D344" s="1"/>
      <c r="E344" s="9">
        <v>2</v>
      </c>
      <c r="F344" s="8" t="s">
        <v>555</v>
      </c>
    </row>
    <row r="345" spans="1:6" x14ac:dyDescent="0.25">
      <c r="A345" s="11"/>
      <c r="B345" s="10"/>
      <c r="C345" s="1"/>
      <c r="D345" s="1"/>
      <c r="E345" s="9">
        <v>3</v>
      </c>
      <c r="F345" s="8" t="s">
        <v>556</v>
      </c>
    </row>
    <row r="346" spans="1:6" x14ac:dyDescent="0.25">
      <c r="A346" s="11"/>
      <c r="B346" s="10"/>
      <c r="C346" s="1"/>
      <c r="D346" s="1"/>
      <c r="E346" s="9">
        <v>4</v>
      </c>
      <c r="F346" s="8" t="s">
        <v>557</v>
      </c>
    </row>
    <row r="347" spans="1:6" x14ac:dyDescent="0.25">
      <c r="A347" s="11"/>
      <c r="B347" s="10"/>
      <c r="C347" s="1"/>
      <c r="D347" s="1"/>
      <c r="E347" s="9">
        <v>5</v>
      </c>
      <c r="F347" s="8" t="s">
        <v>558</v>
      </c>
    </row>
    <row r="348" spans="1:6" x14ac:dyDescent="0.25">
      <c r="A348" s="11"/>
      <c r="B348" s="10"/>
      <c r="C348" s="1"/>
      <c r="D348" s="1"/>
      <c r="E348" s="9">
        <v>6</v>
      </c>
      <c r="F348" s="8" t="s">
        <v>559</v>
      </c>
    </row>
    <row r="349" spans="1:6" x14ac:dyDescent="0.25">
      <c r="A349" s="11"/>
      <c r="B349" s="10"/>
      <c r="C349" s="1"/>
      <c r="D349" s="1"/>
      <c r="E349" s="9">
        <v>7</v>
      </c>
      <c r="F349" s="8" t="s">
        <v>560</v>
      </c>
    </row>
    <row r="350" spans="1:6" x14ac:dyDescent="0.25">
      <c r="A350" s="11"/>
      <c r="B350" s="10"/>
      <c r="C350" s="1"/>
      <c r="D350" s="1"/>
      <c r="E350" s="9">
        <v>8</v>
      </c>
      <c r="F350" s="8" t="s">
        <v>561</v>
      </c>
    </row>
    <row r="351" spans="1:6" x14ac:dyDescent="0.25">
      <c r="A351" s="11"/>
      <c r="B351" s="10"/>
      <c r="C351" s="1"/>
      <c r="D351" s="1"/>
      <c r="E351" s="9">
        <v>9</v>
      </c>
      <c r="F351" s="8" t="s">
        <v>562</v>
      </c>
    </row>
    <row r="352" spans="1:6" x14ac:dyDescent="0.25">
      <c r="A352" s="11">
        <v>70</v>
      </c>
      <c r="B352" s="10">
        <v>0.8</v>
      </c>
      <c r="E352" s="9">
        <v>0</v>
      </c>
      <c r="F352" s="8" t="s">
        <v>323</v>
      </c>
    </row>
    <row r="353" spans="1:6" x14ac:dyDescent="0.25">
      <c r="A353" s="11"/>
      <c r="B353" s="10"/>
      <c r="E353" s="9">
        <v>1</v>
      </c>
      <c r="F353" s="8" t="s">
        <v>324</v>
      </c>
    </row>
    <row r="354" spans="1:6" x14ac:dyDescent="0.25">
      <c r="A354" s="11"/>
      <c r="B354" s="10"/>
      <c r="E354" s="9">
        <v>2</v>
      </c>
      <c r="F354" s="8" t="s">
        <v>325</v>
      </c>
    </row>
    <row r="355" spans="1:6" x14ac:dyDescent="0.25">
      <c r="A355" s="11"/>
      <c r="B355" s="10"/>
      <c r="E355" s="9">
        <v>3</v>
      </c>
      <c r="F355" s="8" t="s">
        <v>326</v>
      </c>
    </row>
    <row r="356" spans="1:6" x14ac:dyDescent="0.25">
      <c r="A356" s="11"/>
      <c r="B356" s="10"/>
      <c r="E356" s="9">
        <v>4</v>
      </c>
      <c r="F356" s="8" t="s">
        <v>327</v>
      </c>
    </row>
    <row r="357" spans="1:6" x14ac:dyDescent="0.25">
      <c r="A357" s="11"/>
      <c r="B357" s="10"/>
      <c r="E357" s="9">
        <v>5</v>
      </c>
      <c r="F357" s="8" t="s">
        <v>328</v>
      </c>
    </row>
    <row r="358" spans="1:6" x14ac:dyDescent="0.25">
      <c r="A358" s="11"/>
      <c r="B358" s="10"/>
      <c r="E358" s="9">
        <v>6</v>
      </c>
      <c r="F358" s="8" t="s">
        <v>329</v>
      </c>
    </row>
    <row r="359" spans="1:6" x14ac:dyDescent="0.25">
      <c r="A359" s="11"/>
      <c r="B359" s="10"/>
      <c r="E359" s="9">
        <v>7</v>
      </c>
      <c r="F359" s="8" t="s">
        <v>330</v>
      </c>
    </row>
    <row r="360" spans="1:6" x14ac:dyDescent="0.25">
      <c r="A360" s="11"/>
      <c r="B360" s="10"/>
      <c r="E360" s="9">
        <v>8</v>
      </c>
      <c r="F360" s="8" t="s">
        <v>331</v>
      </c>
    </row>
    <row r="361" spans="1:6" x14ac:dyDescent="0.25">
      <c r="A361" s="11"/>
      <c r="B361" s="10"/>
      <c r="E361" s="9">
        <v>9</v>
      </c>
      <c r="F361" s="8" t="s">
        <v>332</v>
      </c>
    </row>
    <row r="362" spans="1:6" x14ac:dyDescent="0.25">
      <c r="A362" s="11">
        <v>70</v>
      </c>
      <c r="B362" s="10">
        <v>1</v>
      </c>
      <c r="E362" s="9">
        <v>0</v>
      </c>
      <c r="F362" s="8" t="s">
        <v>333</v>
      </c>
    </row>
    <row r="363" spans="1:6" x14ac:dyDescent="0.25">
      <c r="A363" s="11"/>
      <c r="B363" s="10"/>
      <c r="E363" s="9">
        <v>1</v>
      </c>
      <c r="F363" s="8" t="s">
        <v>334</v>
      </c>
    </row>
    <row r="364" spans="1:6" x14ac:dyDescent="0.25">
      <c r="A364" s="11"/>
      <c r="B364" s="10"/>
      <c r="E364" s="9">
        <v>2</v>
      </c>
      <c r="F364" s="8" t="s">
        <v>335</v>
      </c>
    </row>
    <row r="365" spans="1:6" x14ac:dyDescent="0.25">
      <c r="A365" s="11"/>
      <c r="B365" s="10"/>
      <c r="E365" s="9">
        <v>3</v>
      </c>
      <c r="F365" s="8" t="s">
        <v>336</v>
      </c>
    </row>
    <row r="366" spans="1:6" x14ac:dyDescent="0.25">
      <c r="A366" s="11"/>
      <c r="B366" s="10"/>
      <c r="E366" s="9">
        <v>4</v>
      </c>
      <c r="F366" s="8" t="s">
        <v>337</v>
      </c>
    </row>
    <row r="367" spans="1:6" x14ac:dyDescent="0.25">
      <c r="A367" s="11"/>
      <c r="B367" s="10"/>
      <c r="E367" s="9">
        <v>5</v>
      </c>
      <c r="F367" s="8" t="s">
        <v>338</v>
      </c>
    </row>
    <row r="368" spans="1:6" x14ac:dyDescent="0.25">
      <c r="A368" s="11"/>
      <c r="B368" s="10"/>
      <c r="E368" s="9">
        <v>6</v>
      </c>
      <c r="F368" s="8" t="s">
        <v>339</v>
      </c>
    </row>
    <row r="369" spans="1:6" x14ac:dyDescent="0.25">
      <c r="A369" s="11"/>
      <c r="B369" s="10"/>
      <c r="E369" s="9">
        <v>7</v>
      </c>
      <c r="F369" s="8" t="s">
        <v>340</v>
      </c>
    </row>
    <row r="370" spans="1:6" x14ac:dyDescent="0.25">
      <c r="A370" s="11"/>
      <c r="B370" s="10"/>
      <c r="E370" s="9">
        <v>8</v>
      </c>
      <c r="F370" s="8" t="s">
        <v>341</v>
      </c>
    </row>
    <row r="371" spans="1:6" x14ac:dyDescent="0.25">
      <c r="A371" s="11"/>
      <c r="B371" s="10"/>
      <c r="E371" s="9">
        <v>9</v>
      </c>
      <c r="F371" s="8" t="s">
        <v>342</v>
      </c>
    </row>
    <row r="372" spans="1:6" x14ac:dyDescent="0.25">
      <c r="A372" s="11">
        <v>70</v>
      </c>
      <c r="B372" s="10">
        <v>1.6</v>
      </c>
      <c r="E372" s="9">
        <v>0</v>
      </c>
      <c r="F372" s="8" t="s">
        <v>343</v>
      </c>
    </row>
    <row r="373" spans="1:6" x14ac:dyDescent="0.25">
      <c r="A373" s="11"/>
      <c r="B373" s="10"/>
      <c r="E373" s="9">
        <v>1</v>
      </c>
      <c r="F373" s="8" t="s">
        <v>344</v>
      </c>
    </row>
    <row r="374" spans="1:6" x14ac:dyDescent="0.25">
      <c r="A374" s="11"/>
      <c r="B374" s="10"/>
      <c r="E374" s="9">
        <v>2</v>
      </c>
      <c r="F374" s="8" t="s">
        <v>345</v>
      </c>
    </row>
    <row r="375" spans="1:6" x14ac:dyDescent="0.25">
      <c r="A375" s="11"/>
      <c r="B375" s="10"/>
      <c r="E375" s="9">
        <v>3</v>
      </c>
      <c r="F375" s="8" t="s">
        <v>346</v>
      </c>
    </row>
    <row r="376" spans="1:6" x14ac:dyDescent="0.25">
      <c r="A376" s="11"/>
      <c r="B376" s="10"/>
      <c r="E376" s="9">
        <v>4</v>
      </c>
      <c r="F376" s="8" t="s">
        <v>347</v>
      </c>
    </row>
    <row r="377" spans="1:6" x14ac:dyDescent="0.25">
      <c r="A377" s="11"/>
      <c r="B377" s="10"/>
      <c r="E377" s="9">
        <v>5</v>
      </c>
      <c r="F377" s="8" t="s">
        <v>348</v>
      </c>
    </row>
    <row r="378" spans="1:6" x14ac:dyDescent="0.25">
      <c r="A378" s="11"/>
      <c r="B378" s="10"/>
      <c r="E378" s="9">
        <v>6</v>
      </c>
      <c r="F378" s="8" t="s">
        <v>349</v>
      </c>
    </row>
    <row r="379" spans="1:6" x14ac:dyDescent="0.25">
      <c r="A379" s="11"/>
      <c r="B379" s="10"/>
      <c r="E379" s="9">
        <v>7</v>
      </c>
      <c r="F379" s="8" t="s">
        <v>350</v>
      </c>
    </row>
    <row r="380" spans="1:6" x14ac:dyDescent="0.25">
      <c r="A380" s="11"/>
      <c r="B380" s="10"/>
      <c r="E380" s="9">
        <v>8</v>
      </c>
      <c r="F380" s="8" t="s">
        <v>351</v>
      </c>
    </row>
    <row r="381" spans="1:6" x14ac:dyDescent="0.25">
      <c r="A381" s="11"/>
      <c r="B381" s="10"/>
      <c r="E381" s="9">
        <v>9</v>
      </c>
      <c r="F381" s="8" t="s">
        <v>352</v>
      </c>
    </row>
    <row r="382" spans="1:6" x14ac:dyDescent="0.25">
      <c r="A382" s="11">
        <v>70</v>
      </c>
      <c r="B382" s="10">
        <v>3.2</v>
      </c>
      <c r="E382" s="9">
        <v>0</v>
      </c>
      <c r="F382" s="8" t="s">
        <v>353</v>
      </c>
    </row>
    <row r="383" spans="1:6" x14ac:dyDescent="0.25">
      <c r="A383" s="11"/>
      <c r="B383" s="10"/>
      <c r="E383" s="9">
        <v>1</v>
      </c>
      <c r="F383" s="8" t="s">
        <v>354</v>
      </c>
    </row>
    <row r="384" spans="1:6" x14ac:dyDescent="0.25">
      <c r="A384" s="11"/>
      <c r="B384" s="10"/>
      <c r="E384" s="9">
        <v>2</v>
      </c>
      <c r="F384" s="8" t="s">
        <v>355</v>
      </c>
    </row>
    <row r="385" spans="1:6" x14ac:dyDescent="0.25">
      <c r="A385" s="11"/>
      <c r="B385" s="10"/>
      <c r="E385" s="9">
        <v>3</v>
      </c>
      <c r="F385" s="8" t="s">
        <v>356</v>
      </c>
    </row>
    <row r="386" spans="1:6" x14ac:dyDescent="0.25">
      <c r="A386" s="11"/>
      <c r="B386" s="10"/>
      <c r="E386" s="9">
        <v>4</v>
      </c>
      <c r="F386" s="8" t="s">
        <v>357</v>
      </c>
    </row>
    <row r="387" spans="1:6" x14ac:dyDescent="0.25">
      <c r="A387" s="11"/>
      <c r="B387" s="10"/>
      <c r="E387" s="9">
        <v>5</v>
      </c>
      <c r="F387" s="8" t="s">
        <v>358</v>
      </c>
    </row>
    <row r="388" spans="1:6" x14ac:dyDescent="0.25">
      <c r="A388" s="11"/>
      <c r="B388" s="10"/>
      <c r="E388" s="9">
        <v>6</v>
      </c>
      <c r="F388" s="8" t="s">
        <v>359</v>
      </c>
    </row>
    <row r="389" spans="1:6" x14ac:dyDescent="0.25">
      <c r="A389" s="11"/>
      <c r="B389" s="10"/>
      <c r="E389" s="9">
        <v>7</v>
      </c>
      <c r="F389" s="8" t="s">
        <v>360</v>
      </c>
    </row>
    <row r="390" spans="1:6" x14ac:dyDescent="0.25">
      <c r="A390" s="11"/>
      <c r="B390" s="10"/>
      <c r="E390" s="9">
        <v>8</v>
      </c>
      <c r="F390" s="8" t="s">
        <v>361</v>
      </c>
    </row>
    <row r="391" spans="1:6" x14ac:dyDescent="0.25">
      <c r="A391" s="11"/>
      <c r="B391" s="10"/>
      <c r="E391" s="9">
        <v>9</v>
      </c>
      <c r="F391" s="8" t="s">
        <v>362</v>
      </c>
    </row>
    <row r="392" spans="1:6" x14ac:dyDescent="0.25">
      <c r="A392" s="11">
        <v>70</v>
      </c>
      <c r="B392" s="10">
        <v>6.4</v>
      </c>
      <c r="E392" s="9">
        <v>0</v>
      </c>
      <c r="F392" s="8" t="s">
        <v>363</v>
      </c>
    </row>
    <row r="393" spans="1:6" x14ac:dyDescent="0.25">
      <c r="A393" s="11"/>
      <c r="B393" s="10"/>
      <c r="E393" s="9">
        <v>1</v>
      </c>
      <c r="F393" s="8" t="s">
        <v>364</v>
      </c>
    </row>
    <row r="394" spans="1:6" x14ac:dyDescent="0.25">
      <c r="A394" s="11"/>
      <c r="B394" s="10"/>
      <c r="E394" s="9">
        <v>2</v>
      </c>
      <c r="F394" s="8" t="s">
        <v>365</v>
      </c>
    </row>
    <row r="395" spans="1:6" x14ac:dyDescent="0.25">
      <c r="A395" s="11"/>
      <c r="B395" s="10"/>
      <c r="E395" s="9">
        <v>3</v>
      </c>
      <c r="F395" s="8" t="s">
        <v>366</v>
      </c>
    </row>
    <row r="396" spans="1:6" x14ac:dyDescent="0.25">
      <c r="A396" s="11"/>
      <c r="B396" s="10"/>
      <c r="E396" s="9">
        <v>4</v>
      </c>
      <c r="F396" s="8" t="s">
        <v>367</v>
      </c>
    </row>
    <row r="397" spans="1:6" x14ac:dyDescent="0.25">
      <c r="A397" s="11"/>
      <c r="B397" s="10"/>
      <c r="E397" s="9">
        <v>5</v>
      </c>
      <c r="F397" s="8" t="s">
        <v>368</v>
      </c>
    </row>
    <row r="398" spans="1:6" x14ac:dyDescent="0.25">
      <c r="A398" s="11"/>
      <c r="B398" s="10"/>
      <c r="E398" s="9">
        <v>6</v>
      </c>
      <c r="F398" s="8" t="s">
        <v>369</v>
      </c>
    </row>
    <row r="399" spans="1:6" x14ac:dyDescent="0.25">
      <c r="A399" s="11"/>
      <c r="B399" s="10"/>
      <c r="E399" s="9">
        <v>7</v>
      </c>
      <c r="F399" s="8" t="s">
        <v>370</v>
      </c>
    </row>
    <row r="400" spans="1:6" x14ac:dyDescent="0.25">
      <c r="A400" s="11"/>
      <c r="B400" s="10"/>
      <c r="E400" s="9">
        <v>8</v>
      </c>
      <c r="F400" s="8" t="s">
        <v>371</v>
      </c>
    </row>
    <row r="401" spans="1:6" x14ac:dyDescent="0.25">
      <c r="A401" s="11"/>
      <c r="B401" s="10"/>
      <c r="E401" s="9">
        <v>9</v>
      </c>
      <c r="F401" s="8" t="s">
        <v>372</v>
      </c>
    </row>
    <row r="402" spans="1:6" x14ac:dyDescent="0.25">
      <c r="A402" s="11">
        <v>80</v>
      </c>
      <c r="B402" s="10">
        <v>0.8</v>
      </c>
      <c r="E402" s="9">
        <v>0</v>
      </c>
      <c r="F402" s="8" t="s">
        <v>373</v>
      </c>
    </row>
    <row r="403" spans="1:6" x14ac:dyDescent="0.25">
      <c r="A403" s="11"/>
      <c r="B403" s="10"/>
      <c r="E403" s="9">
        <v>1</v>
      </c>
      <c r="F403" s="8" t="s">
        <v>374</v>
      </c>
    </row>
    <row r="404" spans="1:6" x14ac:dyDescent="0.25">
      <c r="A404" s="11"/>
      <c r="B404" s="10"/>
      <c r="E404" s="9">
        <v>2</v>
      </c>
      <c r="F404" s="8" t="s">
        <v>375</v>
      </c>
    </row>
    <row r="405" spans="1:6" x14ac:dyDescent="0.25">
      <c r="A405" s="11"/>
      <c r="B405" s="10"/>
      <c r="E405" s="9">
        <v>3</v>
      </c>
      <c r="F405" s="8" t="s">
        <v>376</v>
      </c>
    </row>
    <row r="406" spans="1:6" x14ac:dyDescent="0.25">
      <c r="A406" s="11"/>
      <c r="B406" s="10"/>
      <c r="E406" s="9">
        <v>4</v>
      </c>
      <c r="F406" s="8" t="s">
        <v>377</v>
      </c>
    </row>
    <row r="407" spans="1:6" x14ac:dyDescent="0.25">
      <c r="A407" s="11"/>
      <c r="B407" s="10"/>
      <c r="E407" s="9">
        <v>5</v>
      </c>
      <c r="F407" s="8" t="s">
        <v>378</v>
      </c>
    </row>
    <row r="408" spans="1:6" x14ac:dyDescent="0.25">
      <c r="A408" s="11"/>
      <c r="B408" s="10"/>
      <c r="E408" s="9">
        <v>6</v>
      </c>
      <c r="F408" s="8" t="s">
        <v>379</v>
      </c>
    </row>
    <row r="409" spans="1:6" x14ac:dyDescent="0.25">
      <c r="A409" s="11"/>
      <c r="B409" s="10"/>
      <c r="E409" s="9">
        <v>7</v>
      </c>
      <c r="F409" s="8" t="s">
        <v>380</v>
      </c>
    </row>
    <row r="410" spans="1:6" x14ac:dyDescent="0.25">
      <c r="A410" s="11"/>
      <c r="B410" s="10"/>
      <c r="E410" s="9">
        <v>8</v>
      </c>
      <c r="F410" s="8" t="s">
        <v>381</v>
      </c>
    </row>
    <row r="411" spans="1:6" x14ac:dyDescent="0.25">
      <c r="A411" s="11"/>
      <c r="B411" s="10"/>
      <c r="E411" s="9">
        <v>9</v>
      </c>
      <c r="F411" s="8" t="s">
        <v>382</v>
      </c>
    </row>
    <row r="412" spans="1:6" x14ac:dyDescent="0.25">
      <c r="A412" s="11">
        <v>80</v>
      </c>
      <c r="B412" s="10">
        <v>1</v>
      </c>
      <c r="E412" s="9">
        <v>0</v>
      </c>
      <c r="F412" s="8" t="s">
        <v>383</v>
      </c>
    </row>
    <row r="413" spans="1:6" x14ac:dyDescent="0.25">
      <c r="A413" s="11"/>
      <c r="B413" s="10"/>
      <c r="E413" s="9">
        <v>1</v>
      </c>
      <c r="F413" s="8" t="s">
        <v>384</v>
      </c>
    </row>
    <row r="414" spans="1:6" x14ac:dyDescent="0.25">
      <c r="A414" s="11"/>
      <c r="B414" s="10"/>
      <c r="E414" s="9">
        <v>2</v>
      </c>
      <c r="F414" s="8" t="s">
        <v>385</v>
      </c>
    </row>
    <row r="415" spans="1:6" x14ac:dyDescent="0.25">
      <c r="A415" s="11"/>
      <c r="B415" s="10"/>
      <c r="E415" s="9">
        <v>3</v>
      </c>
      <c r="F415" s="8" t="s">
        <v>386</v>
      </c>
    </row>
    <row r="416" spans="1:6" x14ac:dyDescent="0.25">
      <c r="A416" s="11"/>
      <c r="B416" s="10"/>
      <c r="E416" s="9">
        <v>4</v>
      </c>
      <c r="F416" s="8" t="s">
        <v>387</v>
      </c>
    </row>
    <row r="417" spans="1:6" x14ac:dyDescent="0.25">
      <c r="A417" s="11"/>
      <c r="B417" s="10"/>
      <c r="E417" s="9">
        <v>5</v>
      </c>
      <c r="F417" s="8" t="s">
        <v>388</v>
      </c>
    </row>
    <row r="418" spans="1:6" x14ac:dyDescent="0.25">
      <c r="A418" s="11"/>
      <c r="B418" s="10"/>
      <c r="E418" s="9">
        <v>6</v>
      </c>
      <c r="F418" s="8" t="s">
        <v>389</v>
      </c>
    </row>
    <row r="419" spans="1:6" x14ac:dyDescent="0.25">
      <c r="A419" s="11"/>
      <c r="B419" s="10"/>
      <c r="E419" s="9">
        <v>7</v>
      </c>
      <c r="F419" s="8" t="s">
        <v>390</v>
      </c>
    </row>
    <row r="420" spans="1:6" x14ac:dyDescent="0.25">
      <c r="A420" s="11"/>
      <c r="B420" s="10"/>
      <c r="E420" s="9">
        <v>8</v>
      </c>
      <c r="F420" s="8" t="s">
        <v>391</v>
      </c>
    </row>
    <row r="421" spans="1:6" x14ac:dyDescent="0.25">
      <c r="A421" s="11"/>
      <c r="B421" s="10"/>
      <c r="E421" s="9">
        <v>9</v>
      </c>
      <c r="F421" s="8" t="s">
        <v>392</v>
      </c>
    </row>
    <row r="422" spans="1:6" x14ac:dyDescent="0.25">
      <c r="A422" s="11">
        <v>80</v>
      </c>
      <c r="B422" s="10">
        <v>1.6</v>
      </c>
      <c r="E422" s="9">
        <v>0</v>
      </c>
      <c r="F422" s="8" t="s">
        <v>393</v>
      </c>
    </row>
    <row r="423" spans="1:6" x14ac:dyDescent="0.25">
      <c r="A423" s="11"/>
      <c r="B423" s="10"/>
      <c r="E423" s="9">
        <v>1</v>
      </c>
      <c r="F423" s="8" t="s">
        <v>394</v>
      </c>
    </row>
    <row r="424" spans="1:6" x14ac:dyDescent="0.25">
      <c r="A424" s="11"/>
      <c r="B424" s="10"/>
      <c r="E424" s="9">
        <v>2</v>
      </c>
      <c r="F424" s="8" t="s">
        <v>395</v>
      </c>
    </row>
    <row r="425" spans="1:6" x14ac:dyDescent="0.25">
      <c r="A425" s="11"/>
      <c r="B425" s="10"/>
      <c r="E425" s="9">
        <v>3</v>
      </c>
      <c r="F425" s="8" t="s">
        <v>396</v>
      </c>
    </row>
    <row r="426" spans="1:6" x14ac:dyDescent="0.25">
      <c r="A426" s="11"/>
      <c r="B426" s="10"/>
      <c r="E426" s="9">
        <v>4</v>
      </c>
      <c r="F426" s="8" t="s">
        <v>397</v>
      </c>
    </row>
    <row r="427" spans="1:6" x14ac:dyDescent="0.25">
      <c r="A427" s="11"/>
      <c r="B427" s="10"/>
      <c r="E427" s="9">
        <v>5</v>
      </c>
      <c r="F427" s="8" t="s">
        <v>398</v>
      </c>
    </row>
    <row r="428" spans="1:6" x14ac:dyDescent="0.25">
      <c r="A428" s="11"/>
      <c r="B428" s="10"/>
      <c r="E428" s="9">
        <v>6</v>
      </c>
      <c r="F428" s="8" t="s">
        <v>399</v>
      </c>
    </row>
    <row r="429" spans="1:6" x14ac:dyDescent="0.25">
      <c r="A429" s="11"/>
      <c r="B429" s="10"/>
      <c r="E429" s="9">
        <v>7</v>
      </c>
      <c r="F429" s="8" t="s">
        <v>400</v>
      </c>
    </row>
    <row r="430" spans="1:6" x14ac:dyDescent="0.25">
      <c r="A430" s="11"/>
      <c r="B430" s="10"/>
      <c r="E430" s="9">
        <v>8</v>
      </c>
      <c r="F430" s="8" t="s">
        <v>401</v>
      </c>
    </row>
    <row r="431" spans="1:6" x14ac:dyDescent="0.25">
      <c r="A431" s="11"/>
      <c r="B431" s="10"/>
      <c r="E431" s="9">
        <v>9</v>
      </c>
      <c r="F431" s="8" t="s">
        <v>402</v>
      </c>
    </row>
    <row r="432" spans="1:6" x14ac:dyDescent="0.25">
      <c r="A432" s="11">
        <v>80</v>
      </c>
      <c r="B432" s="10">
        <v>3.2</v>
      </c>
      <c r="E432" s="9">
        <v>0</v>
      </c>
      <c r="F432" s="8" t="s">
        <v>403</v>
      </c>
    </row>
    <row r="433" spans="1:6" x14ac:dyDescent="0.25">
      <c r="A433" s="11"/>
      <c r="B433" s="10"/>
      <c r="E433" s="9">
        <v>1</v>
      </c>
      <c r="F433" s="8" t="s">
        <v>404</v>
      </c>
    </row>
    <row r="434" spans="1:6" x14ac:dyDescent="0.25">
      <c r="A434" s="11"/>
      <c r="B434" s="10"/>
      <c r="E434" s="9">
        <v>2</v>
      </c>
      <c r="F434" s="8" t="s">
        <v>405</v>
      </c>
    </row>
    <row r="435" spans="1:6" x14ac:dyDescent="0.25">
      <c r="A435" s="11"/>
      <c r="B435" s="10"/>
      <c r="E435" s="9">
        <v>3</v>
      </c>
      <c r="F435" s="8" t="s">
        <v>406</v>
      </c>
    </row>
    <row r="436" spans="1:6" x14ac:dyDescent="0.25">
      <c r="A436" s="11"/>
      <c r="B436" s="10"/>
      <c r="E436" s="9">
        <v>4</v>
      </c>
      <c r="F436" s="8" t="s">
        <v>407</v>
      </c>
    </row>
    <row r="437" spans="1:6" x14ac:dyDescent="0.25">
      <c r="A437" s="11"/>
      <c r="B437" s="10"/>
      <c r="E437" s="9">
        <v>5</v>
      </c>
      <c r="F437" s="8" t="s">
        <v>408</v>
      </c>
    </row>
    <row r="438" spans="1:6" x14ac:dyDescent="0.25">
      <c r="A438" s="11"/>
      <c r="B438" s="10"/>
      <c r="E438" s="9">
        <v>6</v>
      </c>
      <c r="F438" s="8" t="s">
        <v>409</v>
      </c>
    </row>
    <row r="439" spans="1:6" x14ac:dyDescent="0.25">
      <c r="A439" s="11"/>
      <c r="B439" s="10"/>
      <c r="E439" s="9">
        <v>7</v>
      </c>
      <c r="F439" s="8" t="s">
        <v>410</v>
      </c>
    </row>
    <row r="440" spans="1:6" x14ac:dyDescent="0.25">
      <c r="A440" s="11"/>
      <c r="B440" s="10"/>
      <c r="E440" s="9">
        <v>8</v>
      </c>
      <c r="F440" s="8" t="s">
        <v>411</v>
      </c>
    </row>
    <row r="441" spans="1:6" x14ac:dyDescent="0.25">
      <c r="A441" s="11"/>
      <c r="B441" s="10"/>
      <c r="E441" s="9">
        <v>9</v>
      </c>
      <c r="F441" s="8" t="s">
        <v>412</v>
      </c>
    </row>
    <row r="442" spans="1:6" x14ac:dyDescent="0.25">
      <c r="A442" s="11">
        <v>80</v>
      </c>
      <c r="B442" s="10">
        <v>6.4</v>
      </c>
      <c r="E442" s="9">
        <v>0</v>
      </c>
      <c r="F442" s="8" t="s">
        <v>413</v>
      </c>
    </row>
    <row r="443" spans="1:6" x14ac:dyDescent="0.25">
      <c r="A443" s="11"/>
      <c r="B443" s="10"/>
      <c r="E443" s="9">
        <v>1</v>
      </c>
      <c r="F443" s="8" t="s">
        <v>414</v>
      </c>
    </row>
    <row r="444" spans="1:6" x14ac:dyDescent="0.25">
      <c r="A444" s="11"/>
      <c r="B444" s="10"/>
      <c r="E444" s="9">
        <v>2</v>
      </c>
      <c r="F444" s="8" t="s">
        <v>415</v>
      </c>
    </row>
    <row r="445" spans="1:6" x14ac:dyDescent="0.25">
      <c r="A445" s="11"/>
      <c r="B445" s="10"/>
      <c r="E445" s="9">
        <v>3</v>
      </c>
      <c r="F445" s="8" t="s">
        <v>416</v>
      </c>
    </row>
    <row r="446" spans="1:6" x14ac:dyDescent="0.25">
      <c r="A446" s="11"/>
      <c r="B446" s="10"/>
      <c r="E446" s="9">
        <v>4</v>
      </c>
      <c r="F446" s="8" t="s">
        <v>417</v>
      </c>
    </row>
    <row r="447" spans="1:6" x14ac:dyDescent="0.25">
      <c r="A447" s="11"/>
      <c r="B447" s="10"/>
      <c r="E447" s="9">
        <v>5</v>
      </c>
      <c r="F447" s="8" t="s">
        <v>418</v>
      </c>
    </row>
    <row r="448" spans="1:6" x14ac:dyDescent="0.25">
      <c r="A448" s="11"/>
      <c r="B448" s="10"/>
      <c r="E448" s="9">
        <v>6</v>
      </c>
      <c r="F448" s="8" t="s">
        <v>419</v>
      </c>
    </row>
    <row r="449" spans="1:6" x14ac:dyDescent="0.25">
      <c r="A449" s="11"/>
      <c r="B449" s="10"/>
      <c r="E449" s="9">
        <v>7</v>
      </c>
      <c r="F449" s="8" t="s">
        <v>420</v>
      </c>
    </row>
    <row r="450" spans="1:6" x14ac:dyDescent="0.25">
      <c r="A450" s="11"/>
      <c r="B450" s="10"/>
      <c r="E450" s="9">
        <v>8</v>
      </c>
      <c r="F450" s="8" t="s">
        <v>421</v>
      </c>
    </row>
    <row r="451" spans="1:6" x14ac:dyDescent="0.25">
      <c r="A451" s="11"/>
      <c r="B451" s="10"/>
      <c r="E451" s="9">
        <v>9</v>
      </c>
      <c r="F451" s="8" t="s">
        <v>422</v>
      </c>
    </row>
    <row r="452" spans="1:6" x14ac:dyDescent="0.25">
      <c r="A452" s="11">
        <v>90</v>
      </c>
      <c r="B452" s="10">
        <v>0.8</v>
      </c>
      <c r="E452" s="9">
        <v>0</v>
      </c>
      <c r="F452" s="8" t="s">
        <v>423</v>
      </c>
    </row>
    <row r="453" spans="1:6" x14ac:dyDescent="0.25">
      <c r="A453" s="11"/>
      <c r="B453" s="10"/>
      <c r="E453" s="9">
        <v>1</v>
      </c>
      <c r="F453" s="8" t="s">
        <v>424</v>
      </c>
    </row>
    <row r="454" spans="1:6" x14ac:dyDescent="0.25">
      <c r="A454" s="11"/>
      <c r="B454" s="10"/>
      <c r="E454" s="9">
        <v>2</v>
      </c>
      <c r="F454" s="8" t="s">
        <v>425</v>
      </c>
    </row>
    <row r="455" spans="1:6" x14ac:dyDescent="0.25">
      <c r="A455" s="11"/>
      <c r="B455" s="10"/>
      <c r="E455" s="9">
        <v>3</v>
      </c>
      <c r="F455" s="8" t="s">
        <v>426</v>
      </c>
    </row>
    <row r="456" spans="1:6" x14ac:dyDescent="0.25">
      <c r="A456" s="11"/>
      <c r="B456" s="10"/>
      <c r="E456" s="9">
        <v>4</v>
      </c>
      <c r="F456" s="8" t="s">
        <v>427</v>
      </c>
    </row>
    <row r="457" spans="1:6" x14ac:dyDescent="0.25">
      <c r="A457" s="11"/>
      <c r="B457" s="10"/>
      <c r="E457" s="9">
        <v>5</v>
      </c>
      <c r="F457" s="8" t="s">
        <v>428</v>
      </c>
    </row>
    <row r="458" spans="1:6" x14ac:dyDescent="0.25">
      <c r="A458" s="11"/>
      <c r="B458" s="10"/>
      <c r="E458" s="9">
        <v>6</v>
      </c>
      <c r="F458" s="8" t="s">
        <v>429</v>
      </c>
    </row>
    <row r="459" spans="1:6" x14ac:dyDescent="0.25">
      <c r="A459" s="11"/>
      <c r="B459" s="10"/>
      <c r="E459" s="9">
        <v>7</v>
      </c>
      <c r="F459" s="8" t="s">
        <v>430</v>
      </c>
    </row>
    <row r="460" spans="1:6" x14ac:dyDescent="0.25">
      <c r="A460" s="11"/>
      <c r="B460" s="10"/>
      <c r="E460" s="9">
        <v>8</v>
      </c>
      <c r="F460" s="8" t="s">
        <v>431</v>
      </c>
    </row>
    <row r="461" spans="1:6" x14ac:dyDescent="0.25">
      <c r="A461" s="11"/>
      <c r="B461" s="10"/>
      <c r="E461" s="9">
        <v>9</v>
      </c>
      <c r="F461" s="8" t="s">
        <v>432</v>
      </c>
    </row>
    <row r="462" spans="1:6" x14ac:dyDescent="0.25">
      <c r="A462" s="11">
        <v>90</v>
      </c>
      <c r="B462" s="10">
        <v>1</v>
      </c>
      <c r="E462" s="9">
        <v>0</v>
      </c>
      <c r="F462" s="8" t="s">
        <v>433</v>
      </c>
    </row>
    <row r="463" spans="1:6" x14ac:dyDescent="0.25">
      <c r="A463" s="11"/>
      <c r="B463" s="10"/>
      <c r="E463" s="9">
        <v>1</v>
      </c>
      <c r="F463" s="8" t="s">
        <v>434</v>
      </c>
    </row>
    <row r="464" spans="1:6" x14ac:dyDescent="0.25">
      <c r="A464" s="11"/>
      <c r="B464" s="10"/>
      <c r="E464" s="9">
        <v>2</v>
      </c>
      <c r="F464" s="8" t="s">
        <v>435</v>
      </c>
    </row>
    <row r="465" spans="1:6" x14ac:dyDescent="0.25">
      <c r="A465" s="11"/>
      <c r="B465" s="10"/>
      <c r="E465" s="9">
        <v>3</v>
      </c>
      <c r="F465" s="8" t="s">
        <v>436</v>
      </c>
    </row>
    <row r="466" spans="1:6" x14ac:dyDescent="0.25">
      <c r="A466" s="11"/>
      <c r="B466" s="10"/>
      <c r="E466" s="9">
        <v>4</v>
      </c>
      <c r="F466" s="8" t="s">
        <v>437</v>
      </c>
    </row>
    <row r="467" spans="1:6" x14ac:dyDescent="0.25">
      <c r="A467" s="11"/>
      <c r="B467" s="10"/>
      <c r="E467" s="9">
        <v>5</v>
      </c>
      <c r="F467" s="8" t="s">
        <v>438</v>
      </c>
    </row>
    <row r="468" spans="1:6" x14ac:dyDescent="0.25">
      <c r="A468" s="11"/>
      <c r="B468" s="10"/>
      <c r="E468" s="9">
        <v>6</v>
      </c>
      <c r="F468" s="8" t="s">
        <v>439</v>
      </c>
    </row>
    <row r="469" spans="1:6" x14ac:dyDescent="0.25">
      <c r="A469" s="11"/>
      <c r="B469" s="10"/>
      <c r="E469" s="9">
        <v>7</v>
      </c>
      <c r="F469" s="8" t="s">
        <v>440</v>
      </c>
    </row>
    <row r="470" spans="1:6" x14ac:dyDescent="0.25">
      <c r="A470" s="11"/>
      <c r="B470" s="10"/>
      <c r="E470" s="9">
        <v>8</v>
      </c>
      <c r="F470" s="8" t="s">
        <v>441</v>
      </c>
    </row>
    <row r="471" spans="1:6" x14ac:dyDescent="0.25">
      <c r="A471" s="11"/>
      <c r="B471" s="10"/>
      <c r="E471" s="9">
        <v>9</v>
      </c>
      <c r="F471" s="8" t="s">
        <v>442</v>
      </c>
    </row>
    <row r="472" spans="1:6" x14ac:dyDescent="0.25">
      <c r="A472" s="11">
        <v>90</v>
      </c>
      <c r="B472" s="10">
        <v>1.6</v>
      </c>
      <c r="E472" s="9">
        <v>0</v>
      </c>
      <c r="F472" s="8" t="s">
        <v>443</v>
      </c>
    </row>
    <row r="473" spans="1:6" x14ac:dyDescent="0.25">
      <c r="A473" s="11"/>
      <c r="B473" s="10"/>
      <c r="E473" s="9">
        <v>1</v>
      </c>
      <c r="F473" s="8" t="s">
        <v>444</v>
      </c>
    </row>
    <row r="474" spans="1:6" x14ac:dyDescent="0.25">
      <c r="A474" s="11"/>
      <c r="B474" s="10"/>
      <c r="E474" s="9">
        <v>2</v>
      </c>
      <c r="F474" s="8" t="s">
        <v>445</v>
      </c>
    </row>
    <row r="475" spans="1:6" x14ac:dyDescent="0.25">
      <c r="A475" s="11"/>
      <c r="B475" s="10"/>
      <c r="E475" s="9">
        <v>3</v>
      </c>
      <c r="F475" s="8" t="s">
        <v>446</v>
      </c>
    </row>
    <row r="476" spans="1:6" x14ac:dyDescent="0.25">
      <c r="A476" s="11"/>
      <c r="B476" s="10"/>
      <c r="E476" s="9">
        <v>4</v>
      </c>
      <c r="F476" s="8" t="s">
        <v>447</v>
      </c>
    </row>
    <row r="477" spans="1:6" x14ac:dyDescent="0.25">
      <c r="A477" s="11"/>
      <c r="B477" s="10"/>
      <c r="E477" s="9">
        <v>5</v>
      </c>
      <c r="F477" s="8" t="s">
        <v>448</v>
      </c>
    </row>
    <row r="478" spans="1:6" x14ac:dyDescent="0.25">
      <c r="A478" s="11"/>
      <c r="B478" s="10"/>
      <c r="E478" s="9">
        <v>6</v>
      </c>
      <c r="F478" s="8" t="s">
        <v>449</v>
      </c>
    </row>
    <row r="479" spans="1:6" x14ac:dyDescent="0.25">
      <c r="A479" s="11"/>
      <c r="B479" s="10"/>
      <c r="E479" s="9">
        <v>7</v>
      </c>
      <c r="F479" s="8" t="s">
        <v>450</v>
      </c>
    </row>
    <row r="480" spans="1:6" x14ac:dyDescent="0.25">
      <c r="A480" s="11"/>
      <c r="B480" s="10"/>
      <c r="E480" s="9">
        <v>8</v>
      </c>
      <c r="F480" s="8" t="s">
        <v>451</v>
      </c>
    </row>
    <row r="481" spans="1:6" x14ac:dyDescent="0.25">
      <c r="A481" s="11"/>
      <c r="B481" s="10"/>
      <c r="E481" s="9">
        <v>9</v>
      </c>
      <c r="F481" s="8" t="s">
        <v>452</v>
      </c>
    </row>
    <row r="482" spans="1:6" x14ac:dyDescent="0.25">
      <c r="A482" s="11">
        <v>90</v>
      </c>
      <c r="B482" s="10">
        <v>3.2</v>
      </c>
      <c r="E482" s="9">
        <v>0</v>
      </c>
      <c r="F482" s="8" t="s">
        <v>453</v>
      </c>
    </row>
    <row r="483" spans="1:6" x14ac:dyDescent="0.25">
      <c r="A483" s="11"/>
      <c r="B483" s="10"/>
      <c r="E483" s="9">
        <v>1</v>
      </c>
      <c r="F483" s="8" t="s">
        <v>454</v>
      </c>
    </row>
    <row r="484" spans="1:6" x14ac:dyDescent="0.25">
      <c r="A484" s="11"/>
      <c r="B484" s="10"/>
      <c r="E484" s="9">
        <v>2</v>
      </c>
      <c r="F484" s="8" t="s">
        <v>455</v>
      </c>
    </row>
    <row r="485" spans="1:6" x14ac:dyDescent="0.25">
      <c r="A485" s="11"/>
      <c r="B485" s="10"/>
      <c r="E485" s="9">
        <v>3</v>
      </c>
      <c r="F485" s="8" t="s">
        <v>456</v>
      </c>
    </row>
    <row r="486" spans="1:6" x14ac:dyDescent="0.25">
      <c r="A486" s="11"/>
      <c r="B486" s="10"/>
      <c r="E486" s="9">
        <v>4</v>
      </c>
      <c r="F486" s="8" t="s">
        <v>457</v>
      </c>
    </row>
    <row r="487" spans="1:6" x14ac:dyDescent="0.25">
      <c r="A487" s="11"/>
      <c r="B487" s="10"/>
      <c r="E487" s="9">
        <v>5</v>
      </c>
      <c r="F487" s="8" t="s">
        <v>458</v>
      </c>
    </row>
    <row r="488" spans="1:6" x14ac:dyDescent="0.25">
      <c r="A488" s="11"/>
      <c r="B488" s="10"/>
      <c r="E488" s="9">
        <v>6</v>
      </c>
      <c r="F488" s="8" t="s">
        <v>459</v>
      </c>
    </row>
    <row r="489" spans="1:6" x14ac:dyDescent="0.25">
      <c r="A489" s="11"/>
      <c r="B489" s="10"/>
      <c r="E489" s="9">
        <v>7</v>
      </c>
      <c r="F489" s="8" t="s">
        <v>460</v>
      </c>
    </row>
    <row r="490" spans="1:6" x14ac:dyDescent="0.25">
      <c r="A490" s="11"/>
      <c r="B490" s="10"/>
      <c r="E490" s="9">
        <v>8</v>
      </c>
      <c r="F490" s="8" t="s">
        <v>461</v>
      </c>
    </row>
    <row r="491" spans="1:6" x14ac:dyDescent="0.25">
      <c r="A491" s="11"/>
      <c r="B491" s="10"/>
      <c r="E491" s="9">
        <v>9</v>
      </c>
      <c r="F491" s="8" t="s">
        <v>462</v>
      </c>
    </row>
    <row r="492" spans="1:6" x14ac:dyDescent="0.25">
      <c r="A492" s="11">
        <v>90</v>
      </c>
      <c r="B492" s="10">
        <v>6.4</v>
      </c>
      <c r="E492" s="9">
        <v>0</v>
      </c>
      <c r="F492" s="8" t="s">
        <v>463</v>
      </c>
    </row>
    <row r="493" spans="1:6" x14ac:dyDescent="0.25">
      <c r="A493" s="11"/>
      <c r="B493" s="10"/>
      <c r="E493" s="9">
        <v>1</v>
      </c>
      <c r="F493" s="8" t="s">
        <v>464</v>
      </c>
    </row>
    <row r="494" spans="1:6" x14ac:dyDescent="0.25">
      <c r="A494" s="11"/>
      <c r="B494" s="10"/>
      <c r="E494" s="9">
        <v>2</v>
      </c>
      <c r="F494" s="8" t="s">
        <v>465</v>
      </c>
    </row>
    <row r="495" spans="1:6" x14ac:dyDescent="0.25">
      <c r="A495" s="11"/>
      <c r="B495" s="10"/>
      <c r="E495" s="9">
        <v>3</v>
      </c>
      <c r="F495" s="8" t="s">
        <v>466</v>
      </c>
    </row>
    <row r="496" spans="1:6" x14ac:dyDescent="0.25">
      <c r="A496" s="11"/>
      <c r="B496" s="10"/>
      <c r="E496" s="9">
        <v>4</v>
      </c>
      <c r="F496" s="8" t="s">
        <v>467</v>
      </c>
    </row>
    <row r="497" spans="1:6" x14ac:dyDescent="0.25">
      <c r="A497" s="11"/>
      <c r="B497" s="10"/>
      <c r="E497" s="9">
        <v>5</v>
      </c>
      <c r="F497" s="8" t="s">
        <v>468</v>
      </c>
    </row>
    <row r="498" spans="1:6" x14ac:dyDescent="0.25">
      <c r="A498" s="11"/>
      <c r="B498" s="10"/>
      <c r="E498" s="9">
        <v>6</v>
      </c>
      <c r="F498" s="8" t="s">
        <v>469</v>
      </c>
    </row>
    <row r="499" spans="1:6" x14ac:dyDescent="0.25">
      <c r="A499" s="11"/>
      <c r="B499" s="10"/>
      <c r="E499" s="9">
        <v>7</v>
      </c>
      <c r="F499" s="8" t="s">
        <v>470</v>
      </c>
    </row>
    <row r="500" spans="1:6" x14ac:dyDescent="0.25">
      <c r="A500" s="11"/>
      <c r="B500" s="10"/>
      <c r="E500" s="9">
        <v>8</v>
      </c>
      <c r="F500" s="8" t="s">
        <v>471</v>
      </c>
    </row>
    <row r="501" spans="1:6" x14ac:dyDescent="0.25">
      <c r="A501" s="11"/>
      <c r="B501" s="10"/>
      <c r="E501" s="9">
        <v>9</v>
      </c>
      <c r="F501" s="8" t="s">
        <v>472</v>
      </c>
    </row>
    <row r="502" spans="1:6" x14ac:dyDescent="0.25">
      <c r="A502" s="11">
        <v>100</v>
      </c>
      <c r="B502" s="10">
        <v>0.8</v>
      </c>
      <c r="E502" s="9">
        <v>0</v>
      </c>
      <c r="F502" s="8" t="s">
        <v>473</v>
      </c>
    </row>
    <row r="503" spans="1:6" x14ac:dyDescent="0.25">
      <c r="A503" s="11"/>
      <c r="B503" s="10"/>
      <c r="E503" s="9">
        <v>1</v>
      </c>
      <c r="F503" s="8" t="s">
        <v>474</v>
      </c>
    </row>
    <row r="504" spans="1:6" x14ac:dyDescent="0.25">
      <c r="A504" s="11"/>
      <c r="B504" s="10"/>
      <c r="E504" s="9">
        <v>2</v>
      </c>
      <c r="F504" s="8" t="s">
        <v>475</v>
      </c>
    </row>
    <row r="505" spans="1:6" x14ac:dyDescent="0.25">
      <c r="A505" s="11"/>
      <c r="B505" s="10"/>
      <c r="E505" s="9">
        <v>3</v>
      </c>
      <c r="F505" s="8" t="s">
        <v>476</v>
      </c>
    </row>
    <row r="506" spans="1:6" x14ac:dyDescent="0.25">
      <c r="A506" s="11"/>
      <c r="B506" s="10"/>
      <c r="E506" s="9">
        <v>4</v>
      </c>
      <c r="F506" s="8" t="s">
        <v>477</v>
      </c>
    </row>
    <row r="507" spans="1:6" x14ac:dyDescent="0.25">
      <c r="A507" s="11"/>
      <c r="B507" s="10"/>
      <c r="E507" s="9">
        <v>5</v>
      </c>
      <c r="F507" s="8" t="s">
        <v>478</v>
      </c>
    </row>
    <row r="508" spans="1:6" x14ac:dyDescent="0.25">
      <c r="A508" s="11"/>
      <c r="B508" s="10"/>
      <c r="E508" s="9">
        <v>6</v>
      </c>
      <c r="F508" s="8" t="s">
        <v>479</v>
      </c>
    </row>
    <row r="509" spans="1:6" x14ac:dyDescent="0.25">
      <c r="A509" s="11"/>
      <c r="B509" s="10"/>
      <c r="E509" s="9">
        <v>7</v>
      </c>
      <c r="F509" s="8" t="s">
        <v>480</v>
      </c>
    </row>
    <row r="510" spans="1:6" x14ac:dyDescent="0.25">
      <c r="A510" s="11"/>
      <c r="B510" s="10"/>
      <c r="E510" s="9">
        <v>8</v>
      </c>
      <c r="F510" s="8" t="s">
        <v>481</v>
      </c>
    </row>
    <row r="511" spans="1:6" x14ac:dyDescent="0.25">
      <c r="A511" s="11"/>
      <c r="B511" s="10"/>
      <c r="E511" s="9">
        <v>9</v>
      </c>
      <c r="F511" s="8" t="s">
        <v>482</v>
      </c>
    </row>
    <row r="512" spans="1:6" x14ac:dyDescent="0.25">
      <c r="A512" s="11">
        <v>100</v>
      </c>
      <c r="B512" s="10">
        <v>1</v>
      </c>
      <c r="E512" s="9">
        <v>0</v>
      </c>
      <c r="F512" s="8" t="s">
        <v>483</v>
      </c>
    </row>
    <row r="513" spans="1:6" x14ac:dyDescent="0.25">
      <c r="A513" s="11"/>
      <c r="B513" s="10"/>
      <c r="E513" s="9">
        <v>1</v>
      </c>
      <c r="F513" s="8" t="s">
        <v>484</v>
      </c>
    </row>
    <row r="514" spans="1:6" x14ac:dyDescent="0.25">
      <c r="A514" s="11"/>
      <c r="B514" s="10"/>
      <c r="E514" s="9">
        <v>2</v>
      </c>
      <c r="F514" s="8" t="s">
        <v>485</v>
      </c>
    </row>
    <row r="515" spans="1:6" x14ac:dyDescent="0.25">
      <c r="A515" s="11"/>
      <c r="B515" s="10"/>
      <c r="E515" s="9">
        <v>3</v>
      </c>
      <c r="F515" s="8" t="s">
        <v>486</v>
      </c>
    </row>
    <row r="516" spans="1:6" x14ac:dyDescent="0.25">
      <c r="A516" s="11"/>
      <c r="B516" s="10"/>
      <c r="E516" s="9">
        <v>4</v>
      </c>
      <c r="F516" s="8" t="s">
        <v>487</v>
      </c>
    </row>
    <row r="517" spans="1:6" x14ac:dyDescent="0.25">
      <c r="A517" s="11"/>
      <c r="B517" s="10"/>
      <c r="E517" s="9">
        <v>5</v>
      </c>
      <c r="F517" s="8" t="s">
        <v>488</v>
      </c>
    </row>
    <row r="518" spans="1:6" x14ac:dyDescent="0.25">
      <c r="A518" s="11"/>
      <c r="B518" s="10"/>
      <c r="E518" s="9">
        <v>6</v>
      </c>
      <c r="F518" s="8" t="s">
        <v>489</v>
      </c>
    </row>
    <row r="519" spans="1:6" x14ac:dyDescent="0.25">
      <c r="A519" s="11"/>
      <c r="B519" s="10"/>
      <c r="E519" s="9">
        <v>7</v>
      </c>
      <c r="F519" s="8" t="s">
        <v>490</v>
      </c>
    </row>
    <row r="520" spans="1:6" x14ac:dyDescent="0.25">
      <c r="A520" s="11"/>
      <c r="B520" s="10"/>
      <c r="E520" s="9">
        <v>8</v>
      </c>
      <c r="F520" s="8" t="s">
        <v>491</v>
      </c>
    </row>
    <row r="521" spans="1:6" x14ac:dyDescent="0.25">
      <c r="A521" s="11"/>
      <c r="B521" s="10"/>
      <c r="E521" s="9">
        <v>9</v>
      </c>
      <c r="F521" s="8" t="s">
        <v>492</v>
      </c>
    </row>
    <row r="522" spans="1:6" ht="15" customHeight="1" x14ac:dyDescent="0.25">
      <c r="A522" s="11">
        <v>100</v>
      </c>
      <c r="B522" s="10">
        <v>1.6</v>
      </c>
      <c r="E522" s="9">
        <v>0</v>
      </c>
      <c r="F522" s="8" t="s">
        <v>493</v>
      </c>
    </row>
    <row r="523" spans="1:6" ht="15" customHeight="1" x14ac:dyDescent="0.25">
      <c r="A523" s="11"/>
      <c r="B523" s="10"/>
      <c r="E523" s="9">
        <v>1</v>
      </c>
      <c r="F523" s="8" t="s">
        <v>494</v>
      </c>
    </row>
    <row r="524" spans="1:6" ht="15" customHeight="1" x14ac:dyDescent="0.25">
      <c r="A524" s="11"/>
      <c r="B524" s="10"/>
      <c r="E524" s="9">
        <v>2</v>
      </c>
      <c r="F524" s="8" t="s">
        <v>495</v>
      </c>
    </row>
    <row r="525" spans="1:6" ht="15" customHeight="1" x14ac:dyDescent="0.25">
      <c r="A525" s="11"/>
      <c r="B525" s="10"/>
      <c r="E525" s="9">
        <v>3</v>
      </c>
      <c r="F525" s="8" t="s">
        <v>496</v>
      </c>
    </row>
    <row r="526" spans="1:6" ht="15" customHeight="1" x14ac:dyDescent="0.25">
      <c r="A526" s="11"/>
      <c r="B526" s="10"/>
      <c r="E526" s="9">
        <v>4</v>
      </c>
      <c r="F526" s="8" t="s">
        <v>497</v>
      </c>
    </row>
    <row r="527" spans="1:6" ht="15" customHeight="1" x14ac:dyDescent="0.25">
      <c r="A527" s="11"/>
      <c r="B527" s="10"/>
      <c r="E527" s="9">
        <v>5</v>
      </c>
      <c r="F527" s="8" t="s">
        <v>498</v>
      </c>
    </row>
    <row r="528" spans="1:6" ht="15" customHeight="1" x14ac:dyDescent="0.25">
      <c r="A528" s="11"/>
      <c r="B528" s="10"/>
      <c r="E528" s="9">
        <v>6</v>
      </c>
      <c r="F528" s="8" t="s">
        <v>499</v>
      </c>
    </row>
    <row r="529" spans="1:6" ht="15" customHeight="1" x14ac:dyDescent="0.25">
      <c r="A529" s="11"/>
      <c r="B529" s="10"/>
      <c r="E529" s="9">
        <v>7</v>
      </c>
      <c r="F529" s="8" t="s">
        <v>500</v>
      </c>
    </row>
    <row r="530" spans="1:6" ht="15" customHeight="1" x14ac:dyDescent="0.25">
      <c r="A530" s="11"/>
      <c r="B530" s="10"/>
      <c r="E530" s="9">
        <v>8</v>
      </c>
      <c r="F530" s="8" t="s">
        <v>501</v>
      </c>
    </row>
    <row r="531" spans="1:6" ht="15" customHeight="1" x14ac:dyDescent="0.25">
      <c r="A531" s="11"/>
      <c r="B531" s="10"/>
      <c r="E531" s="9">
        <v>9</v>
      </c>
      <c r="F531" s="8" t="s">
        <v>502</v>
      </c>
    </row>
    <row r="532" spans="1:6" ht="15" customHeight="1" x14ac:dyDescent="0.25">
      <c r="A532" s="11">
        <v>100</v>
      </c>
      <c r="B532" s="10">
        <v>3.2</v>
      </c>
      <c r="E532" s="9">
        <v>0</v>
      </c>
      <c r="F532" s="8" t="s">
        <v>503</v>
      </c>
    </row>
    <row r="533" spans="1:6" ht="15" customHeight="1" x14ac:dyDescent="0.25">
      <c r="A533" s="11"/>
      <c r="B533" s="10"/>
      <c r="E533" s="9">
        <v>1</v>
      </c>
      <c r="F533" s="8" t="s">
        <v>504</v>
      </c>
    </row>
    <row r="534" spans="1:6" ht="15" customHeight="1" x14ac:dyDescent="0.25">
      <c r="A534" s="11"/>
      <c r="B534" s="10"/>
      <c r="E534" s="9">
        <v>2</v>
      </c>
      <c r="F534" s="8" t="s">
        <v>505</v>
      </c>
    </row>
    <row r="535" spans="1:6" ht="15" customHeight="1" x14ac:dyDescent="0.25">
      <c r="A535" s="11"/>
      <c r="B535" s="10"/>
      <c r="E535" s="9">
        <v>3</v>
      </c>
      <c r="F535" s="8" t="s">
        <v>506</v>
      </c>
    </row>
    <row r="536" spans="1:6" ht="15" customHeight="1" x14ac:dyDescent="0.25">
      <c r="A536" s="11"/>
      <c r="B536" s="10"/>
      <c r="E536" s="9">
        <v>4</v>
      </c>
      <c r="F536" s="8" t="s">
        <v>507</v>
      </c>
    </row>
    <row r="537" spans="1:6" ht="15" customHeight="1" x14ac:dyDescent="0.25">
      <c r="A537" s="11"/>
      <c r="B537" s="10"/>
      <c r="E537" s="9">
        <v>5</v>
      </c>
      <c r="F537" s="8" t="s">
        <v>508</v>
      </c>
    </row>
    <row r="538" spans="1:6" ht="15" customHeight="1" x14ac:dyDescent="0.25">
      <c r="A538" s="11"/>
      <c r="B538" s="10"/>
      <c r="E538" s="9">
        <v>6</v>
      </c>
      <c r="F538" s="8" t="s">
        <v>509</v>
      </c>
    </row>
    <row r="539" spans="1:6" ht="15" customHeight="1" x14ac:dyDescent="0.25">
      <c r="A539" s="11"/>
      <c r="B539" s="10"/>
      <c r="E539" s="9">
        <v>7</v>
      </c>
      <c r="F539" s="8" t="s">
        <v>510</v>
      </c>
    </row>
    <row r="540" spans="1:6" ht="15" customHeight="1" x14ac:dyDescent="0.25">
      <c r="A540" s="11"/>
      <c r="B540" s="10"/>
      <c r="E540" s="9">
        <v>8</v>
      </c>
      <c r="F540" s="8" t="s">
        <v>511</v>
      </c>
    </row>
    <row r="541" spans="1:6" ht="15" customHeight="1" x14ac:dyDescent="0.25">
      <c r="A541" s="11"/>
      <c r="B541" s="10"/>
      <c r="E541" s="9">
        <v>9</v>
      </c>
      <c r="F541" s="8" t="s">
        <v>512</v>
      </c>
    </row>
    <row r="542" spans="1:6" ht="15" customHeight="1" x14ac:dyDescent="0.25">
      <c r="A542" s="11">
        <v>100</v>
      </c>
      <c r="B542" s="10">
        <v>6.4</v>
      </c>
      <c r="E542" s="9">
        <v>0</v>
      </c>
      <c r="F542" s="8" t="s">
        <v>513</v>
      </c>
    </row>
    <row r="543" spans="1:6" ht="15" customHeight="1" x14ac:dyDescent="0.25">
      <c r="A543" s="11"/>
      <c r="B543" s="10"/>
      <c r="E543" s="9">
        <v>1</v>
      </c>
      <c r="F543" s="8" t="s">
        <v>514</v>
      </c>
    </row>
    <row r="544" spans="1:6" ht="15" customHeight="1" x14ac:dyDescent="0.25">
      <c r="A544" s="11"/>
      <c r="B544" s="10"/>
      <c r="E544" s="9">
        <v>2</v>
      </c>
      <c r="F544" s="8" t="s">
        <v>515</v>
      </c>
    </row>
    <row r="545" spans="1:6" ht="15" customHeight="1" x14ac:dyDescent="0.25">
      <c r="A545" s="11"/>
      <c r="B545" s="10"/>
      <c r="E545" s="9">
        <v>3</v>
      </c>
      <c r="F545" s="8" t="s">
        <v>516</v>
      </c>
    </row>
    <row r="546" spans="1:6" ht="15" customHeight="1" x14ac:dyDescent="0.25">
      <c r="A546" s="11"/>
      <c r="B546" s="10"/>
      <c r="E546" s="9">
        <v>4</v>
      </c>
      <c r="F546" s="8" t="s">
        <v>517</v>
      </c>
    </row>
    <row r="547" spans="1:6" ht="15" customHeight="1" x14ac:dyDescent="0.25">
      <c r="A547" s="11"/>
      <c r="B547" s="10"/>
      <c r="E547" s="9">
        <v>5</v>
      </c>
      <c r="F547" s="8" t="s">
        <v>518</v>
      </c>
    </row>
    <row r="548" spans="1:6" ht="15" customHeight="1" x14ac:dyDescent="0.25">
      <c r="A548" s="11"/>
      <c r="B548" s="10"/>
      <c r="E548" s="9">
        <v>6</v>
      </c>
      <c r="F548" s="8" t="s">
        <v>519</v>
      </c>
    </row>
    <row r="549" spans="1:6" ht="15" customHeight="1" x14ac:dyDescent="0.25">
      <c r="A549" s="11"/>
      <c r="B549" s="10"/>
      <c r="E549" s="9">
        <v>7</v>
      </c>
      <c r="F549" s="8" t="s">
        <v>520</v>
      </c>
    </row>
    <row r="550" spans="1:6" ht="15" customHeight="1" x14ac:dyDescent="0.25">
      <c r="A550" s="11"/>
      <c r="B550" s="10"/>
      <c r="E550" s="9">
        <v>8</v>
      </c>
      <c r="F550" s="8" t="s">
        <v>521</v>
      </c>
    </row>
    <row r="551" spans="1:6" ht="15" customHeight="1" x14ac:dyDescent="0.25">
      <c r="A551" s="11"/>
      <c r="B551" s="10"/>
      <c r="E551" s="9">
        <v>9</v>
      </c>
      <c r="F551" s="8" t="s">
        <v>522</v>
      </c>
    </row>
  </sheetData>
  <mergeCells count="230">
    <mergeCell ref="M252:M261"/>
    <mergeCell ref="M262:M271"/>
    <mergeCell ref="M272:M281"/>
    <mergeCell ref="M282:M291"/>
    <mergeCell ref="M292:M301"/>
    <mergeCell ref="N172:N181"/>
    <mergeCell ref="N182:N191"/>
    <mergeCell ref="N192:N201"/>
    <mergeCell ref="N202:N211"/>
    <mergeCell ref="N212:N221"/>
    <mergeCell ref="N222:N231"/>
    <mergeCell ref="N232:N241"/>
    <mergeCell ref="N242:N251"/>
    <mergeCell ref="N252:N261"/>
    <mergeCell ref="N262:N271"/>
    <mergeCell ref="N272:N281"/>
    <mergeCell ref="N282:N291"/>
    <mergeCell ref="N292:N301"/>
    <mergeCell ref="K252:K261"/>
    <mergeCell ref="K262:K271"/>
    <mergeCell ref="K272:K281"/>
    <mergeCell ref="K282:K291"/>
    <mergeCell ref="K292:K301"/>
    <mergeCell ref="L172:L181"/>
    <mergeCell ref="L182:L191"/>
    <mergeCell ref="L192:L201"/>
    <mergeCell ref="L202:L211"/>
    <mergeCell ref="L212:L221"/>
    <mergeCell ref="L222:L231"/>
    <mergeCell ref="L232:L241"/>
    <mergeCell ref="L242:L251"/>
    <mergeCell ref="L252:L261"/>
    <mergeCell ref="L262:L271"/>
    <mergeCell ref="L272:L281"/>
    <mergeCell ref="L282:L291"/>
    <mergeCell ref="L292:L301"/>
    <mergeCell ref="N162:N171"/>
    <mergeCell ref="K172:K181"/>
    <mergeCell ref="K182:K191"/>
    <mergeCell ref="K192:K201"/>
    <mergeCell ref="K202:K211"/>
    <mergeCell ref="K212:K221"/>
    <mergeCell ref="K222:K231"/>
    <mergeCell ref="K232:K241"/>
    <mergeCell ref="K242:K251"/>
    <mergeCell ref="M172:M181"/>
    <mergeCell ref="M182:M191"/>
    <mergeCell ref="M192:M201"/>
    <mergeCell ref="M202:M211"/>
    <mergeCell ref="M212:M221"/>
    <mergeCell ref="M222:M231"/>
    <mergeCell ref="M232:M241"/>
    <mergeCell ref="M242:M251"/>
    <mergeCell ref="M92:M101"/>
    <mergeCell ref="M102:M111"/>
    <mergeCell ref="M112:M121"/>
    <mergeCell ref="M122:M131"/>
    <mergeCell ref="M132:M141"/>
    <mergeCell ref="M142:M151"/>
    <mergeCell ref="M152:M161"/>
    <mergeCell ref="M162:M171"/>
    <mergeCell ref="N2:N11"/>
    <mergeCell ref="N12:N21"/>
    <mergeCell ref="N22:N31"/>
    <mergeCell ref="N32:N41"/>
    <mergeCell ref="N42:N51"/>
    <mergeCell ref="N52:N61"/>
    <mergeCell ref="N62:N71"/>
    <mergeCell ref="N72:N81"/>
    <mergeCell ref="N82:N91"/>
    <mergeCell ref="N92:N101"/>
    <mergeCell ref="N102:N111"/>
    <mergeCell ref="N112:N121"/>
    <mergeCell ref="N122:N131"/>
    <mergeCell ref="N132:N141"/>
    <mergeCell ref="N142:N151"/>
    <mergeCell ref="N152:N161"/>
    <mergeCell ref="M2:M11"/>
    <mergeCell ref="M12:M21"/>
    <mergeCell ref="M22:M31"/>
    <mergeCell ref="M32:M41"/>
    <mergeCell ref="M42:M51"/>
    <mergeCell ref="M52:M61"/>
    <mergeCell ref="M62:M71"/>
    <mergeCell ref="M72:M81"/>
    <mergeCell ref="M82:M91"/>
    <mergeCell ref="K162:K171"/>
    <mergeCell ref="L22:L31"/>
    <mergeCell ref="L32:L41"/>
    <mergeCell ref="L42:L51"/>
    <mergeCell ref="L52:L61"/>
    <mergeCell ref="L62:L71"/>
    <mergeCell ref="L72:L81"/>
    <mergeCell ref="L82:L91"/>
    <mergeCell ref="L92:L101"/>
    <mergeCell ref="L102:L111"/>
    <mergeCell ref="L112:L121"/>
    <mergeCell ref="L122:L131"/>
    <mergeCell ref="L132:L141"/>
    <mergeCell ref="L142:L151"/>
    <mergeCell ref="L152:L161"/>
    <mergeCell ref="L162:L171"/>
    <mergeCell ref="K72:K81"/>
    <mergeCell ref="K82:K91"/>
    <mergeCell ref="K92:K101"/>
    <mergeCell ref="K102:K111"/>
    <mergeCell ref="K112:K121"/>
    <mergeCell ref="K122:K131"/>
    <mergeCell ref="K132:K141"/>
    <mergeCell ref="K142:K151"/>
    <mergeCell ref="K152:K161"/>
    <mergeCell ref="K2:K11"/>
    <mergeCell ref="K12:K21"/>
    <mergeCell ref="L2:L11"/>
    <mergeCell ref="L12:L21"/>
    <mergeCell ref="K22:K31"/>
    <mergeCell ref="K32:K41"/>
    <mergeCell ref="K42:K51"/>
    <mergeCell ref="K52:K61"/>
    <mergeCell ref="K62:K71"/>
    <mergeCell ref="A532:A541"/>
    <mergeCell ref="B532:B541"/>
    <mergeCell ref="A542:A551"/>
    <mergeCell ref="B542:B551"/>
    <mergeCell ref="A502:A511"/>
    <mergeCell ref="B502:B511"/>
    <mergeCell ref="A512:A521"/>
    <mergeCell ref="B512:B521"/>
    <mergeCell ref="A522:A531"/>
    <mergeCell ref="B522:B531"/>
    <mergeCell ref="B452:B461"/>
    <mergeCell ref="B462:B471"/>
    <mergeCell ref="B472:B481"/>
    <mergeCell ref="B482:B491"/>
    <mergeCell ref="B492:B501"/>
    <mergeCell ref="B402:B411"/>
    <mergeCell ref="B412:B421"/>
    <mergeCell ref="B422:B431"/>
    <mergeCell ref="B432:B441"/>
    <mergeCell ref="B442:B451"/>
    <mergeCell ref="B42:B51"/>
    <mergeCell ref="B52:B61"/>
    <mergeCell ref="B62:B71"/>
    <mergeCell ref="A102:A111"/>
    <mergeCell ref="B352:B361"/>
    <mergeCell ref="B362:B371"/>
    <mergeCell ref="B372:B381"/>
    <mergeCell ref="B382:B391"/>
    <mergeCell ref="B392:B401"/>
    <mergeCell ref="B302:B311"/>
    <mergeCell ref="B312:B321"/>
    <mergeCell ref="B322:B331"/>
    <mergeCell ref="B332:B341"/>
    <mergeCell ref="B342:B351"/>
    <mergeCell ref="A112:A121"/>
    <mergeCell ref="A122:A131"/>
    <mergeCell ref="A132:A141"/>
    <mergeCell ref="B2:B11"/>
    <mergeCell ref="B12:B21"/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  <mergeCell ref="A52:A61"/>
    <mergeCell ref="B102:B111"/>
    <mergeCell ref="B112:B121"/>
    <mergeCell ref="B122:B131"/>
    <mergeCell ref="B132:B141"/>
    <mergeCell ref="B72:B81"/>
    <mergeCell ref="B82:B91"/>
    <mergeCell ref="B92:B101"/>
    <mergeCell ref="B22:B31"/>
    <mergeCell ref="B32:B41"/>
    <mergeCell ref="A142:A151"/>
    <mergeCell ref="A152:A161"/>
    <mergeCell ref="A162:A17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  <mergeCell ref="A492:A501"/>
    <mergeCell ref="B282:B291"/>
    <mergeCell ref="B292:B301"/>
    <mergeCell ref="B152:B161"/>
    <mergeCell ref="B162:B171"/>
    <mergeCell ref="B172:B181"/>
    <mergeCell ref="B182:B191"/>
    <mergeCell ref="B192:B201"/>
    <mergeCell ref="B142:B151"/>
    <mergeCell ref="B202:B211"/>
    <mergeCell ref="B212:B221"/>
    <mergeCell ref="B222:B231"/>
    <mergeCell ref="B232:B241"/>
    <mergeCell ref="B242:B251"/>
    <mergeCell ref="B252:B261"/>
    <mergeCell ref="B262:B271"/>
    <mergeCell ref="B272:B2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2019-07-10T09:08:20Z</dcterms:modified>
</cp:coreProperties>
</file>