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hayl\Desktop\"/>
    </mc:Choice>
  </mc:AlternateContent>
  <xr:revisionPtr revIDLastSave="0" documentId="13_ncr:1_{C0F1717B-BE87-4D15-ADE1-AB278B4A34F5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BRAINSTORN" sheetId="3" r:id="rId1"/>
    <sheet name="GERAL" sheetId="1" r:id="rId2"/>
    <sheet name="DETALHADO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H31" i="2" s="1"/>
  <c r="AC2" i="2"/>
  <c r="AA2" i="2"/>
  <c r="X2" i="2"/>
  <c r="Y2" i="2" s="1"/>
  <c r="Z2" i="2" s="1"/>
  <c r="T2" i="2"/>
  <c r="U2" i="2" s="1"/>
  <c r="V2" i="2" s="1"/>
  <c r="O2" i="2"/>
  <c r="P2" i="2" s="1"/>
  <c r="Q2" i="2" s="1"/>
  <c r="R2" i="2" s="1"/>
  <c r="J2" i="2"/>
  <c r="K2" i="2" s="1"/>
  <c r="L2" i="2" s="1"/>
  <c r="M2" i="2" s="1"/>
  <c r="H65" i="2"/>
  <c r="H64" i="2"/>
  <c r="H62" i="2"/>
  <c r="H61" i="2"/>
  <c r="H60" i="2"/>
  <c r="H58" i="2"/>
  <c r="H57" i="2"/>
  <c r="H56" i="2"/>
  <c r="H55" i="2"/>
  <c r="H54" i="2"/>
  <c r="H53" i="2"/>
  <c r="H52" i="2"/>
  <c r="H51" i="2"/>
  <c r="H50" i="2"/>
  <c r="H49" i="2"/>
  <c r="H48" i="2"/>
  <c r="H46" i="2"/>
  <c r="H45" i="2"/>
  <c r="H44" i="2"/>
  <c r="H43" i="2"/>
  <c r="H42" i="2"/>
  <c r="H41" i="2"/>
  <c r="H40" i="2"/>
  <c r="H39" i="2"/>
  <c r="H38" i="2"/>
  <c r="H37" i="2"/>
  <c r="H36" i="2"/>
  <c r="H34" i="2"/>
  <c r="H33" i="2"/>
  <c r="H32" i="2"/>
  <c r="H30" i="2"/>
  <c r="H29" i="2"/>
  <c r="H27" i="2"/>
  <c r="H26" i="2"/>
  <c r="H25" i="2"/>
  <c r="H24" i="2"/>
  <c r="H3" i="2"/>
  <c r="H22" i="2"/>
  <c r="H21" i="2"/>
  <c r="H20" i="2"/>
  <c r="H19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I35" i="3"/>
  <c r="I72" i="3" l="1"/>
  <c r="I71" i="3"/>
  <c r="I68" i="3"/>
  <c r="I67" i="3"/>
  <c r="I66" i="3"/>
  <c r="I63" i="3"/>
  <c r="I62" i="3"/>
  <c r="I61" i="3"/>
  <c r="I60" i="3"/>
  <c r="I59" i="3"/>
  <c r="I58" i="3"/>
  <c r="I57" i="3"/>
  <c r="I56" i="3"/>
  <c r="I55" i="3"/>
  <c r="I54" i="3"/>
  <c r="I53" i="3"/>
  <c r="I50" i="3"/>
  <c r="I49" i="3"/>
  <c r="I48" i="3"/>
  <c r="I47" i="3"/>
  <c r="I46" i="3"/>
  <c r="I45" i="3"/>
  <c r="I44" i="3"/>
  <c r="I43" i="3"/>
  <c r="I42" i="3"/>
  <c r="I41" i="3"/>
  <c r="I40" i="3"/>
  <c r="I37" i="3"/>
  <c r="I36" i="3"/>
  <c r="I34" i="3"/>
  <c r="I32" i="3"/>
  <c r="I29" i="3"/>
  <c r="I28" i="3"/>
  <c r="I27" i="3"/>
  <c r="I26" i="3"/>
  <c r="I23" i="3"/>
  <c r="I22" i="3"/>
  <c r="I21" i="3"/>
  <c r="I20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<sst xmlns="http://schemas.openxmlformats.org/spreadsheetml/2006/main" count="256" uniqueCount="97">
  <si>
    <t>Lista Geral</t>
  </si>
  <si>
    <t>Lista Ordenada</t>
  </si>
  <si>
    <t>Nº</t>
  </si>
  <si>
    <t>Ordem</t>
  </si>
  <si>
    <t>Responsáveis</t>
  </si>
  <si>
    <t>CRONOGRAMA GERAL</t>
  </si>
  <si>
    <t>Julho</t>
  </si>
  <si>
    <t>SEGMENTO</t>
  </si>
  <si>
    <t>Documentação</t>
  </si>
  <si>
    <t>-</t>
  </si>
  <si>
    <t>SEG</t>
  </si>
  <si>
    <t>Atividade</t>
  </si>
  <si>
    <t>Cod.</t>
  </si>
  <si>
    <t>Descrição</t>
  </si>
  <si>
    <t>Cor</t>
  </si>
  <si>
    <t>Diagrama de caso de uso</t>
  </si>
  <si>
    <t xml:space="preserve">Análises de requisitos </t>
  </si>
  <si>
    <t>Banco de dados - Modelo lógico</t>
  </si>
  <si>
    <t>Concorrentes (swot)</t>
  </si>
  <si>
    <t>Objetivo Geral</t>
  </si>
  <si>
    <t>Objetivo Específico</t>
  </si>
  <si>
    <t xml:space="preserve">Viabilidade </t>
  </si>
  <si>
    <t>Justificativa</t>
  </si>
  <si>
    <t xml:space="preserve">Problema / Solução </t>
  </si>
  <si>
    <t>Pertinência</t>
  </si>
  <si>
    <t>Metodologia de pesquisa</t>
  </si>
  <si>
    <t>Tecnologias Adotadas</t>
  </si>
  <si>
    <t xml:space="preserve">Referências </t>
  </si>
  <si>
    <t xml:space="preserve">Manual do usuário </t>
  </si>
  <si>
    <t>Design</t>
  </si>
  <si>
    <t xml:space="preserve">Wireframes </t>
  </si>
  <si>
    <t>Logo (2)</t>
  </si>
  <si>
    <t>Paleta de cores</t>
  </si>
  <si>
    <t>Mockups</t>
  </si>
  <si>
    <t xml:space="preserve">Manual de Identidade Visual </t>
  </si>
  <si>
    <t>Banco de dados - Modelo físico</t>
  </si>
  <si>
    <t xml:space="preserve">Função de geolocalização </t>
  </si>
  <si>
    <t>Acessibilidade</t>
  </si>
  <si>
    <t>Especificações Gerais</t>
  </si>
  <si>
    <t>Tela de cadastro do email</t>
  </si>
  <si>
    <t>Mapa com pontos utilitários</t>
  </si>
  <si>
    <t>Recepção de protocólo</t>
  </si>
  <si>
    <t>Confirmação do pedido de discagem rápida</t>
  </si>
  <si>
    <t>Página de login</t>
  </si>
  <si>
    <t>Inserção do nome do usuário</t>
  </si>
  <si>
    <t>Inserção do endereço do usuário</t>
  </si>
  <si>
    <t>Inserção da descrição da situação do usuário</t>
  </si>
  <si>
    <t>Filtros de pesquisa</t>
  </si>
  <si>
    <t>Função de envio de dados para o médico</t>
  </si>
  <si>
    <t>Exibição do tempo de atendimento</t>
  </si>
  <si>
    <t>Disponibilidade / Indisp. dos veículos (Abas Kanban)</t>
  </si>
  <si>
    <t>Website da Central - Médico</t>
  </si>
  <si>
    <t>Página / Tela de inicialização</t>
  </si>
  <si>
    <t>Aba de navegação 1</t>
  </si>
  <si>
    <t>Aba de navegação 2</t>
  </si>
  <si>
    <t>Consulta de dados enviados pelo atendente</t>
  </si>
  <si>
    <t>Seleção do tipo de veículo</t>
  </si>
  <si>
    <t>Classificação do nível de prioridade</t>
  </si>
  <si>
    <t>Descrição detalhada da situação do usuário</t>
  </si>
  <si>
    <t>Consulta do Abas Kanban (com filtros, etc)</t>
  </si>
  <si>
    <t>Função de envio de dados para o banco e geração + envio do protocólo para o usuário</t>
  </si>
  <si>
    <t>Website da Central - Admin</t>
  </si>
  <si>
    <t>Sidebar / Modal com configurações de uso</t>
  </si>
  <si>
    <t>Página com modelo CRUD, para funcionário e veículo</t>
  </si>
  <si>
    <t>Aplicativo - Motorista</t>
  </si>
  <si>
    <t>Aplicativo Mobile - Usuário</t>
  </si>
  <si>
    <t>DIEGO SOUZA</t>
  </si>
  <si>
    <t>LUIZ ASSINI</t>
  </si>
  <si>
    <t>PEDRO OLIVEIRA</t>
  </si>
  <si>
    <t>RAFAELA PINHEIRO</t>
  </si>
  <si>
    <t>RAYLLA SILVA</t>
  </si>
  <si>
    <t>TODOS</t>
  </si>
  <si>
    <t>DIEGO COSTA</t>
  </si>
  <si>
    <t>PEDRO HENRIQUE</t>
  </si>
  <si>
    <t>MARÇO</t>
  </si>
  <si>
    <t>ABRIL</t>
  </si>
  <si>
    <t>MAIO</t>
  </si>
  <si>
    <t>JUNHO</t>
  </si>
  <si>
    <t>Fevereiro</t>
  </si>
  <si>
    <t>Março</t>
  </si>
  <si>
    <t>Abril</t>
  </si>
  <si>
    <t>Junho</t>
  </si>
  <si>
    <t>Maio</t>
  </si>
  <si>
    <t>Website da Central - Atendente</t>
  </si>
  <si>
    <t xml:space="preserve">Website da Central - Atendente </t>
  </si>
  <si>
    <t>1 ao 9</t>
  </si>
  <si>
    <t>10 ao 12</t>
  </si>
  <si>
    <t>1 ao 4</t>
  </si>
  <si>
    <t>3 ao 6</t>
  </si>
  <si>
    <t>7 ao 8</t>
  </si>
  <si>
    <t>10, 11</t>
  </si>
  <si>
    <t>3 ao 4</t>
  </si>
  <si>
    <t>5 ao 6</t>
  </si>
  <si>
    <t>8, 9</t>
  </si>
  <si>
    <t>1, 2</t>
  </si>
  <si>
    <t>JULHO</t>
  </si>
  <si>
    <t>Tela inicial com opções: 1° botão: SAMU, 2° botão: mapa e sidebar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</si>
</sst>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88026E"/>
      <name val="Calibri"/>
      <family val="2"/>
      <scheme val="minor"/>
    </font>
    <font>
      <b/>
      <sz val="11"/>
      <color rgb="FF88026E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C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83C3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43"/>
        <bgColor indexed="64"/>
      </patternFill>
    </fill>
    <fill>
      <patternFill patternType="solid">
        <fgColor rgb="FFFEB1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1E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FFEB"/>
        <bgColor indexed="64"/>
      </patternFill>
    </fill>
    <fill>
      <patternFill patternType="solid">
        <fgColor rgb="FFFCFFD9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2" tint="-0.89999084444715716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/>
    <xf numFmtId="16" fontId="0" fillId="0" borderId="7" xfId="0" applyNumberFormat="1" applyBorder="1" applyAlignment="1">
      <alignment textRotation="90"/>
    </xf>
    <xf numFmtId="16" fontId="0" fillId="0" borderId="8" xfId="0" applyNumberFormat="1" applyBorder="1" applyAlignment="1">
      <alignment textRotation="90"/>
    </xf>
    <xf numFmtId="16" fontId="0" fillId="0" borderId="9" xfId="0" applyNumberFormat="1" applyBorder="1" applyAlignment="1">
      <alignment textRotation="90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" fontId="0" fillId="0" borderId="17" xfId="0" applyNumberFormat="1" applyBorder="1" applyAlignment="1">
      <alignment textRotation="90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/>
    <xf numFmtId="0" fontId="0" fillId="0" borderId="24" xfId="0" applyBorder="1"/>
    <xf numFmtId="0" fontId="0" fillId="0" borderId="25" xfId="0" applyBorder="1"/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17" borderId="0" xfId="0" applyFill="1"/>
    <xf numFmtId="0" fontId="0" fillId="20" borderId="0" xfId="0" applyFill="1"/>
    <xf numFmtId="0" fontId="2" fillId="23" borderId="1" xfId="0" applyFont="1" applyFill="1" applyBorder="1"/>
    <xf numFmtId="0" fontId="0" fillId="14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17" fillId="26" borderId="1" xfId="0" applyFont="1" applyFill="1" applyBorder="1"/>
    <xf numFmtId="0" fontId="0" fillId="10" borderId="1" xfId="0" applyFill="1" applyBorder="1"/>
    <xf numFmtId="0" fontId="2" fillId="9" borderId="1" xfId="0" applyFont="1" applyFill="1" applyBorder="1"/>
    <xf numFmtId="0" fontId="0" fillId="11" borderId="1" xfId="0" applyFill="1" applyBorder="1"/>
    <xf numFmtId="0" fontId="0" fillId="15" borderId="1" xfId="0" applyFill="1" applyBorder="1"/>
    <xf numFmtId="0" fontId="0" fillId="8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6" borderId="1" xfId="0" applyFill="1" applyBorder="1"/>
    <xf numFmtId="0" fontId="0" fillId="17" borderId="0" xfId="0" applyFill="1" applyAlignment="1">
      <alignment horizontal="center"/>
    </xf>
    <xf numFmtId="0" fontId="0" fillId="17" borderId="0" xfId="0" applyFill="1" applyAlignment="1"/>
    <xf numFmtId="0" fontId="0" fillId="17" borderId="0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Border="1" applyAlignment="1">
      <alignment horizontal="left"/>
    </xf>
    <xf numFmtId="0" fontId="2" fillId="26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/>
    <xf numFmtId="0" fontId="2" fillId="0" borderId="13" xfId="0" applyFont="1" applyBorder="1" applyAlignment="1">
      <alignment horizontal="center"/>
    </xf>
    <xf numFmtId="0" fontId="2" fillId="26" borderId="13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6" xfId="0" applyBorder="1" applyAlignment="1"/>
    <xf numFmtId="0" fontId="0" fillId="10" borderId="4" xfId="0" applyFill="1" applyBorder="1"/>
    <xf numFmtId="0" fontId="0" fillId="10" borderId="10" xfId="0" applyFill="1" applyBorder="1"/>
    <xf numFmtId="0" fontId="0" fillId="10" borderId="4" xfId="0" applyFill="1" applyBorder="1" applyAlignment="1"/>
    <xf numFmtId="0" fontId="0" fillId="10" borderId="10" xfId="0" applyFill="1" applyBorder="1" applyAlignment="1"/>
    <xf numFmtId="0" fontId="0" fillId="0" borderId="1" xfId="0" applyFill="1" applyBorder="1"/>
    <xf numFmtId="0" fontId="0" fillId="10" borderId="1" xfId="0" applyFill="1" applyBorder="1" applyAlignment="1"/>
    <xf numFmtId="0" fontId="0" fillId="9" borderId="4" xfId="0" applyFill="1" applyBorder="1" applyAlignment="1"/>
    <xf numFmtId="0" fontId="0" fillId="9" borderId="10" xfId="0" applyFill="1" applyBorder="1" applyAlignment="1"/>
    <xf numFmtId="0" fontId="0" fillId="11" borderId="10" xfId="0" applyFill="1" applyBorder="1" applyAlignment="1"/>
    <xf numFmtId="0" fontId="0" fillId="11" borderId="1" xfId="0" applyFill="1" applyBorder="1" applyAlignment="1"/>
    <xf numFmtId="0" fontId="0" fillId="0" borderId="1" xfId="0" applyFill="1" applyBorder="1" applyAlignment="1"/>
    <xf numFmtId="0" fontId="0" fillId="11" borderId="13" xfId="0" applyFill="1" applyBorder="1" applyAlignment="1"/>
    <xf numFmtId="16" fontId="0" fillId="0" borderId="35" xfId="0" applyNumberFormat="1" applyBorder="1" applyAlignment="1">
      <alignment textRotation="90"/>
    </xf>
    <xf numFmtId="0" fontId="0" fillId="0" borderId="5" xfId="0" applyBorder="1" applyAlignment="1"/>
    <xf numFmtId="0" fontId="0" fillId="0" borderId="22" xfId="0" applyBorder="1" applyAlignment="1"/>
    <xf numFmtId="0" fontId="0" fillId="15" borderId="1" xfId="0" applyFill="1" applyBorder="1" applyAlignment="1"/>
    <xf numFmtId="0" fontId="0" fillId="15" borderId="11" xfId="0" applyFill="1" applyBorder="1" applyAlignment="1"/>
    <xf numFmtId="0" fontId="0" fillId="8" borderId="10" xfId="0" applyFill="1" applyBorder="1" applyAlignment="1"/>
    <xf numFmtId="0" fontId="0" fillId="8" borderId="11" xfId="0" applyFill="1" applyBorder="1" applyAlignment="1"/>
    <xf numFmtId="0" fontId="0" fillId="8" borderId="1" xfId="0" applyFill="1" applyBorder="1" applyAlignment="1"/>
    <xf numFmtId="0" fontId="0" fillId="8" borderId="4" xfId="0" applyFill="1" applyBorder="1" applyAlignment="1"/>
    <xf numFmtId="0" fontId="0" fillId="12" borderId="10" xfId="0" applyFill="1" applyBorder="1" applyAlignment="1"/>
    <xf numFmtId="0" fontId="0" fillId="12" borderId="11" xfId="0" applyFill="1" applyBorder="1" applyAlignment="1"/>
    <xf numFmtId="0" fontId="0" fillId="12" borderId="1" xfId="0" applyFill="1" applyBorder="1" applyAlignment="1"/>
    <xf numFmtId="0" fontId="0" fillId="12" borderId="4" xfId="0" applyFill="1" applyBorder="1" applyAlignment="1"/>
    <xf numFmtId="0" fontId="0" fillId="12" borderId="22" xfId="0" applyFill="1" applyBorder="1" applyAlignment="1"/>
    <xf numFmtId="0" fontId="0" fillId="13" borderId="10" xfId="0" applyFill="1" applyBorder="1" applyAlignment="1"/>
    <xf numFmtId="0" fontId="0" fillId="13" borderId="1" xfId="0" applyFill="1" applyBorder="1" applyAlignment="1"/>
    <xf numFmtId="0" fontId="0" fillId="16" borderId="1" xfId="0" applyFill="1" applyBorder="1" applyAlignment="1"/>
    <xf numFmtId="0" fontId="0" fillId="16" borderId="13" xfId="0" applyFill="1" applyBorder="1" applyAlignment="1"/>
    <xf numFmtId="0" fontId="0" fillId="0" borderId="36" xfId="0" applyBorder="1" applyAlignment="1">
      <alignment horizontal="center"/>
    </xf>
    <xf numFmtId="0" fontId="0" fillId="0" borderId="33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0" fillId="0" borderId="32" xfId="0" applyBorder="1" applyAlignment="1"/>
    <xf numFmtId="0" fontId="0" fillId="0" borderId="38" xfId="0" applyBorder="1" applyAlignment="1">
      <alignment horizontal="center"/>
    </xf>
    <xf numFmtId="0" fontId="0" fillId="0" borderId="39" xfId="0" applyBorder="1" applyAlignment="1"/>
    <xf numFmtId="0" fontId="0" fillId="0" borderId="6" xfId="0" applyBorder="1" applyAlignment="1"/>
    <xf numFmtId="0" fontId="0" fillId="0" borderId="38" xfId="0" applyBorder="1" applyAlignment="1"/>
    <xf numFmtId="0" fontId="0" fillId="0" borderId="34" xfId="0" applyBorder="1" applyAlignment="1"/>
    <xf numFmtId="0" fontId="0" fillId="0" borderId="40" xfId="0" applyBorder="1" applyAlignment="1"/>
    <xf numFmtId="0" fontId="0" fillId="10" borderId="13" xfId="0" applyFill="1" applyBorder="1" applyAlignment="1"/>
    <xf numFmtId="0" fontId="0" fillId="9" borderId="18" xfId="0" applyFill="1" applyBorder="1" applyAlignment="1"/>
    <xf numFmtId="0" fontId="0" fillId="9" borderId="12" xfId="0" applyFill="1" applyBorder="1" applyAlignment="1"/>
    <xf numFmtId="0" fontId="0" fillId="0" borderId="41" xfId="0" applyBorder="1" applyAlignment="1">
      <alignment horizontal="center"/>
    </xf>
    <xf numFmtId="0" fontId="0" fillId="0" borderId="42" xfId="0" applyBorder="1" applyAlignment="1"/>
    <xf numFmtId="0" fontId="0" fillId="0" borderId="43" xfId="0" applyBorder="1" applyAlignment="1"/>
    <xf numFmtId="0" fontId="0" fillId="0" borderId="41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0" fillId="0" borderId="39" xfId="0" applyFill="1" applyBorder="1" applyAlignment="1"/>
    <xf numFmtId="0" fontId="0" fillId="0" borderId="13" xfId="0" applyFill="1" applyBorder="1" applyAlignment="1"/>
    <xf numFmtId="0" fontId="0" fillId="15" borderId="16" xfId="0" applyFill="1" applyBorder="1" applyAlignment="1"/>
    <xf numFmtId="0" fontId="0" fillId="15" borderId="18" xfId="0" applyFill="1" applyBorder="1" applyAlignment="1"/>
    <xf numFmtId="0" fontId="0" fillId="8" borderId="12" xfId="0" applyFill="1" applyBorder="1" applyAlignment="1"/>
    <xf numFmtId="0" fontId="0" fillId="8" borderId="37" xfId="0" applyFill="1" applyBorder="1" applyAlignment="1"/>
    <xf numFmtId="0" fontId="0" fillId="8" borderId="36" xfId="0" applyFill="1" applyBorder="1" applyAlignment="1"/>
    <xf numFmtId="0" fontId="0" fillId="12" borderId="16" xfId="0" applyFill="1" applyBorder="1" applyAlignment="1"/>
    <xf numFmtId="0" fontId="0" fillId="12" borderId="45" xfId="0" applyFill="1" applyBorder="1" applyAlignment="1"/>
    <xf numFmtId="0" fontId="0" fillId="13" borderId="12" xfId="0" applyFill="1" applyBorder="1" applyAlignment="1"/>
    <xf numFmtId="0" fontId="0" fillId="17" borderId="0" xfId="0" applyFill="1" applyBorder="1" applyAlignment="1">
      <alignment horizontal="center"/>
    </xf>
    <xf numFmtId="0" fontId="0" fillId="17" borderId="0" xfId="0" applyFill="1" applyBorder="1" applyAlignment="1"/>
    <xf numFmtId="0" fontId="1" fillId="10" borderId="20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9" borderId="26" xfId="0" applyFont="1" applyFill="1" applyBorder="1" applyAlignment="1">
      <alignment horizontal="center"/>
    </xf>
    <xf numFmtId="0" fontId="6" fillId="9" borderId="27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6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28" xfId="0" applyFont="1" applyBorder="1" applyAlignment="1">
      <alignment horizontal="center" wrapText="1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5" fillId="15" borderId="26" xfId="0" applyFont="1" applyFill="1" applyBorder="1" applyAlignment="1">
      <alignment horizontal="center"/>
    </xf>
    <xf numFmtId="0" fontId="5" fillId="15" borderId="27" xfId="0" applyFont="1" applyFill="1" applyBorder="1" applyAlignment="1">
      <alignment horizontal="center"/>
    </xf>
    <xf numFmtId="0" fontId="5" fillId="15" borderId="28" xfId="0" applyFont="1" applyFill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" fillId="12" borderId="26" xfId="0" applyFont="1" applyFill="1" applyBorder="1" applyAlignment="1">
      <alignment horizontal="center"/>
    </xf>
    <xf numFmtId="0" fontId="1" fillId="12" borderId="27" xfId="0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1" fillId="16" borderId="26" xfId="0" applyFont="1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15" fillId="0" borderId="26" xfId="0" applyFont="1" applyBorder="1" applyAlignment="1">
      <alignment horizontal="center" wrapText="1"/>
    </xf>
    <xf numFmtId="0" fontId="15" fillId="0" borderId="27" xfId="0" applyFont="1" applyBorder="1" applyAlignment="1">
      <alignment horizontal="center" wrapText="1"/>
    </xf>
    <xf numFmtId="0" fontId="15" fillId="0" borderId="28" xfId="0" applyFont="1" applyBorder="1" applyAlignment="1">
      <alignment horizontal="center" wrapText="1"/>
    </xf>
    <xf numFmtId="0" fontId="1" fillId="13" borderId="26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8" fillId="18" borderId="26" xfId="0" applyFont="1" applyFill="1" applyBorder="1" applyAlignment="1">
      <alignment horizontal="center"/>
    </xf>
    <xf numFmtId="0" fontId="18" fillId="18" borderId="27" xfId="0" applyFont="1" applyFill="1" applyBorder="1" applyAlignment="1">
      <alignment horizontal="center"/>
    </xf>
    <xf numFmtId="0" fontId="18" fillId="18" borderId="28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/>
    </xf>
    <xf numFmtId="0" fontId="4" fillId="18" borderId="27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0" fillId="19" borderId="28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1" borderId="5" xfId="0" applyFill="1" applyBorder="1" applyAlignment="1">
      <alignment horizontal="center" wrapText="1"/>
    </xf>
    <xf numFmtId="0" fontId="0" fillId="21" borderId="1" xfId="0" applyFill="1" applyBorder="1" applyAlignment="1">
      <alignment horizontal="center" wrapText="1"/>
    </xf>
    <xf numFmtId="0" fontId="0" fillId="21" borderId="11" xfId="0" applyFill="1" applyBorder="1" applyAlignment="1">
      <alignment horizontal="center" wrapText="1"/>
    </xf>
    <xf numFmtId="0" fontId="1" fillId="12" borderId="5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22" borderId="5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1" fillId="13" borderId="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8" xfId="0" applyFont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0" borderId="3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140"/>
      <color rgb="FF83C3C1"/>
      <color rgb="FF9BE5FF"/>
      <color rgb="FFFF99FF"/>
      <color rgb="FFFFE1FF"/>
      <color rgb="FFFFFF43"/>
      <color rgb="FFFF0066"/>
      <color rgb="FF9900FF"/>
      <color rgb="FF0091FE"/>
      <color rgb="FF8802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"/>
  <sheetViews>
    <sheetView tabSelected="1" zoomScaleNormal="100" workbookViewId="0">
      <selection activeCell="G34" sqref="G34"/>
    </sheetView>
  </sheetViews>
  <sheetFormatPr defaultRowHeight="15" x14ac:dyDescent="0.25"/>
  <cols>
    <col min="1" max="1" width="4.140625" style="2" bestFit="1" customWidth="1"/>
    <col min="4" max="4" width="9.42578125" customWidth="1"/>
    <col min="5" max="5" width="10.85546875" customWidth="1"/>
    <col min="13" max="13" width="11" customWidth="1"/>
    <col min="14" max="14" width="5.7109375" customWidth="1"/>
    <col min="15" max="15" width="5.28515625" customWidth="1"/>
    <col min="16" max="16" width="5.7109375" customWidth="1"/>
  </cols>
  <sheetData>
    <row r="1" spans="1:18" ht="15.75" thickBot="1" x14ac:dyDescent="0.3">
      <c r="B1" s="197" t="s">
        <v>0</v>
      </c>
      <c r="C1" s="197"/>
      <c r="D1" s="197"/>
      <c r="E1" s="197"/>
      <c r="F1" s="197"/>
      <c r="G1" s="37"/>
      <c r="H1" s="37"/>
      <c r="I1" s="197" t="s">
        <v>1</v>
      </c>
      <c r="J1" s="197"/>
      <c r="K1" s="197"/>
      <c r="L1" s="197"/>
      <c r="M1" s="197"/>
      <c r="N1" s="37"/>
      <c r="O1" s="37"/>
      <c r="P1" s="37"/>
      <c r="Q1" s="37"/>
      <c r="R1" s="37"/>
    </row>
    <row r="2" spans="1:18" x14ac:dyDescent="0.25">
      <c r="A2" s="28" t="s">
        <v>2</v>
      </c>
      <c r="B2" s="137" t="s">
        <v>8</v>
      </c>
      <c r="C2" s="138"/>
      <c r="D2" s="138"/>
      <c r="E2" s="138"/>
      <c r="F2" s="139"/>
      <c r="G2" s="37"/>
      <c r="H2" s="27" t="s">
        <v>3</v>
      </c>
      <c r="I2" s="138" t="s">
        <v>8</v>
      </c>
      <c r="J2" s="138"/>
      <c r="K2" s="138"/>
      <c r="L2" s="138"/>
      <c r="M2" s="139"/>
      <c r="N2" s="37"/>
      <c r="O2" s="37"/>
      <c r="P2" s="37"/>
      <c r="Q2" s="37"/>
      <c r="R2" s="37"/>
    </row>
    <row r="3" spans="1:18" x14ac:dyDescent="0.25">
      <c r="A3" s="29">
        <v>1</v>
      </c>
      <c r="B3" s="146" t="s">
        <v>15</v>
      </c>
      <c r="C3" s="147"/>
      <c r="D3" s="147"/>
      <c r="E3" s="147"/>
      <c r="F3" s="148"/>
      <c r="G3" s="37"/>
      <c r="H3" s="25">
        <v>1</v>
      </c>
      <c r="I3" s="198" t="str">
        <f>B6</f>
        <v>Objetivo Geral</v>
      </c>
      <c r="J3" s="199"/>
      <c r="K3" s="199"/>
      <c r="L3" s="199"/>
      <c r="M3" s="200"/>
      <c r="N3" s="44"/>
      <c r="O3" s="42"/>
      <c r="P3" s="39"/>
      <c r="Q3" s="37"/>
      <c r="R3" s="37"/>
    </row>
    <row r="4" spans="1:18" x14ac:dyDescent="0.25">
      <c r="A4" s="29">
        <v>2</v>
      </c>
      <c r="B4" s="146" t="s">
        <v>16</v>
      </c>
      <c r="C4" s="147"/>
      <c r="D4" s="147"/>
      <c r="E4" s="147"/>
      <c r="F4" s="148"/>
      <c r="G4" s="37"/>
      <c r="H4" s="25">
        <v>2</v>
      </c>
      <c r="I4" s="198" t="str">
        <f>B7</f>
        <v>Objetivo Específico</v>
      </c>
      <c r="J4" s="199"/>
      <c r="K4" s="199"/>
      <c r="L4" s="199"/>
      <c r="M4" s="200"/>
      <c r="N4" s="44"/>
      <c r="O4" s="42"/>
      <c r="P4" s="39"/>
      <c r="Q4" s="37"/>
      <c r="R4" s="37"/>
    </row>
    <row r="5" spans="1:18" x14ac:dyDescent="0.25">
      <c r="A5" s="29">
        <v>3</v>
      </c>
      <c r="B5" s="146" t="s">
        <v>17</v>
      </c>
      <c r="C5" s="147"/>
      <c r="D5" s="147"/>
      <c r="E5" s="147"/>
      <c r="F5" s="148"/>
      <c r="G5" s="37"/>
      <c r="H5" s="25">
        <v>3</v>
      </c>
      <c r="I5" s="198" t="str">
        <f>B8</f>
        <v xml:space="preserve">Viabilidade </v>
      </c>
      <c r="J5" s="199"/>
      <c r="K5" s="199"/>
      <c r="L5" s="199"/>
      <c r="M5" s="200"/>
      <c r="N5" s="44"/>
      <c r="O5" s="42"/>
      <c r="P5" s="39"/>
      <c r="Q5" s="37"/>
      <c r="R5" s="37"/>
    </row>
    <row r="6" spans="1:18" x14ac:dyDescent="0.25">
      <c r="A6" s="29">
        <v>4</v>
      </c>
      <c r="B6" s="146" t="s">
        <v>19</v>
      </c>
      <c r="C6" s="147"/>
      <c r="D6" s="147"/>
      <c r="E6" s="147"/>
      <c r="F6" s="148"/>
      <c r="G6" s="37"/>
      <c r="H6" s="25">
        <v>4</v>
      </c>
      <c r="I6" s="198" t="str">
        <f>B12</f>
        <v>Pertinência</v>
      </c>
      <c r="J6" s="199"/>
      <c r="K6" s="199"/>
      <c r="L6" s="199"/>
      <c r="M6" s="200"/>
      <c r="N6" s="44"/>
      <c r="O6" s="42"/>
      <c r="P6" s="39"/>
      <c r="Q6" s="37"/>
      <c r="R6" s="37"/>
    </row>
    <row r="7" spans="1:18" x14ac:dyDescent="0.25">
      <c r="A7" s="29">
        <v>5</v>
      </c>
      <c r="B7" s="146" t="s">
        <v>20</v>
      </c>
      <c r="C7" s="147"/>
      <c r="D7" s="147"/>
      <c r="E7" s="147"/>
      <c r="F7" s="148"/>
      <c r="G7" s="37"/>
      <c r="H7" s="25">
        <v>5</v>
      </c>
      <c r="I7" s="198" t="str">
        <f>B9</f>
        <v>Justificativa</v>
      </c>
      <c r="J7" s="199"/>
      <c r="K7" s="199"/>
      <c r="L7" s="199"/>
      <c r="M7" s="200"/>
      <c r="N7" s="44"/>
      <c r="O7" s="42"/>
      <c r="P7" s="39"/>
      <c r="Q7" s="37"/>
      <c r="R7" s="37"/>
    </row>
    <row r="8" spans="1:18" x14ac:dyDescent="0.25">
      <c r="A8" s="29">
        <v>6</v>
      </c>
      <c r="B8" s="146" t="s">
        <v>21</v>
      </c>
      <c r="C8" s="147"/>
      <c r="D8" s="147"/>
      <c r="E8" s="147"/>
      <c r="F8" s="148"/>
      <c r="G8" s="37"/>
      <c r="H8" s="25">
        <v>6</v>
      </c>
      <c r="I8" s="198" t="str">
        <f>B11</f>
        <v xml:space="preserve">Problema / Solução </v>
      </c>
      <c r="J8" s="199"/>
      <c r="K8" s="199"/>
      <c r="L8" s="199"/>
      <c r="M8" s="200"/>
      <c r="N8" s="44"/>
      <c r="O8" s="42"/>
      <c r="P8" s="39"/>
      <c r="Q8" s="37"/>
      <c r="R8" s="37"/>
    </row>
    <row r="9" spans="1:18" x14ac:dyDescent="0.25">
      <c r="A9" s="29">
        <v>7</v>
      </c>
      <c r="B9" s="146" t="s">
        <v>22</v>
      </c>
      <c r="C9" s="147"/>
      <c r="D9" s="147"/>
      <c r="E9" s="147"/>
      <c r="F9" s="148"/>
      <c r="G9" s="37"/>
      <c r="H9" s="25">
        <v>7</v>
      </c>
      <c r="I9" s="198" t="str">
        <f>B13</f>
        <v>Metodologia de pesquisa</v>
      </c>
      <c r="J9" s="199"/>
      <c r="K9" s="199"/>
      <c r="L9" s="199"/>
      <c r="M9" s="200"/>
      <c r="N9" s="44"/>
      <c r="O9" s="42"/>
      <c r="P9" s="39"/>
      <c r="Q9" s="37"/>
      <c r="R9" s="37"/>
    </row>
    <row r="10" spans="1:18" x14ac:dyDescent="0.25">
      <c r="A10" s="29">
        <v>8</v>
      </c>
      <c r="B10" s="146" t="s">
        <v>18</v>
      </c>
      <c r="C10" s="147"/>
      <c r="D10" s="147"/>
      <c r="E10" s="147"/>
      <c r="F10" s="148"/>
      <c r="G10" s="37"/>
      <c r="H10" s="25">
        <v>8</v>
      </c>
      <c r="I10" s="198" t="str">
        <f>B14</f>
        <v>Tecnologias Adotadas</v>
      </c>
      <c r="J10" s="199"/>
      <c r="K10" s="199"/>
      <c r="L10" s="199"/>
      <c r="M10" s="200"/>
      <c r="N10" s="44"/>
      <c r="O10" s="42"/>
      <c r="P10" s="39"/>
      <c r="Q10" s="37"/>
      <c r="R10" s="37"/>
    </row>
    <row r="11" spans="1:18" x14ac:dyDescent="0.25">
      <c r="A11" s="29">
        <v>9</v>
      </c>
      <c r="B11" s="146" t="s">
        <v>23</v>
      </c>
      <c r="C11" s="147"/>
      <c r="D11" s="147"/>
      <c r="E11" s="147"/>
      <c r="F11" s="148"/>
      <c r="G11" s="37"/>
      <c r="H11" s="25">
        <v>9</v>
      </c>
      <c r="I11" s="198" t="str">
        <f>B10</f>
        <v>Concorrentes (swot)</v>
      </c>
      <c r="J11" s="199"/>
      <c r="K11" s="199"/>
      <c r="L11" s="199"/>
      <c r="M11" s="200"/>
      <c r="N11" s="44"/>
      <c r="O11" s="42"/>
      <c r="P11" s="39"/>
      <c r="Q11" s="37"/>
      <c r="R11" s="37"/>
    </row>
    <row r="12" spans="1:18" x14ac:dyDescent="0.25">
      <c r="A12" s="29">
        <v>10</v>
      </c>
      <c r="B12" s="146" t="s">
        <v>24</v>
      </c>
      <c r="C12" s="147"/>
      <c r="D12" s="147"/>
      <c r="E12" s="147"/>
      <c r="F12" s="148"/>
      <c r="G12" s="37"/>
      <c r="H12" s="25">
        <v>10</v>
      </c>
      <c r="I12" s="198" t="str">
        <f>B3</f>
        <v>Diagrama de caso de uso</v>
      </c>
      <c r="J12" s="199"/>
      <c r="K12" s="199"/>
      <c r="L12" s="199"/>
      <c r="M12" s="200"/>
      <c r="N12" s="41"/>
      <c r="O12" s="5"/>
      <c r="P12" s="37"/>
      <c r="Q12" s="37"/>
      <c r="R12" s="37"/>
    </row>
    <row r="13" spans="1:18" x14ac:dyDescent="0.25">
      <c r="A13" s="29">
        <v>11</v>
      </c>
      <c r="B13" s="146" t="s">
        <v>25</v>
      </c>
      <c r="C13" s="147"/>
      <c r="D13" s="147"/>
      <c r="E13" s="147"/>
      <c r="F13" s="148"/>
      <c r="G13" s="37"/>
      <c r="H13" s="25">
        <v>11</v>
      </c>
      <c r="I13" s="198" t="str">
        <f>B4</f>
        <v xml:space="preserve">Análises de requisitos </v>
      </c>
      <c r="J13" s="199"/>
      <c r="K13" s="199"/>
      <c r="L13" s="199"/>
      <c r="M13" s="200"/>
      <c r="N13" s="41"/>
      <c r="O13" s="5"/>
      <c r="P13" s="37"/>
      <c r="Q13" s="37"/>
      <c r="R13" s="37"/>
    </row>
    <row r="14" spans="1:18" x14ac:dyDescent="0.25">
      <c r="A14" s="29">
        <v>12</v>
      </c>
      <c r="B14" s="146" t="s">
        <v>26</v>
      </c>
      <c r="C14" s="147"/>
      <c r="D14" s="147"/>
      <c r="E14" s="147"/>
      <c r="F14" s="148"/>
      <c r="G14" s="37"/>
      <c r="H14" s="25">
        <v>12</v>
      </c>
      <c r="I14" s="198" t="str">
        <f>B5</f>
        <v>Banco de dados - Modelo lógico</v>
      </c>
      <c r="J14" s="199"/>
      <c r="K14" s="199"/>
      <c r="L14" s="199"/>
      <c r="M14" s="200"/>
      <c r="N14" s="41"/>
      <c r="O14" s="5"/>
      <c r="P14" s="37"/>
      <c r="Q14" s="37"/>
      <c r="R14" s="37"/>
    </row>
    <row r="15" spans="1:18" x14ac:dyDescent="0.25">
      <c r="A15" s="29">
        <v>13</v>
      </c>
      <c r="B15" s="146" t="s">
        <v>27</v>
      </c>
      <c r="C15" s="147"/>
      <c r="D15" s="147"/>
      <c r="E15" s="147"/>
      <c r="F15" s="148"/>
      <c r="G15" s="37"/>
      <c r="H15" s="25">
        <v>13</v>
      </c>
      <c r="I15" s="198" t="str">
        <f>B15</f>
        <v xml:space="preserve">Referências </v>
      </c>
      <c r="J15" s="199"/>
      <c r="K15" s="199"/>
      <c r="L15" s="199"/>
      <c r="M15" s="200"/>
      <c r="N15" s="40"/>
      <c r="O15" s="37"/>
      <c r="P15" s="37"/>
      <c r="Q15" s="37"/>
      <c r="R15" s="37"/>
    </row>
    <row r="16" spans="1:18" x14ac:dyDescent="0.25">
      <c r="A16" s="29">
        <v>14</v>
      </c>
      <c r="B16" s="146" t="s">
        <v>28</v>
      </c>
      <c r="C16" s="147"/>
      <c r="D16" s="147"/>
      <c r="E16" s="147"/>
      <c r="F16" s="148"/>
      <c r="G16" s="37"/>
      <c r="H16" s="25">
        <v>14</v>
      </c>
      <c r="I16" s="201" t="str">
        <f>B16</f>
        <v xml:space="preserve">Manual do usuário </v>
      </c>
      <c r="J16" s="202"/>
      <c r="K16" s="202"/>
      <c r="L16" s="202"/>
      <c r="M16" s="203"/>
      <c r="N16" s="40"/>
      <c r="O16" s="37"/>
      <c r="P16" s="37"/>
      <c r="Q16" s="37"/>
      <c r="R16" s="37"/>
    </row>
    <row r="17" spans="1:18" x14ac:dyDescent="0.25">
      <c r="A17" s="29">
        <v>15</v>
      </c>
      <c r="B17" s="146" t="s">
        <v>34</v>
      </c>
      <c r="C17" s="147"/>
      <c r="D17" s="147"/>
      <c r="E17" s="147"/>
      <c r="F17" s="148"/>
      <c r="G17" s="37"/>
      <c r="H17" s="25">
        <v>15</v>
      </c>
      <c r="I17" s="201" t="str">
        <f>B17</f>
        <v xml:space="preserve">Manual de Identidade Visual </v>
      </c>
      <c r="J17" s="202"/>
      <c r="K17" s="202"/>
      <c r="L17" s="202"/>
      <c r="M17" s="203"/>
      <c r="N17" s="41"/>
      <c r="O17" s="37"/>
      <c r="P17" s="37"/>
      <c r="Q17" s="37"/>
      <c r="R17" s="37"/>
    </row>
    <row r="18" spans="1:18" x14ac:dyDescent="0.25">
      <c r="A18" s="29">
        <v>16</v>
      </c>
      <c r="B18" s="140"/>
      <c r="C18" s="141"/>
      <c r="D18" s="141"/>
      <c r="E18" s="141"/>
      <c r="F18" s="142"/>
      <c r="G18" s="37"/>
      <c r="H18" s="25"/>
      <c r="I18" s="204"/>
      <c r="J18" s="205"/>
      <c r="K18" s="205"/>
      <c r="L18" s="205"/>
      <c r="M18" s="206"/>
      <c r="N18" s="37"/>
      <c r="O18" s="37"/>
      <c r="P18" s="37"/>
      <c r="Q18" s="37"/>
      <c r="R18" s="37"/>
    </row>
    <row r="19" spans="1:18" x14ac:dyDescent="0.25">
      <c r="A19" s="29">
        <v>17</v>
      </c>
      <c r="B19" s="149" t="s">
        <v>29</v>
      </c>
      <c r="C19" s="150"/>
      <c r="D19" s="150"/>
      <c r="E19" s="150"/>
      <c r="F19" s="151"/>
      <c r="G19" s="37"/>
      <c r="H19" s="25"/>
      <c r="I19" s="207" t="s">
        <v>29</v>
      </c>
      <c r="J19" s="208"/>
      <c r="K19" s="208"/>
      <c r="L19" s="208"/>
      <c r="M19" s="209"/>
      <c r="N19" s="37"/>
      <c r="O19" s="37"/>
      <c r="P19" s="37"/>
      <c r="Q19" s="37"/>
      <c r="R19" s="37"/>
    </row>
    <row r="20" spans="1:18" x14ac:dyDescent="0.25">
      <c r="A20" s="29">
        <v>18</v>
      </c>
      <c r="B20" s="267" t="s">
        <v>30</v>
      </c>
      <c r="C20" s="268"/>
      <c r="D20" s="268"/>
      <c r="E20" s="268"/>
      <c r="F20" s="269"/>
      <c r="G20" s="37"/>
      <c r="H20" s="25">
        <v>1</v>
      </c>
      <c r="I20" s="216" t="str">
        <f>B23</f>
        <v>Paleta de cores</v>
      </c>
      <c r="J20" s="217"/>
      <c r="K20" s="217"/>
      <c r="L20" s="217"/>
      <c r="M20" s="218"/>
      <c r="N20" s="41"/>
      <c r="O20" s="37"/>
      <c r="P20" s="37"/>
      <c r="Q20" s="37"/>
      <c r="R20" s="37"/>
    </row>
    <row r="21" spans="1:18" x14ac:dyDescent="0.25">
      <c r="A21" s="29">
        <v>19</v>
      </c>
      <c r="B21" s="267" t="s">
        <v>33</v>
      </c>
      <c r="C21" s="268"/>
      <c r="D21" s="268"/>
      <c r="E21" s="268"/>
      <c r="F21" s="269"/>
      <c r="G21" s="37"/>
      <c r="H21" s="25">
        <v>2</v>
      </c>
      <c r="I21" s="216" t="str">
        <f>B20</f>
        <v xml:space="preserve">Wireframes </v>
      </c>
      <c r="J21" s="217"/>
      <c r="K21" s="217"/>
      <c r="L21" s="217"/>
      <c r="M21" s="218"/>
      <c r="N21" s="41"/>
      <c r="O21" s="37"/>
      <c r="P21" s="37"/>
      <c r="Q21" s="37"/>
      <c r="R21" s="37"/>
    </row>
    <row r="22" spans="1:18" x14ac:dyDescent="0.25">
      <c r="A22" s="29">
        <v>20</v>
      </c>
      <c r="B22" s="267" t="s">
        <v>31</v>
      </c>
      <c r="C22" s="268"/>
      <c r="D22" s="268"/>
      <c r="E22" s="268"/>
      <c r="F22" s="269"/>
      <c r="G22" s="37"/>
      <c r="H22" s="25">
        <v>3</v>
      </c>
      <c r="I22" s="216" t="str">
        <f>B22</f>
        <v>Logo (2)</v>
      </c>
      <c r="J22" s="217"/>
      <c r="K22" s="217"/>
      <c r="L22" s="217"/>
      <c r="M22" s="218"/>
      <c r="N22" s="41"/>
      <c r="O22" s="37"/>
      <c r="P22" s="37"/>
      <c r="Q22" s="37"/>
      <c r="R22" s="37"/>
    </row>
    <row r="23" spans="1:18" x14ac:dyDescent="0.25">
      <c r="A23" s="29">
        <v>21</v>
      </c>
      <c r="B23" s="267" t="s">
        <v>32</v>
      </c>
      <c r="C23" s="268"/>
      <c r="D23" s="268"/>
      <c r="E23" s="268"/>
      <c r="F23" s="269"/>
      <c r="G23" s="37"/>
      <c r="H23" s="25">
        <v>4</v>
      </c>
      <c r="I23" s="216" t="str">
        <f>B21</f>
        <v>Mockups</v>
      </c>
      <c r="J23" s="217"/>
      <c r="K23" s="217"/>
      <c r="L23" s="217"/>
      <c r="M23" s="218"/>
      <c r="N23" s="41"/>
      <c r="O23" s="37"/>
      <c r="P23" s="37"/>
      <c r="Q23" s="37"/>
      <c r="R23" s="37"/>
    </row>
    <row r="24" spans="1:18" x14ac:dyDescent="0.25">
      <c r="A24" s="29">
        <v>22</v>
      </c>
      <c r="B24" s="140"/>
      <c r="C24" s="141"/>
      <c r="D24" s="141"/>
      <c r="E24" s="141"/>
      <c r="F24" s="142"/>
      <c r="G24" s="37"/>
      <c r="H24" s="25"/>
      <c r="I24" s="204"/>
      <c r="J24" s="205"/>
      <c r="K24" s="205"/>
      <c r="L24" s="205"/>
      <c r="M24" s="206"/>
      <c r="N24" s="37"/>
      <c r="O24" s="37"/>
      <c r="P24" s="37"/>
      <c r="Q24" s="37"/>
      <c r="R24" s="37"/>
    </row>
    <row r="25" spans="1:18" x14ac:dyDescent="0.25">
      <c r="A25" s="29">
        <v>23</v>
      </c>
      <c r="B25" s="143" t="s">
        <v>38</v>
      </c>
      <c r="C25" s="144"/>
      <c r="D25" s="144"/>
      <c r="E25" s="144"/>
      <c r="F25" s="145"/>
      <c r="G25" s="37"/>
      <c r="H25" s="25"/>
      <c r="I25" s="219" t="s">
        <v>38</v>
      </c>
      <c r="J25" s="220"/>
      <c r="K25" s="220"/>
      <c r="L25" s="220"/>
      <c r="M25" s="221"/>
      <c r="N25" s="37"/>
      <c r="O25" s="37"/>
      <c r="P25" s="37"/>
      <c r="Q25" s="37"/>
      <c r="R25" s="37"/>
    </row>
    <row r="26" spans="1:18" x14ac:dyDescent="0.25">
      <c r="A26" s="29">
        <v>24</v>
      </c>
      <c r="B26" s="158" t="s">
        <v>35</v>
      </c>
      <c r="C26" s="159"/>
      <c r="D26" s="159"/>
      <c r="E26" s="159"/>
      <c r="F26" s="160"/>
      <c r="G26" s="37"/>
      <c r="H26" s="25">
        <v>1</v>
      </c>
      <c r="I26" s="210" t="str">
        <f>B26</f>
        <v>Banco de dados - Modelo físico</v>
      </c>
      <c r="J26" s="211"/>
      <c r="K26" s="211"/>
      <c r="L26" s="211"/>
      <c r="M26" s="212"/>
      <c r="N26" s="41"/>
      <c r="O26" s="5"/>
      <c r="P26" s="44"/>
      <c r="Q26" s="37"/>
      <c r="R26" s="37"/>
    </row>
    <row r="27" spans="1:18" x14ac:dyDescent="0.25">
      <c r="A27" s="29">
        <v>25</v>
      </c>
      <c r="B27" s="158" t="s">
        <v>62</v>
      </c>
      <c r="C27" s="159"/>
      <c r="D27" s="159"/>
      <c r="E27" s="159"/>
      <c r="F27" s="160"/>
      <c r="G27" s="37"/>
      <c r="H27" s="25">
        <v>2</v>
      </c>
      <c r="I27" s="210" t="str">
        <f>B28</f>
        <v>Página / Tela de inicialização</v>
      </c>
      <c r="J27" s="211"/>
      <c r="K27" s="211"/>
      <c r="L27" s="211"/>
      <c r="M27" s="212"/>
      <c r="N27" s="41"/>
      <c r="O27" s="39"/>
      <c r="P27" s="37"/>
      <c r="Q27" s="37"/>
      <c r="R27" s="37"/>
    </row>
    <row r="28" spans="1:18" x14ac:dyDescent="0.25">
      <c r="A28" s="29">
        <v>26</v>
      </c>
      <c r="B28" s="158" t="s">
        <v>52</v>
      </c>
      <c r="C28" s="159"/>
      <c r="D28" s="159"/>
      <c r="E28" s="159"/>
      <c r="F28" s="160"/>
      <c r="G28" s="37"/>
      <c r="H28" s="25">
        <v>3</v>
      </c>
      <c r="I28" s="222" t="str">
        <f>B27</f>
        <v>Sidebar / Modal com configurações de uso</v>
      </c>
      <c r="J28" s="223"/>
      <c r="K28" s="223"/>
      <c r="L28" s="223"/>
      <c r="M28" s="224"/>
      <c r="N28" s="42"/>
      <c r="O28" s="39"/>
      <c r="P28" s="37"/>
      <c r="Q28" s="37"/>
      <c r="R28" s="37"/>
    </row>
    <row r="29" spans="1:18" x14ac:dyDescent="0.25">
      <c r="A29" s="29">
        <v>27</v>
      </c>
      <c r="B29" s="158" t="s">
        <v>37</v>
      </c>
      <c r="C29" s="159"/>
      <c r="D29" s="159"/>
      <c r="E29" s="159"/>
      <c r="F29" s="160"/>
      <c r="G29" s="37"/>
      <c r="H29" s="25">
        <v>4</v>
      </c>
      <c r="I29" s="210" t="str">
        <f>B29</f>
        <v>Acessibilidade</v>
      </c>
      <c r="J29" s="211"/>
      <c r="K29" s="211"/>
      <c r="L29" s="211"/>
      <c r="M29" s="212"/>
      <c r="N29" s="41"/>
      <c r="O29" s="44"/>
      <c r="P29" s="37"/>
      <c r="Q29" s="37"/>
      <c r="R29" s="37"/>
    </row>
    <row r="30" spans="1:18" x14ac:dyDescent="0.25">
      <c r="A30" s="29">
        <v>28</v>
      </c>
      <c r="B30" s="140"/>
      <c r="C30" s="141"/>
      <c r="D30" s="141"/>
      <c r="E30" s="141"/>
      <c r="F30" s="142"/>
      <c r="G30" s="37"/>
      <c r="H30" s="25"/>
      <c r="I30" s="204"/>
      <c r="J30" s="205"/>
      <c r="K30" s="205"/>
      <c r="L30" s="205"/>
      <c r="M30" s="206"/>
      <c r="N30" s="37"/>
      <c r="O30" s="37"/>
      <c r="P30" s="37"/>
      <c r="Q30" s="37"/>
      <c r="R30" s="37"/>
    </row>
    <row r="31" spans="1:18" x14ac:dyDescent="0.25">
      <c r="A31" s="29">
        <v>29</v>
      </c>
      <c r="B31" s="161" t="s">
        <v>65</v>
      </c>
      <c r="C31" s="162"/>
      <c r="D31" s="162"/>
      <c r="E31" s="162"/>
      <c r="F31" s="163"/>
      <c r="G31" s="37"/>
      <c r="H31" s="25"/>
      <c r="I31" s="213" t="s">
        <v>65</v>
      </c>
      <c r="J31" s="214"/>
      <c r="K31" s="214"/>
      <c r="L31" s="214"/>
      <c r="M31" s="215"/>
      <c r="N31" s="37"/>
      <c r="O31" s="37"/>
      <c r="P31" s="37"/>
      <c r="Q31" s="37"/>
      <c r="R31" s="37"/>
    </row>
    <row r="32" spans="1:18" x14ac:dyDescent="0.25">
      <c r="A32" s="29">
        <v>30</v>
      </c>
      <c r="B32" s="152" t="s">
        <v>39</v>
      </c>
      <c r="C32" s="153"/>
      <c r="D32" s="153"/>
      <c r="E32" s="153"/>
      <c r="F32" s="154"/>
      <c r="G32" s="37"/>
      <c r="H32" s="25">
        <v>1</v>
      </c>
      <c r="I32" s="225" t="str">
        <f t="shared" ref="I32:I37" si="0">B32</f>
        <v>Tela de cadastro do email</v>
      </c>
      <c r="J32" s="226"/>
      <c r="K32" s="226"/>
      <c r="L32" s="226"/>
      <c r="M32" s="227"/>
      <c r="N32" s="41"/>
      <c r="O32" s="37"/>
      <c r="P32" s="37"/>
      <c r="Q32" s="37"/>
      <c r="R32" s="37"/>
    </row>
    <row r="33" spans="1:18" ht="30" customHeight="1" x14ac:dyDescent="0.25">
      <c r="A33" s="29">
        <v>31</v>
      </c>
      <c r="B33" s="155" t="s">
        <v>96</v>
      </c>
      <c r="C33" s="156"/>
      <c r="D33" s="156"/>
      <c r="E33" s="156"/>
      <c r="F33" s="157"/>
      <c r="G33" s="38"/>
      <c r="H33" s="25">
        <v>2</v>
      </c>
      <c r="I33" s="234" t="str">
        <f>B33</f>
        <v>Tela inicial com opções: 1° botão: SAMU, 2° botão: mapa e sidebar</v>
      </c>
      <c r="J33" s="235"/>
      <c r="K33" s="235"/>
      <c r="L33" s="235"/>
      <c r="M33" s="236"/>
      <c r="N33" s="42"/>
      <c r="O33" s="39"/>
      <c r="P33" s="37"/>
      <c r="Q33" s="37"/>
      <c r="R33" s="37"/>
    </row>
    <row r="34" spans="1:18" x14ac:dyDescent="0.25">
      <c r="A34" s="29">
        <v>32</v>
      </c>
      <c r="B34" s="152" t="s">
        <v>40</v>
      </c>
      <c r="C34" s="153"/>
      <c r="D34" s="153"/>
      <c r="E34" s="153"/>
      <c r="F34" s="154"/>
      <c r="G34" s="37"/>
      <c r="H34" s="25">
        <v>3</v>
      </c>
      <c r="I34" s="225" t="str">
        <f t="shared" si="0"/>
        <v>Mapa com pontos utilitários</v>
      </c>
      <c r="J34" s="226"/>
      <c r="K34" s="226"/>
      <c r="L34" s="226"/>
      <c r="M34" s="227"/>
      <c r="N34" s="5"/>
      <c r="O34" s="44"/>
      <c r="P34" s="37"/>
      <c r="Q34" s="37"/>
      <c r="R34" s="37"/>
    </row>
    <row r="35" spans="1:18" x14ac:dyDescent="0.25">
      <c r="A35" s="29">
        <v>33</v>
      </c>
      <c r="B35" s="152" t="s">
        <v>41</v>
      </c>
      <c r="C35" s="153"/>
      <c r="D35" s="153"/>
      <c r="E35" s="153"/>
      <c r="F35" s="154"/>
      <c r="G35" s="37"/>
      <c r="H35" s="25">
        <v>4</v>
      </c>
      <c r="I35" s="225" t="str">
        <f>B35</f>
        <v>Recepção de protocólo</v>
      </c>
      <c r="J35" s="226"/>
      <c r="K35" s="226"/>
      <c r="L35" s="226"/>
      <c r="M35" s="227"/>
      <c r="N35" s="5"/>
      <c r="O35" s="44"/>
      <c r="P35" s="37"/>
      <c r="Q35" s="37"/>
      <c r="R35" s="37"/>
    </row>
    <row r="36" spans="1:18" x14ac:dyDescent="0.25">
      <c r="A36" s="29">
        <v>34</v>
      </c>
      <c r="B36" s="152" t="s">
        <v>42</v>
      </c>
      <c r="C36" s="153"/>
      <c r="D36" s="153"/>
      <c r="E36" s="153"/>
      <c r="F36" s="154"/>
      <c r="G36" s="37"/>
      <c r="H36" s="25">
        <v>5</v>
      </c>
      <c r="I36" s="225" t="str">
        <f t="shared" si="0"/>
        <v>Confirmação do pedido de discagem rápida</v>
      </c>
      <c r="J36" s="226"/>
      <c r="K36" s="226"/>
      <c r="L36" s="226"/>
      <c r="M36" s="227"/>
      <c r="N36" s="42"/>
      <c r="O36" s="39"/>
      <c r="P36" s="37"/>
      <c r="Q36" s="37"/>
      <c r="R36" s="37"/>
    </row>
    <row r="37" spans="1:18" x14ac:dyDescent="0.25">
      <c r="A37" s="29">
        <v>35</v>
      </c>
      <c r="B37" s="152" t="s">
        <v>36</v>
      </c>
      <c r="C37" s="153"/>
      <c r="D37" s="153"/>
      <c r="E37" s="153"/>
      <c r="F37" s="154"/>
      <c r="G37" s="37"/>
      <c r="H37" s="25">
        <v>6</v>
      </c>
      <c r="I37" s="225" t="str">
        <f t="shared" si="0"/>
        <v xml:space="preserve">Função de geolocalização </v>
      </c>
      <c r="J37" s="226"/>
      <c r="K37" s="226"/>
      <c r="L37" s="226"/>
      <c r="M37" s="227"/>
      <c r="N37" s="5"/>
      <c r="O37" s="44"/>
      <c r="P37" s="37"/>
      <c r="Q37" s="37"/>
      <c r="R37" s="37"/>
    </row>
    <row r="38" spans="1:18" x14ac:dyDescent="0.25">
      <c r="A38" s="29">
        <v>36</v>
      </c>
      <c r="B38" s="140"/>
      <c r="C38" s="141"/>
      <c r="D38" s="141"/>
      <c r="E38" s="141"/>
      <c r="F38" s="142"/>
      <c r="G38" s="37"/>
      <c r="H38" s="25"/>
      <c r="I38" s="204"/>
      <c r="J38" s="205"/>
      <c r="K38" s="205"/>
      <c r="L38" s="205"/>
      <c r="M38" s="206"/>
      <c r="N38" s="37"/>
      <c r="O38" s="37"/>
      <c r="P38" s="37"/>
      <c r="Q38" s="37"/>
      <c r="R38" s="37"/>
    </row>
    <row r="39" spans="1:18" x14ac:dyDescent="0.25">
      <c r="A39" s="29">
        <v>37</v>
      </c>
      <c r="B39" s="170" t="s">
        <v>83</v>
      </c>
      <c r="C39" s="171"/>
      <c r="D39" s="171"/>
      <c r="E39" s="171"/>
      <c r="F39" s="172"/>
      <c r="G39" s="37"/>
      <c r="H39" s="25"/>
      <c r="I39" s="228" t="s">
        <v>84</v>
      </c>
      <c r="J39" s="229"/>
      <c r="K39" s="229"/>
      <c r="L39" s="229"/>
      <c r="M39" s="230"/>
      <c r="N39" s="37"/>
      <c r="O39" s="37"/>
      <c r="P39" s="37"/>
      <c r="Q39" s="37"/>
      <c r="R39" s="37"/>
    </row>
    <row r="40" spans="1:18" x14ac:dyDescent="0.25">
      <c r="A40" s="29">
        <v>38</v>
      </c>
      <c r="B40" s="164" t="s">
        <v>43</v>
      </c>
      <c r="C40" s="165"/>
      <c r="D40" s="165"/>
      <c r="E40" s="165"/>
      <c r="F40" s="166"/>
      <c r="G40" s="37"/>
      <c r="H40" s="25">
        <v>1</v>
      </c>
      <c r="I40" s="231" t="str">
        <f t="shared" ref="I40:I46" si="1">B40</f>
        <v>Página de login</v>
      </c>
      <c r="J40" s="232"/>
      <c r="K40" s="232"/>
      <c r="L40" s="232"/>
      <c r="M40" s="233"/>
      <c r="N40" s="41"/>
      <c r="O40" s="37"/>
      <c r="P40" s="37"/>
      <c r="Q40" s="37"/>
      <c r="R40" s="37"/>
    </row>
    <row r="41" spans="1:18" x14ac:dyDescent="0.25">
      <c r="A41" s="29">
        <v>39</v>
      </c>
      <c r="B41" s="164" t="s">
        <v>49</v>
      </c>
      <c r="C41" s="165"/>
      <c r="D41" s="165"/>
      <c r="E41" s="165"/>
      <c r="F41" s="166"/>
      <c r="G41" s="37"/>
      <c r="H41" s="25">
        <v>2</v>
      </c>
      <c r="I41" s="231" t="str">
        <f t="shared" si="1"/>
        <v>Exibição do tempo de atendimento</v>
      </c>
      <c r="J41" s="232"/>
      <c r="K41" s="232"/>
      <c r="L41" s="232"/>
      <c r="M41" s="233"/>
      <c r="N41" s="5"/>
      <c r="O41" s="44"/>
      <c r="P41" s="37"/>
      <c r="Q41" s="37"/>
      <c r="R41" s="37"/>
    </row>
    <row r="42" spans="1:18" x14ac:dyDescent="0.25">
      <c r="A42" s="29">
        <v>40</v>
      </c>
      <c r="B42" s="167" t="s">
        <v>53</v>
      </c>
      <c r="C42" s="165"/>
      <c r="D42" s="165"/>
      <c r="E42" s="165"/>
      <c r="F42" s="166"/>
      <c r="G42" s="37"/>
      <c r="H42" s="25">
        <v>3</v>
      </c>
      <c r="I42" s="243" t="str">
        <f t="shared" si="1"/>
        <v>Aba de navegação 1</v>
      </c>
      <c r="J42" s="244"/>
      <c r="K42" s="244"/>
      <c r="L42" s="244"/>
      <c r="M42" s="245"/>
      <c r="N42" s="37"/>
      <c r="O42" s="37"/>
      <c r="P42" s="37"/>
      <c r="Q42" s="37"/>
      <c r="R42" s="37"/>
    </row>
    <row r="43" spans="1:18" x14ac:dyDescent="0.25">
      <c r="A43" s="29">
        <v>41</v>
      </c>
      <c r="B43" s="164" t="s">
        <v>44</v>
      </c>
      <c r="C43" s="165"/>
      <c r="D43" s="165"/>
      <c r="E43" s="165"/>
      <c r="F43" s="166"/>
      <c r="G43" s="37"/>
      <c r="H43" s="25">
        <v>4</v>
      </c>
      <c r="I43" s="231" t="str">
        <f t="shared" si="1"/>
        <v>Inserção do nome do usuário</v>
      </c>
      <c r="J43" s="232"/>
      <c r="K43" s="232"/>
      <c r="L43" s="232"/>
      <c r="M43" s="233"/>
      <c r="N43" s="42"/>
      <c r="O43" s="39"/>
      <c r="P43" s="37"/>
      <c r="Q43" s="37"/>
      <c r="R43" s="37"/>
    </row>
    <row r="44" spans="1:18" x14ac:dyDescent="0.25">
      <c r="A44" s="29">
        <v>42</v>
      </c>
      <c r="B44" s="164" t="s">
        <v>45</v>
      </c>
      <c r="C44" s="165"/>
      <c r="D44" s="165"/>
      <c r="E44" s="165"/>
      <c r="F44" s="166"/>
      <c r="G44" s="37"/>
      <c r="H44" s="25">
        <v>5</v>
      </c>
      <c r="I44" s="231" t="str">
        <f t="shared" si="1"/>
        <v>Inserção do endereço do usuário</v>
      </c>
      <c r="J44" s="232"/>
      <c r="K44" s="232"/>
      <c r="L44" s="232"/>
      <c r="M44" s="233"/>
      <c r="N44" s="42"/>
      <c r="O44" s="39"/>
      <c r="P44" s="37"/>
      <c r="Q44" s="37"/>
      <c r="R44" s="37"/>
    </row>
    <row r="45" spans="1:18" x14ac:dyDescent="0.25">
      <c r="A45" s="29">
        <v>43</v>
      </c>
      <c r="B45" s="164" t="s">
        <v>46</v>
      </c>
      <c r="C45" s="165"/>
      <c r="D45" s="165"/>
      <c r="E45" s="165"/>
      <c r="F45" s="166"/>
      <c r="G45" s="37"/>
      <c r="H45" s="25">
        <v>6</v>
      </c>
      <c r="I45" s="231" t="str">
        <f t="shared" si="1"/>
        <v>Inserção da descrição da situação do usuário</v>
      </c>
      <c r="J45" s="232"/>
      <c r="K45" s="232"/>
      <c r="L45" s="232"/>
      <c r="M45" s="233"/>
      <c r="N45" s="42"/>
      <c r="O45" s="39"/>
      <c r="P45" s="37"/>
      <c r="Q45" s="37"/>
      <c r="R45" s="37"/>
    </row>
    <row r="46" spans="1:18" x14ac:dyDescent="0.25">
      <c r="A46" s="29">
        <v>44</v>
      </c>
      <c r="B46" s="167" t="s">
        <v>54</v>
      </c>
      <c r="C46" s="168"/>
      <c r="D46" s="168"/>
      <c r="E46" s="168"/>
      <c r="F46" s="169"/>
      <c r="G46" s="37"/>
      <c r="H46" s="25">
        <v>7</v>
      </c>
      <c r="I46" s="243" t="str">
        <f t="shared" si="1"/>
        <v>Aba de navegação 2</v>
      </c>
      <c r="J46" s="244"/>
      <c r="K46" s="244"/>
      <c r="L46" s="244"/>
      <c r="M46" s="245"/>
      <c r="N46" s="37"/>
      <c r="O46" s="37"/>
      <c r="P46" s="37"/>
      <c r="Q46" s="37"/>
      <c r="R46" s="37"/>
    </row>
    <row r="47" spans="1:18" x14ac:dyDescent="0.25">
      <c r="A47" s="29">
        <v>45</v>
      </c>
      <c r="B47" s="164" t="s">
        <v>36</v>
      </c>
      <c r="C47" s="165"/>
      <c r="D47" s="165"/>
      <c r="E47" s="165"/>
      <c r="F47" s="166"/>
      <c r="G47" s="37"/>
      <c r="H47" s="25">
        <v>8</v>
      </c>
      <c r="I47" s="231" t="str">
        <f>B48</f>
        <v>Disponibilidade / Indisp. dos veículos (Abas Kanban)</v>
      </c>
      <c r="J47" s="232"/>
      <c r="K47" s="232"/>
      <c r="L47" s="232"/>
      <c r="M47" s="233"/>
      <c r="N47" s="5"/>
      <c r="O47" s="41"/>
      <c r="P47" s="37"/>
      <c r="Q47" s="37"/>
      <c r="R47" s="37"/>
    </row>
    <row r="48" spans="1:18" x14ac:dyDescent="0.25">
      <c r="A48" s="29">
        <v>46</v>
      </c>
      <c r="B48" s="164" t="s">
        <v>50</v>
      </c>
      <c r="C48" s="165"/>
      <c r="D48" s="165"/>
      <c r="E48" s="165"/>
      <c r="F48" s="166"/>
      <c r="G48" s="37"/>
      <c r="H48" s="25">
        <v>9</v>
      </c>
      <c r="I48" s="231" t="str">
        <f>B49</f>
        <v>Filtros de pesquisa</v>
      </c>
      <c r="J48" s="232"/>
      <c r="K48" s="232"/>
      <c r="L48" s="232"/>
      <c r="M48" s="233"/>
      <c r="N48" s="41"/>
      <c r="O48" s="42"/>
      <c r="P48" s="37"/>
      <c r="Q48" s="37"/>
      <c r="R48" s="37"/>
    </row>
    <row r="49" spans="1:18" x14ac:dyDescent="0.25">
      <c r="A49" s="29">
        <v>47</v>
      </c>
      <c r="B49" s="164" t="s">
        <v>47</v>
      </c>
      <c r="C49" s="165"/>
      <c r="D49" s="165"/>
      <c r="E49" s="165"/>
      <c r="F49" s="166"/>
      <c r="G49" s="37"/>
      <c r="H49" s="25">
        <v>10</v>
      </c>
      <c r="I49" s="231" t="str">
        <f>B50</f>
        <v>Função de envio de dados para o médico</v>
      </c>
      <c r="J49" s="232"/>
      <c r="K49" s="232"/>
      <c r="L49" s="232"/>
      <c r="M49" s="233"/>
      <c r="N49" s="5"/>
      <c r="O49" s="41"/>
      <c r="P49" s="37"/>
      <c r="Q49" s="37"/>
      <c r="R49" s="37"/>
    </row>
    <row r="50" spans="1:18" x14ac:dyDescent="0.25">
      <c r="A50" s="29">
        <v>48</v>
      </c>
      <c r="B50" s="164" t="s">
        <v>48</v>
      </c>
      <c r="C50" s="165"/>
      <c r="D50" s="165"/>
      <c r="E50" s="165"/>
      <c r="F50" s="166"/>
      <c r="G50" s="37"/>
      <c r="H50" s="25">
        <v>11</v>
      </c>
      <c r="I50" s="231" t="str">
        <f>B47</f>
        <v xml:space="preserve">Função de geolocalização </v>
      </c>
      <c r="J50" s="232"/>
      <c r="K50" s="232"/>
      <c r="L50" s="232"/>
      <c r="M50" s="233"/>
      <c r="N50" s="5"/>
      <c r="O50" s="44"/>
      <c r="P50" s="37"/>
      <c r="Q50" s="37"/>
      <c r="R50" s="37"/>
    </row>
    <row r="51" spans="1:18" x14ac:dyDescent="0.25">
      <c r="A51" s="29">
        <v>49</v>
      </c>
      <c r="B51" s="140"/>
      <c r="C51" s="141"/>
      <c r="D51" s="141"/>
      <c r="E51" s="141"/>
      <c r="F51" s="142"/>
      <c r="G51" s="37"/>
      <c r="H51" s="25"/>
      <c r="I51" s="204"/>
      <c r="J51" s="205"/>
      <c r="K51" s="205"/>
      <c r="L51" s="205"/>
      <c r="M51" s="206"/>
      <c r="N51" s="37"/>
      <c r="O51" s="37"/>
      <c r="P51" s="37"/>
      <c r="Q51" s="37"/>
      <c r="R51" s="37"/>
    </row>
    <row r="52" spans="1:18" x14ac:dyDescent="0.25">
      <c r="A52" s="29">
        <v>50</v>
      </c>
      <c r="B52" s="179" t="s">
        <v>51</v>
      </c>
      <c r="C52" s="180"/>
      <c r="D52" s="180"/>
      <c r="E52" s="180"/>
      <c r="F52" s="181"/>
      <c r="G52" s="37"/>
      <c r="H52" s="25"/>
      <c r="I52" s="237" t="s">
        <v>51</v>
      </c>
      <c r="J52" s="238"/>
      <c r="K52" s="238"/>
      <c r="L52" s="238"/>
      <c r="M52" s="239"/>
      <c r="N52" s="37"/>
      <c r="O52" s="37"/>
      <c r="P52" s="37"/>
      <c r="Q52" s="37"/>
      <c r="R52" s="37"/>
    </row>
    <row r="53" spans="1:18" x14ac:dyDescent="0.25">
      <c r="A53" s="29">
        <v>51</v>
      </c>
      <c r="B53" s="173" t="s">
        <v>43</v>
      </c>
      <c r="C53" s="174"/>
      <c r="D53" s="174"/>
      <c r="E53" s="174"/>
      <c r="F53" s="175"/>
      <c r="G53" s="37"/>
      <c r="H53" s="25">
        <v>1</v>
      </c>
      <c r="I53" s="240" t="str">
        <f t="shared" ref="I53:I58" si="2">B53</f>
        <v>Página de login</v>
      </c>
      <c r="J53" s="241"/>
      <c r="K53" s="241"/>
      <c r="L53" s="241"/>
      <c r="M53" s="242"/>
      <c r="N53" s="41"/>
      <c r="O53" s="37"/>
      <c r="P53" s="37"/>
      <c r="Q53" s="37"/>
      <c r="R53" s="37"/>
    </row>
    <row r="54" spans="1:18" x14ac:dyDescent="0.25">
      <c r="A54" s="29">
        <v>52</v>
      </c>
      <c r="B54" s="173" t="s">
        <v>49</v>
      </c>
      <c r="C54" s="174"/>
      <c r="D54" s="174"/>
      <c r="E54" s="174"/>
      <c r="F54" s="175"/>
      <c r="G54" s="37"/>
      <c r="H54" s="25">
        <v>2</v>
      </c>
      <c r="I54" s="240" t="str">
        <f t="shared" si="2"/>
        <v>Exibição do tempo de atendimento</v>
      </c>
      <c r="J54" s="241"/>
      <c r="K54" s="241"/>
      <c r="L54" s="241"/>
      <c r="M54" s="242"/>
      <c r="N54" s="5"/>
      <c r="O54" s="44"/>
      <c r="P54" s="37"/>
      <c r="Q54" s="37"/>
      <c r="R54" s="37"/>
    </row>
    <row r="55" spans="1:18" x14ac:dyDescent="0.25">
      <c r="A55" s="29">
        <v>53</v>
      </c>
      <c r="B55" s="176" t="s">
        <v>53</v>
      </c>
      <c r="C55" s="174"/>
      <c r="D55" s="174"/>
      <c r="E55" s="174"/>
      <c r="F55" s="175"/>
      <c r="G55" s="37"/>
      <c r="H55" s="25">
        <v>3</v>
      </c>
      <c r="I55" s="252" t="str">
        <f t="shared" si="2"/>
        <v>Aba de navegação 1</v>
      </c>
      <c r="J55" s="253"/>
      <c r="K55" s="253"/>
      <c r="L55" s="253"/>
      <c r="M55" s="254"/>
      <c r="N55" s="37"/>
      <c r="O55" s="37"/>
      <c r="P55" s="37"/>
      <c r="Q55" s="37"/>
      <c r="R55" s="37"/>
    </row>
    <row r="56" spans="1:18" x14ac:dyDescent="0.25">
      <c r="A56" s="29">
        <v>54</v>
      </c>
      <c r="B56" s="173" t="s">
        <v>55</v>
      </c>
      <c r="C56" s="174"/>
      <c r="D56" s="174"/>
      <c r="E56" s="174"/>
      <c r="F56" s="175"/>
      <c r="G56" s="37"/>
      <c r="H56" s="25">
        <v>4</v>
      </c>
      <c r="I56" s="240" t="str">
        <f t="shared" si="2"/>
        <v>Consulta de dados enviados pelo atendente</v>
      </c>
      <c r="J56" s="241"/>
      <c r="K56" s="241"/>
      <c r="L56" s="241"/>
      <c r="M56" s="242"/>
      <c r="N56" s="42"/>
      <c r="O56" s="39"/>
      <c r="P56" s="37"/>
      <c r="Q56" s="37"/>
      <c r="R56" s="37"/>
    </row>
    <row r="57" spans="1:18" x14ac:dyDescent="0.25">
      <c r="A57" s="29">
        <v>55</v>
      </c>
      <c r="B57" s="176" t="s">
        <v>54</v>
      </c>
      <c r="C57" s="177"/>
      <c r="D57" s="177"/>
      <c r="E57" s="177"/>
      <c r="F57" s="178"/>
      <c r="G57" s="37"/>
      <c r="H57" s="25">
        <v>5</v>
      </c>
      <c r="I57" s="252" t="str">
        <f t="shared" si="2"/>
        <v>Aba de navegação 2</v>
      </c>
      <c r="J57" s="253"/>
      <c r="K57" s="253"/>
      <c r="L57" s="253"/>
      <c r="M57" s="254"/>
      <c r="N57" s="37"/>
      <c r="O57" s="37"/>
      <c r="P57" s="37"/>
      <c r="Q57" s="37"/>
      <c r="R57" s="37"/>
    </row>
    <row r="58" spans="1:18" x14ac:dyDescent="0.25">
      <c r="A58" s="29">
        <v>56</v>
      </c>
      <c r="B58" s="173" t="s">
        <v>59</v>
      </c>
      <c r="C58" s="174"/>
      <c r="D58" s="174"/>
      <c r="E58" s="174"/>
      <c r="F58" s="175"/>
      <c r="G58" s="37"/>
      <c r="H58" s="25">
        <v>6</v>
      </c>
      <c r="I58" s="240" t="str">
        <f t="shared" si="2"/>
        <v>Consulta do Abas Kanban (com filtros, etc)</v>
      </c>
      <c r="J58" s="241"/>
      <c r="K58" s="241"/>
      <c r="L58" s="241"/>
      <c r="M58" s="242"/>
      <c r="N58" s="5"/>
      <c r="O58" s="37"/>
      <c r="P58" s="37"/>
      <c r="Q58" s="37"/>
      <c r="R58" s="37"/>
    </row>
    <row r="59" spans="1:18" x14ac:dyDescent="0.25">
      <c r="A59" s="29">
        <v>57</v>
      </c>
      <c r="B59" s="173" t="s">
        <v>56</v>
      </c>
      <c r="C59" s="174"/>
      <c r="D59" s="174"/>
      <c r="E59" s="174"/>
      <c r="F59" s="175"/>
      <c r="G59" s="37"/>
      <c r="H59" s="25">
        <v>7</v>
      </c>
      <c r="I59" s="240" t="str">
        <f>B61</f>
        <v>Descrição detalhada da situação do usuário</v>
      </c>
      <c r="J59" s="241"/>
      <c r="K59" s="241"/>
      <c r="L59" s="241"/>
      <c r="M59" s="242"/>
      <c r="N59" s="42"/>
      <c r="O59" s="39"/>
      <c r="P59" s="37"/>
      <c r="Q59" s="37"/>
      <c r="R59" s="37"/>
    </row>
    <row r="60" spans="1:18" x14ac:dyDescent="0.25">
      <c r="A60" s="29">
        <v>58</v>
      </c>
      <c r="B60" s="173" t="s">
        <v>57</v>
      </c>
      <c r="C60" s="174"/>
      <c r="D60" s="174"/>
      <c r="E60" s="174"/>
      <c r="F60" s="175"/>
      <c r="G60" s="37"/>
      <c r="H60" s="25">
        <v>8</v>
      </c>
      <c r="I60" s="240" t="str">
        <f>B60</f>
        <v>Classificação do nível de prioridade</v>
      </c>
      <c r="J60" s="241"/>
      <c r="K60" s="241"/>
      <c r="L60" s="241"/>
      <c r="M60" s="242"/>
      <c r="N60" s="44"/>
      <c r="O60" s="37"/>
      <c r="P60" s="37"/>
      <c r="Q60" s="37"/>
      <c r="R60" s="37"/>
    </row>
    <row r="61" spans="1:18" x14ac:dyDescent="0.25">
      <c r="A61" s="29">
        <v>59</v>
      </c>
      <c r="B61" s="173" t="s">
        <v>58</v>
      </c>
      <c r="C61" s="174"/>
      <c r="D61" s="174"/>
      <c r="E61" s="174"/>
      <c r="F61" s="175"/>
      <c r="G61" s="37"/>
      <c r="H61" s="25">
        <v>9</v>
      </c>
      <c r="I61" s="240" t="str">
        <f>B59</f>
        <v>Seleção do tipo de veículo</v>
      </c>
      <c r="J61" s="241"/>
      <c r="K61" s="241"/>
      <c r="L61" s="241"/>
      <c r="M61" s="242"/>
      <c r="N61" s="44"/>
      <c r="O61" s="37"/>
      <c r="P61" s="37"/>
      <c r="Q61" s="37"/>
      <c r="R61" s="37"/>
    </row>
    <row r="62" spans="1:18" ht="28.5" customHeight="1" x14ac:dyDescent="0.25">
      <c r="A62" s="29">
        <v>60</v>
      </c>
      <c r="B62" s="173" t="s">
        <v>36</v>
      </c>
      <c r="C62" s="174"/>
      <c r="D62" s="174"/>
      <c r="E62" s="174"/>
      <c r="F62" s="175"/>
      <c r="G62" s="37"/>
      <c r="H62" s="25">
        <v>10</v>
      </c>
      <c r="I62" s="246" t="str">
        <f>B63</f>
        <v>Função de envio de dados para o banco e geração + envio do protocólo para o usuário</v>
      </c>
      <c r="J62" s="247"/>
      <c r="K62" s="247"/>
      <c r="L62" s="247"/>
      <c r="M62" s="248"/>
      <c r="N62" s="5"/>
      <c r="O62" s="41"/>
      <c r="P62" s="37"/>
      <c r="Q62" s="37"/>
      <c r="R62" s="37"/>
    </row>
    <row r="63" spans="1:18" ht="30" customHeight="1" x14ac:dyDescent="0.25">
      <c r="A63" s="29">
        <v>61</v>
      </c>
      <c r="B63" s="191" t="s">
        <v>60</v>
      </c>
      <c r="C63" s="192"/>
      <c r="D63" s="192"/>
      <c r="E63" s="192"/>
      <c r="F63" s="193"/>
      <c r="G63" s="37"/>
      <c r="H63" s="25">
        <v>11</v>
      </c>
      <c r="I63" s="240" t="str">
        <f>B62</f>
        <v xml:space="preserve">Função de geolocalização </v>
      </c>
      <c r="J63" s="241"/>
      <c r="K63" s="241"/>
      <c r="L63" s="241"/>
      <c r="M63" s="242"/>
      <c r="N63" s="5"/>
      <c r="O63" s="41"/>
      <c r="P63" s="37"/>
      <c r="Q63" s="37"/>
      <c r="R63" s="37"/>
    </row>
    <row r="64" spans="1:18" x14ac:dyDescent="0.25">
      <c r="A64" s="29">
        <v>62</v>
      </c>
      <c r="B64" s="140"/>
      <c r="C64" s="141"/>
      <c r="D64" s="141"/>
      <c r="E64" s="141"/>
      <c r="F64" s="142"/>
      <c r="G64" s="37"/>
      <c r="H64" s="25"/>
      <c r="I64" s="204"/>
      <c r="J64" s="205"/>
      <c r="K64" s="205"/>
      <c r="L64" s="205"/>
      <c r="M64" s="206"/>
      <c r="N64" s="37"/>
      <c r="O64" s="37"/>
      <c r="P64" s="37"/>
      <c r="Q64" s="37"/>
      <c r="R64" s="37"/>
    </row>
    <row r="65" spans="1:18" x14ac:dyDescent="0.25">
      <c r="A65" s="29">
        <v>63</v>
      </c>
      <c r="B65" s="194" t="s">
        <v>61</v>
      </c>
      <c r="C65" s="195"/>
      <c r="D65" s="195"/>
      <c r="E65" s="195"/>
      <c r="F65" s="196"/>
      <c r="G65" s="37"/>
      <c r="H65" s="25"/>
      <c r="I65" s="249" t="s">
        <v>61</v>
      </c>
      <c r="J65" s="250"/>
      <c r="K65" s="250"/>
      <c r="L65" s="250"/>
      <c r="M65" s="251"/>
      <c r="N65" s="37"/>
      <c r="O65" s="37"/>
      <c r="P65" s="37"/>
      <c r="Q65" s="37"/>
      <c r="R65" s="37"/>
    </row>
    <row r="66" spans="1:18" x14ac:dyDescent="0.25">
      <c r="A66" s="29">
        <v>64</v>
      </c>
      <c r="B66" s="182" t="s">
        <v>43</v>
      </c>
      <c r="C66" s="183"/>
      <c r="D66" s="183"/>
      <c r="E66" s="183"/>
      <c r="F66" s="184"/>
      <c r="G66" s="37"/>
      <c r="H66" s="25">
        <v>1</v>
      </c>
      <c r="I66" s="258" t="str">
        <f>B66</f>
        <v>Página de login</v>
      </c>
      <c r="J66" s="259"/>
      <c r="K66" s="259"/>
      <c r="L66" s="259"/>
      <c r="M66" s="260"/>
      <c r="N66" s="41"/>
      <c r="O66" s="37"/>
      <c r="P66" s="37"/>
      <c r="Q66" s="37"/>
      <c r="R66" s="37"/>
    </row>
    <row r="67" spans="1:18" x14ac:dyDescent="0.25">
      <c r="A67" s="29">
        <v>65</v>
      </c>
      <c r="B67" s="182" t="s">
        <v>63</v>
      </c>
      <c r="C67" s="183"/>
      <c r="D67" s="183"/>
      <c r="E67" s="183"/>
      <c r="F67" s="184"/>
      <c r="G67" s="37"/>
      <c r="H67" s="25">
        <v>2</v>
      </c>
      <c r="I67" s="258" t="str">
        <f>B67</f>
        <v>Página com modelo CRUD, para funcionário e veículo</v>
      </c>
      <c r="J67" s="259"/>
      <c r="K67" s="259"/>
      <c r="L67" s="259"/>
      <c r="M67" s="260"/>
      <c r="N67" s="41"/>
      <c r="O67" s="42"/>
      <c r="P67" s="39"/>
      <c r="Q67" s="37"/>
      <c r="R67" s="37"/>
    </row>
    <row r="68" spans="1:18" x14ac:dyDescent="0.25">
      <c r="A68" s="29">
        <v>66</v>
      </c>
      <c r="B68" s="182" t="s">
        <v>59</v>
      </c>
      <c r="C68" s="183"/>
      <c r="D68" s="183"/>
      <c r="E68" s="183"/>
      <c r="F68" s="184"/>
      <c r="G68" s="37"/>
      <c r="H68" s="25">
        <v>3</v>
      </c>
      <c r="I68" s="258" t="str">
        <f>B68</f>
        <v>Consulta do Abas Kanban (com filtros, etc)</v>
      </c>
      <c r="J68" s="259"/>
      <c r="K68" s="259"/>
      <c r="L68" s="259"/>
      <c r="M68" s="260"/>
      <c r="N68" s="5"/>
      <c r="O68" s="41"/>
      <c r="P68" s="37"/>
      <c r="Q68" s="37"/>
      <c r="R68" s="37"/>
    </row>
    <row r="69" spans="1:18" x14ac:dyDescent="0.25">
      <c r="A69" s="29">
        <v>67</v>
      </c>
      <c r="B69" s="140"/>
      <c r="C69" s="141"/>
      <c r="D69" s="141"/>
      <c r="E69" s="141"/>
      <c r="F69" s="142"/>
      <c r="G69" s="37"/>
      <c r="H69" s="25"/>
      <c r="I69" s="204"/>
      <c r="J69" s="205"/>
      <c r="K69" s="205"/>
      <c r="L69" s="205"/>
      <c r="M69" s="206"/>
      <c r="N69" s="37"/>
      <c r="O69" s="37"/>
      <c r="P69" s="37"/>
      <c r="Q69" s="37"/>
      <c r="R69" s="37"/>
    </row>
    <row r="70" spans="1:18" x14ac:dyDescent="0.25">
      <c r="A70" s="29">
        <v>68</v>
      </c>
      <c r="B70" s="185" t="s">
        <v>64</v>
      </c>
      <c r="C70" s="186"/>
      <c r="D70" s="186"/>
      <c r="E70" s="186"/>
      <c r="F70" s="187"/>
      <c r="G70" s="37"/>
      <c r="H70" s="25"/>
      <c r="I70" s="261" t="s">
        <v>64</v>
      </c>
      <c r="J70" s="262"/>
      <c r="K70" s="262"/>
      <c r="L70" s="262"/>
      <c r="M70" s="263"/>
      <c r="N70" s="37"/>
      <c r="O70" s="37"/>
      <c r="P70" s="37"/>
      <c r="Q70" s="37"/>
      <c r="R70" s="37"/>
    </row>
    <row r="71" spans="1:18" x14ac:dyDescent="0.25">
      <c r="A71" s="29">
        <v>69</v>
      </c>
      <c r="B71" s="188" t="s">
        <v>41</v>
      </c>
      <c r="C71" s="189"/>
      <c r="D71" s="189"/>
      <c r="E71" s="189"/>
      <c r="F71" s="190"/>
      <c r="G71" s="37"/>
      <c r="H71" s="25">
        <v>1</v>
      </c>
      <c r="I71" s="255" t="str">
        <f>B71</f>
        <v>Recepção de protocólo</v>
      </c>
      <c r="J71" s="256"/>
      <c r="K71" s="256"/>
      <c r="L71" s="256"/>
      <c r="M71" s="257"/>
      <c r="N71" s="5"/>
      <c r="O71" s="44"/>
      <c r="P71" s="37"/>
      <c r="Q71" s="37"/>
      <c r="R71" s="37"/>
    </row>
    <row r="72" spans="1:18" x14ac:dyDescent="0.25">
      <c r="A72" s="29">
        <v>70</v>
      </c>
      <c r="B72" s="188" t="s">
        <v>36</v>
      </c>
      <c r="C72" s="189"/>
      <c r="D72" s="189"/>
      <c r="E72" s="189"/>
      <c r="F72" s="190"/>
      <c r="G72" s="37"/>
      <c r="H72" s="25">
        <v>2</v>
      </c>
      <c r="I72" s="255" t="str">
        <f>B72</f>
        <v xml:space="preserve">Função de geolocalização </v>
      </c>
      <c r="J72" s="256"/>
      <c r="K72" s="256"/>
      <c r="L72" s="256"/>
      <c r="M72" s="257"/>
      <c r="N72" s="5"/>
      <c r="O72" s="44"/>
      <c r="P72" s="37"/>
      <c r="Q72" s="37"/>
      <c r="R72" s="37"/>
    </row>
    <row r="73" spans="1:18" x14ac:dyDescent="0.25">
      <c r="A73" s="29">
        <v>71</v>
      </c>
      <c r="B73" s="140"/>
      <c r="C73" s="141"/>
      <c r="D73" s="141"/>
      <c r="E73" s="141"/>
      <c r="F73" s="142"/>
      <c r="G73" s="37"/>
      <c r="H73" s="25"/>
      <c r="I73" s="204"/>
      <c r="J73" s="205"/>
      <c r="K73" s="205"/>
      <c r="L73" s="205"/>
      <c r="M73" s="206"/>
      <c r="N73" s="37"/>
      <c r="O73" s="37"/>
      <c r="P73" s="37"/>
      <c r="Q73" s="37"/>
      <c r="R73" s="37"/>
    </row>
    <row r="74" spans="1:18" x14ac:dyDescent="0.25">
      <c r="A74" s="29">
        <v>72</v>
      </c>
      <c r="B74" s="140"/>
      <c r="C74" s="141"/>
      <c r="D74" s="141"/>
      <c r="E74" s="141"/>
      <c r="F74" s="142"/>
      <c r="G74" s="37"/>
      <c r="H74" s="25"/>
      <c r="I74" s="204"/>
      <c r="J74" s="205"/>
      <c r="K74" s="205"/>
      <c r="L74" s="205"/>
      <c r="M74" s="206"/>
      <c r="N74" s="37"/>
      <c r="O74" s="37"/>
      <c r="P74" s="37"/>
      <c r="Q74" s="37"/>
      <c r="R74" s="37"/>
    </row>
    <row r="75" spans="1:18" x14ac:dyDescent="0.25">
      <c r="A75" s="29">
        <v>73</v>
      </c>
      <c r="B75" s="140"/>
      <c r="C75" s="141"/>
      <c r="D75" s="141"/>
      <c r="E75" s="141"/>
      <c r="F75" s="142"/>
      <c r="G75" s="37"/>
      <c r="H75" s="25"/>
      <c r="I75" s="204"/>
      <c r="J75" s="205"/>
      <c r="K75" s="205"/>
      <c r="L75" s="205"/>
      <c r="M75" s="206"/>
      <c r="N75" s="37"/>
      <c r="O75" s="37"/>
      <c r="P75" s="37"/>
      <c r="Q75" s="37"/>
      <c r="R75" s="37"/>
    </row>
    <row r="76" spans="1:18" x14ac:dyDescent="0.25">
      <c r="A76" s="29">
        <v>74</v>
      </c>
      <c r="B76" s="140"/>
      <c r="C76" s="141"/>
      <c r="D76" s="141"/>
      <c r="E76" s="141"/>
      <c r="F76" s="142"/>
      <c r="G76" s="37"/>
      <c r="H76" s="25"/>
      <c r="I76" s="204"/>
      <c r="J76" s="205"/>
      <c r="K76" s="205"/>
      <c r="L76" s="205"/>
      <c r="M76" s="206"/>
      <c r="N76" s="37"/>
      <c r="O76" s="37"/>
      <c r="P76" s="37"/>
      <c r="Q76" s="37"/>
      <c r="R76" s="37"/>
    </row>
    <row r="77" spans="1:18" x14ac:dyDescent="0.25">
      <c r="A77" s="29">
        <v>75</v>
      </c>
      <c r="B77" s="140"/>
      <c r="C77" s="141"/>
      <c r="D77" s="141"/>
      <c r="E77" s="141"/>
      <c r="F77" s="142"/>
      <c r="G77" s="37"/>
      <c r="H77" s="25"/>
      <c r="I77" s="204"/>
      <c r="J77" s="205"/>
      <c r="K77" s="205"/>
      <c r="L77" s="205"/>
      <c r="M77" s="206"/>
      <c r="N77" s="37"/>
      <c r="O77" s="37"/>
      <c r="P77" s="37"/>
      <c r="Q77" s="37"/>
      <c r="R77" s="37"/>
    </row>
    <row r="78" spans="1:18" x14ac:dyDescent="0.25">
      <c r="A78" s="29">
        <v>76</v>
      </c>
      <c r="B78" s="140"/>
      <c r="C78" s="141"/>
      <c r="D78" s="141"/>
      <c r="E78" s="141"/>
      <c r="F78" s="142"/>
      <c r="G78" s="37"/>
      <c r="H78" s="25"/>
      <c r="I78" s="204"/>
      <c r="J78" s="205"/>
      <c r="K78" s="205"/>
      <c r="L78" s="205"/>
      <c r="M78" s="206"/>
      <c r="N78" s="37"/>
      <c r="O78" s="37"/>
      <c r="P78" s="37"/>
      <c r="Q78" s="37"/>
      <c r="R78" s="37"/>
    </row>
    <row r="79" spans="1:18" x14ac:dyDescent="0.25">
      <c r="A79" s="29">
        <v>77</v>
      </c>
      <c r="B79" s="140"/>
      <c r="C79" s="141"/>
      <c r="D79" s="141"/>
      <c r="E79" s="141"/>
      <c r="F79" s="142"/>
      <c r="G79" s="37"/>
      <c r="H79" s="25"/>
      <c r="I79" s="204"/>
      <c r="J79" s="205"/>
      <c r="K79" s="205"/>
      <c r="L79" s="205"/>
      <c r="M79" s="206"/>
      <c r="N79" s="37"/>
      <c r="O79" s="37"/>
      <c r="P79" s="37"/>
      <c r="Q79" s="37"/>
      <c r="R79" s="37"/>
    </row>
    <row r="80" spans="1:18" x14ac:dyDescent="0.25">
      <c r="A80" s="29">
        <v>78</v>
      </c>
      <c r="B80" s="140"/>
      <c r="C80" s="141"/>
      <c r="D80" s="141"/>
      <c r="E80" s="141"/>
      <c r="F80" s="142"/>
      <c r="G80" s="37"/>
      <c r="H80" s="25"/>
      <c r="I80" s="204"/>
      <c r="J80" s="205"/>
      <c r="K80" s="205"/>
      <c r="L80" s="205"/>
      <c r="M80" s="206"/>
      <c r="N80" s="37"/>
      <c r="O80" s="37"/>
      <c r="P80" s="37"/>
      <c r="Q80" s="37"/>
      <c r="R80" s="37"/>
    </row>
    <row r="81" spans="1:18" x14ac:dyDescent="0.25">
      <c r="A81" s="29">
        <v>79</v>
      </c>
      <c r="B81" s="140"/>
      <c r="C81" s="141"/>
      <c r="D81" s="141"/>
      <c r="E81" s="141"/>
      <c r="F81" s="142"/>
      <c r="G81" s="37"/>
      <c r="H81" s="25"/>
      <c r="I81" s="204"/>
      <c r="J81" s="205"/>
      <c r="K81" s="205"/>
      <c r="L81" s="205"/>
      <c r="M81" s="206"/>
      <c r="N81" s="37"/>
      <c r="O81" s="37"/>
      <c r="P81" s="37"/>
      <c r="Q81" s="37"/>
      <c r="R81" s="37"/>
    </row>
    <row r="82" spans="1:18" x14ac:dyDescent="0.25">
      <c r="A82" s="29">
        <v>80</v>
      </c>
      <c r="B82" s="140"/>
      <c r="C82" s="141"/>
      <c r="D82" s="141"/>
      <c r="E82" s="141"/>
      <c r="F82" s="142"/>
      <c r="G82" s="37"/>
      <c r="H82" s="25"/>
      <c r="I82" s="204"/>
      <c r="J82" s="205"/>
      <c r="K82" s="205"/>
      <c r="L82" s="205"/>
      <c r="M82" s="206"/>
      <c r="N82" s="37"/>
      <c r="O82" s="37"/>
      <c r="P82" s="37"/>
      <c r="Q82" s="37"/>
      <c r="R82" s="37"/>
    </row>
    <row r="83" spans="1:18" x14ac:dyDescent="0.25">
      <c r="A83" s="29">
        <v>81</v>
      </c>
      <c r="B83" s="140"/>
      <c r="C83" s="141"/>
      <c r="D83" s="141"/>
      <c r="E83" s="141"/>
      <c r="F83" s="142"/>
      <c r="G83" s="37"/>
      <c r="H83" s="25"/>
      <c r="I83" s="204"/>
      <c r="J83" s="205"/>
      <c r="K83" s="205"/>
      <c r="L83" s="205"/>
      <c r="M83" s="206"/>
      <c r="N83" s="37"/>
      <c r="O83" s="37"/>
      <c r="P83" s="37"/>
      <c r="Q83" s="37"/>
      <c r="R83" s="37"/>
    </row>
    <row r="84" spans="1:18" x14ac:dyDescent="0.25">
      <c r="A84" s="29">
        <v>82</v>
      </c>
      <c r="B84" s="140"/>
      <c r="C84" s="141"/>
      <c r="D84" s="141"/>
      <c r="E84" s="141"/>
      <c r="F84" s="142"/>
      <c r="G84" s="37"/>
      <c r="H84" s="25"/>
      <c r="I84" s="204"/>
      <c r="J84" s="205"/>
      <c r="K84" s="205"/>
      <c r="L84" s="205"/>
      <c r="M84" s="206"/>
      <c r="N84" s="37"/>
      <c r="O84" s="37"/>
      <c r="P84" s="37"/>
      <c r="Q84" s="37"/>
      <c r="R84" s="37"/>
    </row>
    <row r="85" spans="1:18" x14ac:dyDescent="0.25">
      <c r="A85" s="29">
        <v>83</v>
      </c>
      <c r="B85" s="140"/>
      <c r="C85" s="141"/>
      <c r="D85" s="141"/>
      <c r="E85" s="141"/>
      <c r="F85" s="142"/>
      <c r="G85" s="37"/>
      <c r="H85" s="25"/>
      <c r="I85" s="204"/>
      <c r="J85" s="205"/>
      <c r="K85" s="205"/>
      <c r="L85" s="205"/>
      <c r="M85" s="206"/>
      <c r="N85" s="37"/>
      <c r="O85" s="37"/>
      <c r="P85" s="37"/>
      <c r="Q85" s="37"/>
      <c r="R85" s="37"/>
    </row>
    <row r="86" spans="1:18" x14ac:dyDescent="0.25">
      <c r="A86" s="29">
        <v>84</v>
      </c>
      <c r="B86" s="140"/>
      <c r="C86" s="141"/>
      <c r="D86" s="141"/>
      <c r="E86" s="141"/>
      <c r="F86" s="142"/>
      <c r="G86" s="37"/>
      <c r="H86" s="25"/>
      <c r="I86" s="204"/>
      <c r="J86" s="205"/>
      <c r="K86" s="205"/>
      <c r="L86" s="205"/>
      <c r="M86" s="206"/>
      <c r="N86" s="37"/>
      <c r="O86" s="37"/>
      <c r="P86" s="37"/>
      <c r="Q86" s="37"/>
      <c r="R86" s="37"/>
    </row>
    <row r="87" spans="1:18" x14ac:dyDescent="0.25">
      <c r="A87" s="29">
        <v>85</v>
      </c>
      <c r="B87" s="140"/>
      <c r="C87" s="141"/>
      <c r="D87" s="141"/>
      <c r="E87" s="141"/>
      <c r="F87" s="142"/>
      <c r="G87" s="37"/>
      <c r="H87" s="25"/>
      <c r="I87" s="204"/>
      <c r="J87" s="205"/>
      <c r="K87" s="205"/>
      <c r="L87" s="205"/>
      <c r="M87" s="206"/>
      <c r="N87" s="37"/>
      <c r="O87" s="37"/>
      <c r="P87" s="37"/>
      <c r="Q87" s="37"/>
      <c r="R87" s="37"/>
    </row>
    <row r="88" spans="1:18" x14ac:dyDescent="0.25">
      <c r="A88" s="29">
        <v>86</v>
      </c>
      <c r="B88" s="140"/>
      <c r="C88" s="141"/>
      <c r="D88" s="141"/>
      <c r="E88" s="141"/>
      <c r="F88" s="142"/>
      <c r="G88" s="37"/>
      <c r="H88" s="25"/>
      <c r="I88" s="204"/>
      <c r="J88" s="205"/>
      <c r="K88" s="205"/>
      <c r="L88" s="205"/>
      <c r="M88" s="206"/>
      <c r="N88" s="37"/>
      <c r="O88" s="37"/>
      <c r="P88" s="37"/>
      <c r="Q88" s="37"/>
      <c r="R88" s="37"/>
    </row>
    <row r="89" spans="1:18" x14ac:dyDescent="0.25">
      <c r="A89" s="29">
        <v>87</v>
      </c>
      <c r="B89" s="140"/>
      <c r="C89" s="141"/>
      <c r="D89" s="141"/>
      <c r="E89" s="141"/>
      <c r="F89" s="142"/>
      <c r="G89" s="37"/>
      <c r="H89" s="25"/>
      <c r="I89" s="204"/>
      <c r="J89" s="205"/>
      <c r="K89" s="205"/>
      <c r="L89" s="205"/>
      <c r="M89" s="206"/>
      <c r="N89" s="37"/>
      <c r="O89" s="37"/>
      <c r="P89" s="37"/>
      <c r="Q89" s="37"/>
      <c r="R89" s="37"/>
    </row>
    <row r="90" spans="1:18" x14ac:dyDescent="0.25">
      <c r="A90" s="29">
        <v>88</v>
      </c>
      <c r="B90" s="140"/>
      <c r="C90" s="141"/>
      <c r="D90" s="141"/>
      <c r="E90" s="141"/>
      <c r="F90" s="142"/>
      <c r="G90" s="37"/>
      <c r="H90" s="25"/>
      <c r="I90" s="204"/>
      <c r="J90" s="205"/>
      <c r="K90" s="205"/>
      <c r="L90" s="205"/>
      <c r="M90" s="206"/>
      <c r="N90" s="37"/>
      <c r="O90" s="37"/>
      <c r="P90" s="37"/>
      <c r="Q90" s="37"/>
      <c r="R90" s="37"/>
    </row>
    <row r="91" spans="1:18" x14ac:dyDescent="0.25">
      <c r="A91" s="29">
        <v>89</v>
      </c>
      <c r="B91" s="140"/>
      <c r="C91" s="141"/>
      <c r="D91" s="141"/>
      <c r="E91" s="141"/>
      <c r="F91" s="142"/>
      <c r="G91" s="37"/>
      <c r="H91" s="25"/>
      <c r="I91" s="204"/>
      <c r="J91" s="205"/>
      <c r="K91" s="205"/>
      <c r="L91" s="205"/>
      <c r="M91" s="206"/>
      <c r="N91" s="37"/>
      <c r="O91" s="37"/>
      <c r="P91" s="37"/>
      <c r="Q91" s="37"/>
      <c r="R91" s="37"/>
    </row>
    <row r="92" spans="1:18" x14ac:dyDescent="0.25">
      <c r="A92" s="29">
        <v>90</v>
      </c>
      <c r="B92" s="140"/>
      <c r="C92" s="141"/>
      <c r="D92" s="141"/>
      <c r="E92" s="141"/>
      <c r="F92" s="142"/>
      <c r="G92" s="37"/>
      <c r="H92" s="25"/>
      <c r="I92" s="204"/>
      <c r="J92" s="205"/>
      <c r="K92" s="205"/>
      <c r="L92" s="205"/>
      <c r="M92" s="206"/>
      <c r="N92" s="37"/>
      <c r="O92" s="37"/>
      <c r="P92" s="37"/>
      <c r="Q92" s="37"/>
      <c r="R92" s="37"/>
    </row>
    <row r="93" spans="1:18" x14ac:dyDescent="0.25">
      <c r="A93" s="29">
        <v>91</v>
      </c>
      <c r="B93" s="140"/>
      <c r="C93" s="141"/>
      <c r="D93" s="141"/>
      <c r="E93" s="141"/>
      <c r="F93" s="142"/>
      <c r="G93" s="37"/>
      <c r="H93" s="25"/>
      <c r="I93" s="204"/>
      <c r="J93" s="205"/>
      <c r="K93" s="205"/>
      <c r="L93" s="205"/>
      <c r="M93" s="206"/>
      <c r="N93" s="37"/>
      <c r="O93" s="37"/>
      <c r="P93" s="37"/>
      <c r="Q93" s="37"/>
      <c r="R93" s="37"/>
    </row>
    <row r="94" spans="1:18" x14ac:dyDescent="0.25">
      <c r="A94" s="29">
        <v>92</v>
      </c>
      <c r="B94" s="140"/>
      <c r="C94" s="141"/>
      <c r="D94" s="141"/>
      <c r="E94" s="141"/>
      <c r="F94" s="142"/>
      <c r="G94" s="37"/>
      <c r="H94" s="25"/>
      <c r="I94" s="204"/>
      <c r="J94" s="205"/>
      <c r="K94" s="205"/>
      <c r="L94" s="205"/>
      <c r="M94" s="206"/>
      <c r="N94" s="37"/>
      <c r="O94" s="37"/>
      <c r="P94" s="37"/>
      <c r="Q94" s="37"/>
      <c r="R94" s="37"/>
    </row>
    <row r="95" spans="1:18" x14ac:dyDescent="0.25">
      <c r="A95" s="29">
        <v>93</v>
      </c>
      <c r="B95" s="140"/>
      <c r="C95" s="141"/>
      <c r="D95" s="141"/>
      <c r="E95" s="141"/>
      <c r="F95" s="142"/>
      <c r="G95" s="37"/>
      <c r="H95" s="25"/>
      <c r="I95" s="204"/>
      <c r="J95" s="205"/>
      <c r="K95" s="205"/>
      <c r="L95" s="205"/>
      <c r="M95" s="206"/>
      <c r="N95" s="37"/>
      <c r="O95" s="37"/>
      <c r="P95" s="37"/>
      <c r="Q95" s="37"/>
      <c r="R95" s="37"/>
    </row>
    <row r="96" spans="1:18" x14ac:dyDescent="0.25">
      <c r="A96" s="29">
        <v>94</v>
      </c>
      <c r="B96" s="140"/>
      <c r="C96" s="141"/>
      <c r="D96" s="141"/>
      <c r="E96" s="141"/>
      <c r="F96" s="142"/>
      <c r="G96" s="37"/>
      <c r="H96" s="25"/>
      <c r="I96" s="204"/>
      <c r="J96" s="205"/>
      <c r="K96" s="205"/>
      <c r="L96" s="205"/>
      <c r="M96" s="206"/>
      <c r="N96" s="37"/>
      <c r="O96" s="37"/>
      <c r="P96" s="37"/>
      <c r="Q96" s="37"/>
      <c r="R96" s="37"/>
    </row>
    <row r="97" spans="1:18" x14ac:dyDescent="0.25">
      <c r="A97" s="29">
        <v>95</v>
      </c>
      <c r="B97" s="140"/>
      <c r="C97" s="141"/>
      <c r="D97" s="141"/>
      <c r="E97" s="141"/>
      <c r="F97" s="142"/>
      <c r="G97" s="37"/>
      <c r="H97" s="25"/>
      <c r="I97" s="204"/>
      <c r="J97" s="205"/>
      <c r="K97" s="205"/>
      <c r="L97" s="205"/>
      <c r="M97" s="206"/>
      <c r="N97" s="37"/>
      <c r="O97" s="37"/>
      <c r="P97" s="37"/>
      <c r="Q97" s="37"/>
      <c r="R97" s="37"/>
    </row>
    <row r="98" spans="1:18" x14ac:dyDescent="0.25">
      <c r="A98" s="29">
        <v>96</v>
      </c>
      <c r="B98" s="140"/>
      <c r="C98" s="141"/>
      <c r="D98" s="141"/>
      <c r="E98" s="141"/>
      <c r="F98" s="142"/>
      <c r="G98" s="37"/>
      <c r="H98" s="25"/>
      <c r="I98" s="204"/>
      <c r="J98" s="205"/>
      <c r="K98" s="205"/>
      <c r="L98" s="205"/>
      <c r="M98" s="206"/>
      <c r="N98" s="37"/>
      <c r="O98" s="37"/>
      <c r="P98" s="37"/>
      <c r="Q98" s="37"/>
      <c r="R98" s="37"/>
    </row>
    <row r="99" spans="1:18" x14ac:dyDescent="0.25">
      <c r="A99" s="29">
        <v>97</v>
      </c>
      <c r="B99" s="140"/>
      <c r="C99" s="141"/>
      <c r="D99" s="141"/>
      <c r="E99" s="141"/>
      <c r="F99" s="142"/>
      <c r="G99" s="37"/>
      <c r="H99" s="25"/>
      <c r="I99" s="204"/>
      <c r="J99" s="205"/>
      <c r="K99" s="205"/>
      <c r="L99" s="205"/>
      <c r="M99" s="206"/>
      <c r="N99" s="37"/>
      <c r="O99" s="37"/>
      <c r="P99" s="37"/>
      <c r="Q99" s="37"/>
      <c r="R99" s="37"/>
    </row>
    <row r="100" spans="1:18" x14ac:dyDescent="0.25">
      <c r="A100" s="29">
        <v>98</v>
      </c>
      <c r="B100" s="140"/>
      <c r="C100" s="141"/>
      <c r="D100" s="141"/>
      <c r="E100" s="141"/>
      <c r="F100" s="142"/>
      <c r="G100" s="37"/>
      <c r="H100" s="25"/>
      <c r="I100" s="204"/>
      <c r="J100" s="205"/>
      <c r="K100" s="205"/>
      <c r="L100" s="205"/>
      <c r="M100" s="206"/>
      <c r="N100" s="37"/>
      <c r="O100" s="37"/>
      <c r="P100" s="37"/>
      <c r="Q100" s="37"/>
      <c r="R100" s="37"/>
    </row>
    <row r="101" spans="1:18" x14ac:dyDescent="0.25">
      <c r="A101" s="29">
        <v>99</v>
      </c>
      <c r="B101" s="140"/>
      <c r="C101" s="141"/>
      <c r="D101" s="141"/>
      <c r="E101" s="141"/>
      <c r="F101" s="142"/>
      <c r="G101" s="37"/>
      <c r="H101" s="25"/>
      <c r="I101" s="204"/>
      <c r="J101" s="205"/>
      <c r="K101" s="205"/>
      <c r="L101" s="205"/>
      <c r="M101" s="206"/>
      <c r="N101" s="37"/>
      <c r="O101" s="37"/>
      <c r="P101" s="37"/>
      <c r="Q101" s="37"/>
      <c r="R101" s="37"/>
    </row>
    <row r="102" spans="1:18" x14ac:dyDescent="0.25">
      <c r="A102" s="29">
        <v>100</v>
      </c>
      <c r="B102" s="140"/>
      <c r="C102" s="141"/>
      <c r="D102" s="141"/>
      <c r="E102" s="141"/>
      <c r="F102" s="142"/>
      <c r="G102" s="37"/>
      <c r="H102" s="25"/>
      <c r="I102" s="204"/>
      <c r="J102" s="205"/>
      <c r="K102" s="205"/>
      <c r="L102" s="205"/>
      <c r="M102" s="206"/>
      <c r="N102" s="37"/>
      <c r="O102" s="37"/>
      <c r="P102" s="37"/>
      <c r="Q102" s="37"/>
      <c r="R102" s="37"/>
    </row>
    <row r="103" spans="1:18" x14ac:dyDescent="0.25">
      <c r="A103" s="29">
        <v>101</v>
      </c>
      <c r="B103" s="140"/>
      <c r="C103" s="141"/>
      <c r="D103" s="141"/>
      <c r="E103" s="141"/>
      <c r="F103" s="142"/>
      <c r="G103" s="37"/>
      <c r="H103" s="25"/>
      <c r="I103" s="204"/>
      <c r="J103" s="205"/>
      <c r="K103" s="205"/>
      <c r="L103" s="205"/>
      <c r="M103" s="206"/>
      <c r="N103" s="37"/>
      <c r="O103" s="37"/>
      <c r="P103" s="37"/>
      <c r="Q103" s="37"/>
      <c r="R103" s="37"/>
    </row>
    <row r="104" spans="1:18" x14ac:dyDescent="0.25">
      <c r="A104" s="29">
        <v>102</v>
      </c>
      <c r="B104" s="140"/>
      <c r="C104" s="141"/>
      <c r="D104" s="141"/>
      <c r="E104" s="141"/>
      <c r="F104" s="142"/>
      <c r="G104" s="37"/>
      <c r="H104" s="25"/>
      <c r="I104" s="204"/>
      <c r="J104" s="205"/>
      <c r="K104" s="205"/>
      <c r="L104" s="205"/>
      <c r="M104" s="206"/>
      <c r="N104" s="37"/>
      <c r="O104" s="37"/>
      <c r="P104" s="37"/>
      <c r="Q104" s="37"/>
      <c r="R104" s="37"/>
    </row>
    <row r="105" spans="1:18" x14ac:dyDescent="0.25">
      <c r="A105" s="29">
        <v>103</v>
      </c>
      <c r="B105" s="140"/>
      <c r="C105" s="141"/>
      <c r="D105" s="141"/>
      <c r="E105" s="141"/>
      <c r="F105" s="142"/>
      <c r="G105" s="37"/>
      <c r="H105" s="25"/>
      <c r="I105" s="204"/>
      <c r="J105" s="205"/>
      <c r="K105" s="205"/>
      <c r="L105" s="205"/>
      <c r="M105" s="206"/>
      <c r="N105" s="37"/>
      <c r="O105" s="37"/>
      <c r="P105" s="37"/>
      <c r="Q105" s="37"/>
      <c r="R105" s="37"/>
    </row>
    <row r="106" spans="1:18" x14ac:dyDescent="0.25">
      <c r="A106" s="29">
        <v>104</v>
      </c>
      <c r="B106" s="140"/>
      <c r="C106" s="141"/>
      <c r="D106" s="141"/>
      <c r="E106" s="141"/>
      <c r="F106" s="142"/>
      <c r="G106" s="37"/>
      <c r="H106" s="25"/>
      <c r="I106" s="204"/>
      <c r="J106" s="205"/>
      <c r="K106" s="205"/>
      <c r="L106" s="205"/>
      <c r="M106" s="206"/>
      <c r="N106" s="37"/>
      <c r="O106" s="37"/>
      <c r="P106" s="37"/>
      <c r="Q106" s="37"/>
      <c r="R106" s="37"/>
    </row>
    <row r="107" spans="1:18" x14ac:dyDescent="0.25">
      <c r="A107" s="29">
        <v>105</v>
      </c>
      <c r="B107" s="140"/>
      <c r="C107" s="141"/>
      <c r="D107" s="141"/>
      <c r="E107" s="141"/>
      <c r="F107" s="142"/>
      <c r="G107" s="37"/>
      <c r="H107" s="25"/>
      <c r="I107" s="204"/>
      <c r="J107" s="205"/>
      <c r="K107" s="205"/>
      <c r="L107" s="205"/>
      <c r="M107" s="206"/>
      <c r="N107" s="37"/>
      <c r="O107" s="37"/>
      <c r="P107" s="37"/>
      <c r="Q107" s="37"/>
      <c r="R107" s="37"/>
    </row>
    <row r="108" spans="1:18" x14ac:dyDescent="0.25">
      <c r="A108" s="29">
        <v>106</v>
      </c>
      <c r="B108" s="140"/>
      <c r="C108" s="141"/>
      <c r="D108" s="141"/>
      <c r="E108" s="141"/>
      <c r="F108" s="142"/>
      <c r="G108" s="37"/>
      <c r="H108" s="25"/>
      <c r="I108" s="204"/>
      <c r="J108" s="205"/>
      <c r="K108" s="205"/>
      <c r="L108" s="205"/>
      <c r="M108" s="206"/>
      <c r="N108" s="37"/>
      <c r="O108" s="37"/>
      <c r="P108" s="37"/>
      <c r="Q108" s="37"/>
      <c r="R108" s="37"/>
    </row>
    <row r="109" spans="1:18" x14ac:dyDescent="0.25">
      <c r="A109" s="29">
        <v>107</v>
      </c>
      <c r="B109" s="140"/>
      <c r="C109" s="141"/>
      <c r="D109" s="141"/>
      <c r="E109" s="141"/>
      <c r="F109" s="142"/>
      <c r="G109" s="37"/>
      <c r="H109" s="25"/>
      <c r="I109" s="204"/>
      <c r="J109" s="205"/>
      <c r="K109" s="205"/>
      <c r="L109" s="205"/>
      <c r="M109" s="206"/>
      <c r="N109" s="37"/>
      <c r="O109" s="37"/>
      <c r="P109" s="37"/>
      <c r="Q109" s="37"/>
      <c r="R109" s="37"/>
    </row>
    <row r="110" spans="1:18" x14ac:dyDescent="0.25">
      <c r="A110" s="29">
        <v>108</v>
      </c>
      <c r="B110" s="140"/>
      <c r="C110" s="141"/>
      <c r="D110" s="141"/>
      <c r="E110" s="141"/>
      <c r="F110" s="142"/>
      <c r="G110" s="37"/>
      <c r="H110" s="25"/>
      <c r="I110" s="204"/>
      <c r="J110" s="205"/>
      <c r="K110" s="205"/>
      <c r="L110" s="205"/>
      <c r="M110" s="206"/>
      <c r="N110" s="37"/>
      <c r="O110" s="37"/>
      <c r="P110" s="37"/>
      <c r="Q110" s="37"/>
      <c r="R110" s="37"/>
    </row>
    <row r="111" spans="1:18" x14ac:dyDescent="0.25">
      <c r="A111" s="29">
        <v>109</v>
      </c>
      <c r="B111" s="140"/>
      <c r="C111" s="141"/>
      <c r="D111" s="141"/>
      <c r="E111" s="141"/>
      <c r="F111" s="142"/>
      <c r="G111" s="37"/>
      <c r="H111" s="25"/>
      <c r="I111" s="204"/>
      <c r="J111" s="205"/>
      <c r="K111" s="205"/>
      <c r="L111" s="205"/>
      <c r="M111" s="206"/>
      <c r="N111" s="37"/>
      <c r="O111" s="37"/>
      <c r="P111" s="37"/>
      <c r="Q111" s="37"/>
      <c r="R111" s="37"/>
    </row>
    <row r="112" spans="1:18" x14ac:dyDescent="0.25">
      <c r="A112" s="29">
        <v>110</v>
      </c>
      <c r="B112" s="140"/>
      <c r="C112" s="141"/>
      <c r="D112" s="141"/>
      <c r="E112" s="141"/>
      <c r="F112" s="142"/>
      <c r="G112" s="37"/>
      <c r="H112" s="25"/>
      <c r="I112" s="204"/>
      <c r="J112" s="205"/>
      <c r="K112" s="205"/>
      <c r="L112" s="205"/>
      <c r="M112" s="206"/>
      <c r="N112" s="37"/>
      <c r="O112" s="37"/>
      <c r="P112" s="37"/>
      <c r="Q112" s="37"/>
      <c r="R112" s="37"/>
    </row>
    <row r="113" spans="1:18" x14ac:dyDescent="0.25">
      <c r="A113" s="29">
        <v>111</v>
      </c>
      <c r="B113" s="140"/>
      <c r="C113" s="141"/>
      <c r="D113" s="141"/>
      <c r="E113" s="141"/>
      <c r="F113" s="142"/>
      <c r="G113" s="37"/>
      <c r="H113" s="25"/>
      <c r="I113" s="204"/>
      <c r="J113" s="205"/>
      <c r="K113" s="205"/>
      <c r="L113" s="205"/>
      <c r="M113" s="206"/>
      <c r="N113" s="37"/>
      <c r="O113" s="37"/>
      <c r="P113" s="37"/>
      <c r="Q113" s="37"/>
      <c r="R113" s="37"/>
    </row>
    <row r="114" spans="1:18" x14ac:dyDescent="0.25">
      <c r="A114" s="29">
        <v>112</v>
      </c>
      <c r="B114" s="140"/>
      <c r="C114" s="141"/>
      <c r="D114" s="141"/>
      <c r="E114" s="141"/>
      <c r="F114" s="142"/>
      <c r="G114" s="37"/>
      <c r="H114" s="25"/>
      <c r="I114" s="204"/>
      <c r="J114" s="205"/>
      <c r="K114" s="205"/>
      <c r="L114" s="205"/>
      <c r="M114" s="206"/>
      <c r="N114" s="37"/>
      <c r="O114" s="37"/>
      <c r="P114" s="37"/>
      <c r="Q114" s="37"/>
      <c r="R114" s="37"/>
    </row>
    <row r="115" spans="1:18" x14ac:dyDescent="0.25">
      <c r="A115" s="29">
        <v>113</v>
      </c>
      <c r="B115" s="140"/>
      <c r="C115" s="141"/>
      <c r="D115" s="141"/>
      <c r="E115" s="141"/>
      <c r="F115" s="142"/>
      <c r="G115" s="37"/>
      <c r="H115" s="25"/>
      <c r="I115" s="204"/>
      <c r="J115" s="205"/>
      <c r="K115" s="205"/>
      <c r="L115" s="205"/>
      <c r="M115" s="206"/>
      <c r="N115" s="37"/>
      <c r="O115" s="37"/>
      <c r="P115" s="37"/>
      <c r="Q115" s="37"/>
      <c r="R115" s="37"/>
    </row>
    <row r="116" spans="1:18" x14ac:dyDescent="0.25">
      <c r="A116" s="29">
        <v>114</v>
      </c>
      <c r="B116" s="140"/>
      <c r="C116" s="141"/>
      <c r="D116" s="141"/>
      <c r="E116" s="141"/>
      <c r="F116" s="142"/>
      <c r="G116" s="37"/>
      <c r="H116" s="25"/>
      <c r="I116" s="204"/>
      <c r="J116" s="205"/>
      <c r="K116" s="205"/>
      <c r="L116" s="205"/>
      <c r="M116" s="206"/>
      <c r="N116" s="37"/>
      <c r="O116" s="37"/>
      <c r="P116" s="37"/>
      <c r="Q116" s="37"/>
      <c r="R116" s="37"/>
    </row>
    <row r="117" spans="1:18" x14ac:dyDescent="0.25">
      <c r="A117" s="29">
        <v>115</v>
      </c>
      <c r="B117" s="140"/>
      <c r="C117" s="141"/>
      <c r="D117" s="141"/>
      <c r="E117" s="141"/>
      <c r="F117" s="142"/>
      <c r="G117" s="37"/>
      <c r="H117" s="25"/>
      <c r="I117" s="204"/>
      <c r="J117" s="205"/>
      <c r="K117" s="205"/>
      <c r="L117" s="205"/>
      <c r="M117" s="206"/>
      <c r="N117" s="37"/>
      <c r="O117" s="37"/>
      <c r="P117" s="37"/>
      <c r="Q117" s="37"/>
      <c r="R117" s="37"/>
    </row>
    <row r="118" spans="1:18" x14ac:dyDescent="0.25">
      <c r="A118" s="29">
        <v>116</v>
      </c>
      <c r="B118" s="140"/>
      <c r="C118" s="141"/>
      <c r="D118" s="141"/>
      <c r="E118" s="141"/>
      <c r="F118" s="142"/>
      <c r="G118" s="37"/>
      <c r="H118" s="25"/>
      <c r="I118" s="204"/>
      <c r="J118" s="205"/>
      <c r="K118" s="205"/>
      <c r="L118" s="205"/>
      <c r="M118" s="206"/>
      <c r="N118" s="37"/>
      <c r="O118" s="37"/>
      <c r="P118" s="37"/>
      <c r="Q118" s="37"/>
      <c r="R118" s="37"/>
    </row>
    <row r="119" spans="1:18" x14ac:dyDescent="0.25">
      <c r="A119" s="29">
        <v>117</v>
      </c>
      <c r="B119" s="140"/>
      <c r="C119" s="141"/>
      <c r="D119" s="141"/>
      <c r="E119" s="141"/>
      <c r="F119" s="142"/>
      <c r="G119" s="37"/>
      <c r="H119" s="25"/>
      <c r="I119" s="204"/>
      <c r="J119" s="205"/>
      <c r="K119" s="205"/>
      <c r="L119" s="205"/>
      <c r="M119" s="206"/>
      <c r="N119" s="37"/>
      <c r="O119" s="37"/>
      <c r="P119" s="37"/>
      <c r="Q119" s="37"/>
      <c r="R119" s="37"/>
    </row>
    <row r="120" spans="1:18" x14ac:dyDescent="0.25">
      <c r="A120" s="29">
        <v>118</v>
      </c>
      <c r="B120" s="140"/>
      <c r="C120" s="141"/>
      <c r="D120" s="141"/>
      <c r="E120" s="141"/>
      <c r="F120" s="142"/>
      <c r="G120" s="37"/>
      <c r="H120" s="25"/>
      <c r="I120" s="204"/>
      <c r="J120" s="205"/>
      <c r="K120" s="205"/>
      <c r="L120" s="205"/>
      <c r="M120" s="206"/>
      <c r="N120" s="37"/>
      <c r="O120" s="37"/>
      <c r="P120" s="37"/>
      <c r="Q120" s="37"/>
      <c r="R120" s="37"/>
    </row>
    <row r="121" spans="1:18" x14ac:dyDescent="0.25">
      <c r="A121" s="29">
        <v>119</v>
      </c>
      <c r="B121" s="140"/>
      <c r="C121" s="141"/>
      <c r="D121" s="141"/>
      <c r="E121" s="141"/>
      <c r="F121" s="142"/>
      <c r="G121" s="37"/>
      <c r="H121" s="25"/>
      <c r="I121" s="204"/>
      <c r="J121" s="205"/>
      <c r="K121" s="205"/>
      <c r="L121" s="205"/>
      <c r="M121" s="206"/>
      <c r="N121" s="37"/>
      <c r="O121" s="37"/>
      <c r="P121" s="37"/>
      <c r="Q121" s="37"/>
      <c r="R121" s="37"/>
    </row>
    <row r="122" spans="1:18" x14ac:dyDescent="0.25">
      <c r="A122" s="29">
        <v>120</v>
      </c>
      <c r="B122" s="140"/>
      <c r="C122" s="141"/>
      <c r="D122" s="141"/>
      <c r="E122" s="141"/>
      <c r="F122" s="142"/>
      <c r="G122" s="37"/>
      <c r="H122" s="25"/>
      <c r="I122" s="204"/>
      <c r="J122" s="205"/>
      <c r="K122" s="205"/>
      <c r="L122" s="205"/>
      <c r="M122" s="206"/>
      <c r="N122" s="37"/>
      <c r="O122" s="37"/>
      <c r="P122" s="37"/>
      <c r="Q122" s="37"/>
      <c r="R122" s="37"/>
    </row>
    <row r="123" spans="1:18" x14ac:dyDescent="0.25">
      <c r="A123" s="29">
        <v>121</v>
      </c>
      <c r="B123" s="140"/>
      <c r="C123" s="141"/>
      <c r="D123" s="141"/>
      <c r="E123" s="141"/>
      <c r="F123" s="142"/>
      <c r="G123" s="37"/>
      <c r="H123" s="25"/>
      <c r="I123" s="204"/>
      <c r="J123" s="205"/>
      <c r="K123" s="205"/>
      <c r="L123" s="205"/>
      <c r="M123" s="206"/>
      <c r="N123" s="37"/>
      <c r="O123" s="37"/>
      <c r="P123" s="37"/>
      <c r="Q123" s="37"/>
      <c r="R123" s="37"/>
    </row>
    <row r="124" spans="1:18" x14ac:dyDescent="0.25">
      <c r="A124" s="29">
        <v>122</v>
      </c>
      <c r="B124" s="140"/>
      <c r="C124" s="141"/>
      <c r="D124" s="141"/>
      <c r="E124" s="141"/>
      <c r="F124" s="142"/>
      <c r="G124" s="37"/>
      <c r="H124" s="25"/>
      <c r="I124" s="204"/>
      <c r="J124" s="205"/>
      <c r="K124" s="205"/>
      <c r="L124" s="205"/>
      <c r="M124" s="206"/>
      <c r="N124" s="37"/>
      <c r="O124" s="37"/>
      <c r="P124" s="37"/>
      <c r="Q124" s="37"/>
      <c r="R124" s="37"/>
    </row>
    <row r="125" spans="1:18" x14ac:dyDescent="0.25">
      <c r="A125" s="29">
        <v>123</v>
      </c>
      <c r="B125" s="140"/>
      <c r="C125" s="141"/>
      <c r="D125" s="141"/>
      <c r="E125" s="141"/>
      <c r="F125" s="142"/>
      <c r="G125" s="37"/>
      <c r="H125" s="25"/>
      <c r="I125" s="204"/>
      <c r="J125" s="205"/>
      <c r="K125" s="205"/>
      <c r="L125" s="205"/>
      <c r="M125" s="206"/>
      <c r="N125" s="37"/>
      <c r="O125" s="37"/>
      <c r="P125" s="37"/>
      <c r="Q125" s="37"/>
      <c r="R125" s="37"/>
    </row>
    <row r="126" spans="1:18" x14ac:dyDescent="0.25">
      <c r="A126" s="29">
        <v>124</v>
      </c>
      <c r="B126" s="140"/>
      <c r="C126" s="141"/>
      <c r="D126" s="141"/>
      <c r="E126" s="141"/>
      <c r="F126" s="142"/>
      <c r="G126" s="37"/>
      <c r="H126" s="25"/>
      <c r="I126" s="204"/>
      <c r="J126" s="205"/>
      <c r="K126" s="205"/>
      <c r="L126" s="205"/>
      <c r="M126" s="206"/>
      <c r="N126" s="37"/>
      <c r="O126" s="37"/>
      <c r="P126" s="37"/>
      <c r="Q126" s="37"/>
      <c r="R126" s="37"/>
    </row>
    <row r="127" spans="1:18" ht="15.75" thickBot="1" x14ac:dyDescent="0.3">
      <c r="A127" s="29">
        <v>125</v>
      </c>
      <c r="B127" s="34"/>
      <c r="C127" s="35"/>
      <c r="D127" s="35"/>
      <c r="E127" s="35"/>
      <c r="F127" s="36"/>
      <c r="G127" s="37"/>
      <c r="H127" s="26"/>
      <c r="I127" s="264"/>
      <c r="J127" s="265"/>
      <c r="K127" s="265"/>
      <c r="L127" s="265"/>
      <c r="M127" s="266"/>
      <c r="N127" s="37"/>
      <c r="O127" s="37"/>
      <c r="P127" s="37"/>
      <c r="Q127" s="37"/>
      <c r="R127" s="37"/>
    </row>
    <row r="128" spans="1:18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</row>
    <row r="129" spans="2:18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r="130" spans="2:18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</row>
    <row r="131" spans="2:18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</row>
    <row r="132" spans="2:18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</row>
    <row r="133" spans="2:18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</row>
    <row r="134" spans="2:18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</row>
    <row r="135" spans="2:18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</row>
    <row r="136" spans="2:18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2:18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</row>
    <row r="138" spans="2:18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</row>
    <row r="139" spans="2:18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</row>
    <row r="140" spans="2:18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</row>
    <row r="141" spans="2:18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</row>
    <row r="142" spans="2:18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</row>
    <row r="143" spans="2:18" x14ac:dyDescent="0.25">
      <c r="O143" s="37"/>
      <c r="P143" s="37"/>
    </row>
    <row r="144" spans="2:18" x14ac:dyDescent="0.25">
      <c r="O144" s="37"/>
      <c r="P144" s="37"/>
    </row>
    <row r="145" spans="15:16" x14ac:dyDescent="0.25">
      <c r="O145" s="37"/>
      <c r="P145" s="37"/>
    </row>
    <row r="146" spans="15:16" x14ac:dyDescent="0.25">
      <c r="O146" s="37"/>
      <c r="P146" s="37"/>
    </row>
    <row r="147" spans="15:16" x14ac:dyDescent="0.25">
      <c r="O147" s="37"/>
      <c r="P147" s="37"/>
    </row>
  </sheetData>
  <mergeCells count="253">
    <mergeCell ref="B126:F126"/>
    <mergeCell ref="B20:F20"/>
    <mergeCell ref="B21:F21"/>
    <mergeCell ref="B22:F22"/>
    <mergeCell ref="B23:F23"/>
    <mergeCell ref="B18:F18"/>
    <mergeCell ref="B38:F38"/>
    <mergeCell ref="B41:F41"/>
    <mergeCell ref="B28:F28"/>
    <mergeCell ref="B123:F123"/>
    <mergeCell ref="B124:F124"/>
    <mergeCell ref="B125:F125"/>
    <mergeCell ref="B105:F105"/>
    <mergeCell ref="B106:F106"/>
    <mergeCell ref="B107:F107"/>
    <mergeCell ref="B96:F96"/>
    <mergeCell ref="B97:F97"/>
    <mergeCell ref="B98:F98"/>
    <mergeCell ref="B99:F99"/>
    <mergeCell ref="B100:F100"/>
    <mergeCell ref="B101:F101"/>
    <mergeCell ref="B90:F90"/>
    <mergeCell ref="B91:F91"/>
    <mergeCell ref="B92:F92"/>
    <mergeCell ref="I3:M3"/>
    <mergeCell ref="B3:F3"/>
    <mergeCell ref="B4:F4"/>
    <mergeCell ref="B5:F5"/>
    <mergeCell ref="B6:F6"/>
    <mergeCell ref="B7:F7"/>
    <mergeCell ref="B16:F16"/>
    <mergeCell ref="B15:F15"/>
    <mergeCell ref="B14:F14"/>
    <mergeCell ref="I11:M11"/>
    <mergeCell ref="I14:M14"/>
    <mergeCell ref="I15:M15"/>
    <mergeCell ref="I16:M16"/>
    <mergeCell ref="I126:M126"/>
    <mergeCell ref="I127:M127"/>
    <mergeCell ref="I120:M120"/>
    <mergeCell ref="I121:M121"/>
    <mergeCell ref="I122:M122"/>
    <mergeCell ref="I123:M123"/>
    <mergeCell ref="I124:M124"/>
    <mergeCell ref="I125:M125"/>
    <mergeCell ref="I114:M114"/>
    <mergeCell ref="I115:M115"/>
    <mergeCell ref="I116:M116"/>
    <mergeCell ref="I117:M117"/>
    <mergeCell ref="I118:M118"/>
    <mergeCell ref="I119:M119"/>
    <mergeCell ref="I108:M108"/>
    <mergeCell ref="I109:M109"/>
    <mergeCell ref="I110:M110"/>
    <mergeCell ref="I111:M111"/>
    <mergeCell ref="I112:M112"/>
    <mergeCell ref="I113:M113"/>
    <mergeCell ref="I102:M102"/>
    <mergeCell ref="I103:M103"/>
    <mergeCell ref="I104:M104"/>
    <mergeCell ref="I105:M105"/>
    <mergeCell ref="I106:M106"/>
    <mergeCell ref="I107:M107"/>
    <mergeCell ref="I96:M96"/>
    <mergeCell ref="I97:M97"/>
    <mergeCell ref="I98:M98"/>
    <mergeCell ref="I99:M99"/>
    <mergeCell ref="I100:M100"/>
    <mergeCell ref="I101:M101"/>
    <mergeCell ref="I90:M90"/>
    <mergeCell ref="I91:M91"/>
    <mergeCell ref="I92:M92"/>
    <mergeCell ref="I93:M93"/>
    <mergeCell ref="I94:M94"/>
    <mergeCell ref="I95:M95"/>
    <mergeCell ref="I84:M84"/>
    <mergeCell ref="I85:M85"/>
    <mergeCell ref="I86:M86"/>
    <mergeCell ref="I87:M87"/>
    <mergeCell ref="I88:M88"/>
    <mergeCell ref="I89:M89"/>
    <mergeCell ref="I78:M78"/>
    <mergeCell ref="I79:M79"/>
    <mergeCell ref="I80:M80"/>
    <mergeCell ref="I81:M81"/>
    <mergeCell ref="I82:M82"/>
    <mergeCell ref="I83:M83"/>
    <mergeCell ref="I72:M72"/>
    <mergeCell ref="I73:M73"/>
    <mergeCell ref="I74:M74"/>
    <mergeCell ref="I75:M75"/>
    <mergeCell ref="I76:M76"/>
    <mergeCell ref="I77:M77"/>
    <mergeCell ref="I66:M66"/>
    <mergeCell ref="I67:M67"/>
    <mergeCell ref="I68:M68"/>
    <mergeCell ref="I69:M69"/>
    <mergeCell ref="I70:M70"/>
    <mergeCell ref="I71:M71"/>
    <mergeCell ref="I60:M60"/>
    <mergeCell ref="I61:M61"/>
    <mergeCell ref="I62:M62"/>
    <mergeCell ref="I63:M63"/>
    <mergeCell ref="I64:M64"/>
    <mergeCell ref="I65:M65"/>
    <mergeCell ref="I54:M54"/>
    <mergeCell ref="I55:M55"/>
    <mergeCell ref="I56:M56"/>
    <mergeCell ref="I57:M57"/>
    <mergeCell ref="I58:M58"/>
    <mergeCell ref="I59:M59"/>
    <mergeCell ref="I48:M48"/>
    <mergeCell ref="I49:M49"/>
    <mergeCell ref="I50:M50"/>
    <mergeCell ref="I51:M51"/>
    <mergeCell ref="I52:M52"/>
    <mergeCell ref="I53:M53"/>
    <mergeCell ref="I42:M42"/>
    <mergeCell ref="I43:M43"/>
    <mergeCell ref="I44:M44"/>
    <mergeCell ref="I45:M45"/>
    <mergeCell ref="I46:M46"/>
    <mergeCell ref="I47:M47"/>
    <mergeCell ref="I37:M37"/>
    <mergeCell ref="I38:M38"/>
    <mergeCell ref="I39:M39"/>
    <mergeCell ref="I40:M40"/>
    <mergeCell ref="I41:M41"/>
    <mergeCell ref="I32:M32"/>
    <mergeCell ref="I33:M33"/>
    <mergeCell ref="I34:M34"/>
    <mergeCell ref="I35:M35"/>
    <mergeCell ref="I36:M36"/>
    <mergeCell ref="I26:M26"/>
    <mergeCell ref="I27:M27"/>
    <mergeCell ref="I29:M29"/>
    <mergeCell ref="I30:M30"/>
    <mergeCell ref="I31:M31"/>
    <mergeCell ref="I20:M20"/>
    <mergeCell ref="I21:M21"/>
    <mergeCell ref="I22:M22"/>
    <mergeCell ref="I23:M23"/>
    <mergeCell ref="I24:M24"/>
    <mergeCell ref="I25:M25"/>
    <mergeCell ref="I28:M28"/>
    <mergeCell ref="I17:M17"/>
    <mergeCell ref="I18:M18"/>
    <mergeCell ref="I19:M19"/>
    <mergeCell ref="I8:M8"/>
    <mergeCell ref="I9:M9"/>
    <mergeCell ref="I10:M10"/>
    <mergeCell ref="I5:M5"/>
    <mergeCell ref="I12:M12"/>
    <mergeCell ref="I13:M13"/>
    <mergeCell ref="B1:F1"/>
    <mergeCell ref="I1:M1"/>
    <mergeCell ref="I2:M2"/>
    <mergeCell ref="I4:M4"/>
    <mergeCell ref="I6:M6"/>
    <mergeCell ref="I7:M7"/>
    <mergeCell ref="B120:F120"/>
    <mergeCell ref="B121:F121"/>
    <mergeCell ref="B122:F122"/>
    <mergeCell ref="B114:F114"/>
    <mergeCell ref="B115:F115"/>
    <mergeCell ref="B116:F116"/>
    <mergeCell ref="B117:F117"/>
    <mergeCell ref="B118:F118"/>
    <mergeCell ref="B119:F119"/>
    <mergeCell ref="B108:F108"/>
    <mergeCell ref="B109:F109"/>
    <mergeCell ref="B110:F110"/>
    <mergeCell ref="B111:F111"/>
    <mergeCell ref="B112:F112"/>
    <mergeCell ref="B113:F113"/>
    <mergeCell ref="B102:F102"/>
    <mergeCell ref="B103:F103"/>
    <mergeCell ref="B104:F104"/>
    <mergeCell ref="B93:F93"/>
    <mergeCell ref="B94:F94"/>
    <mergeCell ref="B95:F95"/>
    <mergeCell ref="B84:F84"/>
    <mergeCell ref="B85:F85"/>
    <mergeCell ref="B86:F86"/>
    <mergeCell ref="B87:F87"/>
    <mergeCell ref="B88:F88"/>
    <mergeCell ref="B89:F89"/>
    <mergeCell ref="B78:F78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66:F66"/>
    <mergeCell ref="B67:F67"/>
    <mergeCell ref="B68:F68"/>
    <mergeCell ref="B69:F69"/>
    <mergeCell ref="B70:F70"/>
    <mergeCell ref="B71:F71"/>
    <mergeCell ref="B60:F60"/>
    <mergeCell ref="B61:F61"/>
    <mergeCell ref="B62:F62"/>
    <mergeCell ref="B63:F63"/>
    <mergeCell ref="B64:F64"/>
    <mergeCell ref="B65:F65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3:F43"/>
    <mergeCell ref="B44:F44"/>
    <mergeCell ref="B45:F45"/>
    <mergeCell ref="B46:F46"/>
    <mergeCell ref="B47:F47"/>
    <mergeCell ref="B37:F37"/>
    <mergeCell ref="B39:F39"/>
    <mergeCell ref="B40:F40"/>
    <mergeCell ref="B42:F42"/>
    <mergeCell ref="B32:F32"/>
    <mergeCell ref="B33:F33"/>
    <mergeCell ref="B34:F34"/>
    <mergeCell ref="B35:F35"/>
    <mergeCell ref="B36:F36"/>
    <mergeCell ref="B26:F26"/>
    <mergeCell ref="B27:F27"/>
    <mergeCell ref="B29:F29"/>
    <mergeCell ref="B30:F30"/>
    <mergeCell ref="B31:F31"/>
    <mergeCell ref="B2:F2"/>
    <mergeCell ref="B24:F24"/>
    <mergeCell ref="B25:F25"/>
    <mergeCell ref="B17:F17"/>
    <mergeCell ref="B19:F19"/>
    <mergeCell ref="B8:F8"/>
    <mergeCell ref="B9:F9"/>
    <mergeCell ref="B10:F10"/>
    <mergeCell ref="B11:F11"/>
    <mergeCell ref="B12:F12"/>
    <mergeCell ref="B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5"/>
  <sheetViews>
    <sheetView topLeftCell="A13" zoomScale="90" zoomScaleNormal="90" workbookViewId="0">
      <selection activeCell="M10" sqref="M10"/>
    </sheetView>
  </sheetViews>
  <sheetFormatPr defaultColWidth="8.7109375" defaultRowHeight="15" x14ac:dyDescent="0.25"/>
  <cols>
    <col min="4" max="4" width="15.140625" customWidth="1"/>
  </cols>
  <sheetData>
    <row r="1" spans="1:29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29" x14ac:dyDescent="0.25">
      <c r="A2" s="37"/>
      <c r="B2" s="37"/>
      <c r="C2" s="290" t="s">
        <v>4</v>
      </c>
      <c r="D2" s="290"/>
      <c r="E2" s="290"/>
      <c r="F2" s="54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x14ac:dyDescent="0.25">
      <c r="A3" s="37"/>
      <c r="B3" s="37"/>
      <c r="C3" s="285" t="s">
        <v>66</v>
      </c>
      <c r="D3" s="285"/>
      <c r="E3" s="285"/>
      <c r="F3" s="5"/>
      <c r="G3" s="37"/>
      <c r="H3" s="285" t="s">
        <v>68</v>
      </c>
      <c r="I3" s="285"/>
      <c r="J3" s="285"/>
      <c r="K3" s="39"/>
      <c r="L3" s="37"/>
      <c r="M3" s="285" t="s">
        <v>70</v>
      </c>
      <c r="N3" s="285"/>
      <c r="O3" s="285"/>
      <c r="P3" s="41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4" spans="1:29" x14ac:dyDescent="0.25">
      <c r="A4" s="37"/>
      <c r="B4" s="37"/>
      <c r="C4" s="285" t="s">
        <v>67</v>
      </c>
      <c r="D4" s="285"/>
      <c r="E4" s="285"/>
      <c r="F4" s="42"/>
      <c r="G4" s="37"/>
      <c r="H4" s="285" t="s">
        <v>69</v>
      </c>
      <c r="I4" s="285"/>
      <c r="J4" s="285"/>
      <c r="K4" s="44"/>
      <c r="L4" s="37"/>
      <c r="M4" s="285" t="s">
        <v>71</v>
      </c>
      <c r="N4" s="285"/>
      <c r="O4" s="285"/>
      <c r="P4" s="40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spans="1:29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spans="1:29" x14ac:dyDescent="0.25">
      <c r="A6" s="37"/>
      <c r="B6" s="294" t="s">
        <v>5</v>
      </c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37"/>
      <c r="AA6" s="37"/>
      <c r="AB6" s="37"/>
      <c r="AC6" s="37"/>
    </row>
    <row r="7" spans="1:29" x14ac:dyDescent="0.25">
      <c r="A7" s="37"/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37"/>
      <c r="AA7" s="37"/>
      <c r="AB7" s="37"/>
      <c r="AC7" s="37"/>
    </row>
    <row r="8" spans="1:29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15.75" thickBot="1" x14ac:dyDescent="0.3">
      <c r="A9" s="37"/>
      <c r="B9" s="37"/>
      <c r="C9" s="37"/>
      <c r="D9" s="37"/>
      <c r="E9" s="295" t="s">
        <v>78</v>
      </c>
      <c r="F9" s="295"/>
      <c r="G9" s="273" t="s">
        <v>79</v>
      </c>
      <c r="H9" s="274"/>
      <c r="I9" s="274"/>
      <c r="J9" s="274"/>
      <c r="K9" s="275"/>
      <c r="L9" s="271" t="s">
        <v>80</v>
      </c>
      <c r="M9" s="272"/>
      <c r="N9" s="272"/>
      <c r="O9" s="264"/>
      <c r="P9" s="295" t="s">
        <v>82</v>
      </c>
      <c r="Q9" s="295"/>
      <c r="R9" s="295"/>
      <c r="S9" s="295"/>
      <c r="T9" s="295" t="s">
        <v>81</v>
      </c>
      <c r="U9" s="295"/>
      <c r="V9" s="295"/>
      <c r="W9" s="295"/>
      <c r="X9" s="299" t="s">
        <v>6</v>
      </c>
      <c r="Y9" s="299"/>
      <c r="Z9" s="37"/>
      <c r="AA9" s="37"/>
      <c r="AB9" s="37"/>
      <c r="AC9" s="37"/>
    </row>
    <row r="10" spans="1:29" x14ac:dyDescent="0.25">
      <c r="A10" s="37"/>
      <c r="B10" s="286" t="s">
        <v>7</v>
      </c>
      <c r="C10" s="286"/>
      <c r="D10" s="286"/>
      <c r="E10" s="20">
        <v>1</v>
      </c>
      <c r="F10" s="20">
        <v>2</v>
      </c>
      <c r="G10" s="20">
        <v>1</v>
      </c>
      <c r="H10" s="20">
        <v>2</v>
      </c>
      <c r="I10" s="20">
        <v>3</v>
      </c>
      <c r="J10" s="20">
        <v>4</v>
      </c>
      <c r="K10" s="72">
        <v>5</v>
      </c>
      <c r="L10" s="72">
        <v>1</v>
      </c>
      <c r="M10" s="72">
        <v>2</v>
      </c>
      <c r="N10" s="72">
        <v>3</v>
      </c>
      <c r="O10" s="72">
        <v>4</v>
      </c>
      <c r="P10" s="20">
        <v>1</v>
      </c>
      <c r="Q10" s="20">
        <v>2</v>
      </c>
      <c r="R10" s="20">
        <v>3</v>
      </c>
      <c r="S10" s="20">
        <v>4</v>
      </c>
      <c r="T10" s="20">
        <v>1</v>
      </c>
      <c r="U10" s="20">
        <v>2</v>
      </c>
      <c r="V10" s="20">
        <v>3</v>
      </c>
      <c r="W10" s="20">
        <v>4</v>
      </c>
      <c r="X10" s="72">
        <v>1</v>
      </c>
      <c r="Y10" s="72">
        <v>2</v>
      </c>
      <c r="Z10" s="37"/>
      <c r="AA10" s="37"/>
      <c r="AB10" s="37"/>
      <c r="AC10" s="37"/>
    </row>
    <row r="11" spans="1:29" x14ac:dyDescent="0.25">
      <c r="A11" s="37"/>
      <c r="B11" s="287" t="s">
        <v>8</v>
      </c>
      <c r="C11" s="288"/>
      <c r="D11" s="289"/>
      <c r="E11" s="32" t="s">
        <v>9</v>
      </c>
      <c r="F11" s="32"/>
      <c r="G11" s="58" t="s">
        <v>85</v>
      </c>
      <c r="H11" s="32"/>
      <c r="I11" s="32"/>
      <c r="J11" s="32"/>
      <c r="K11" s="4"/>
      <c r="L11" s="4"/>
      <c r="M11" s="4"/>
      <c r="N11" s="4"/>
      <c r="O11" s="4"/>
      <c r="P11" s="32"/>
      <c r="Q11" s="32"/>
      <c r="R11" s="32"/>
      <c r="S11" s="32"/>
      <c r="T11" s="32"/>
      <c r="U11" s="32"/>
      <c r="V11" s="32"/>
      <c r="W11" s="32"/>
      <c r="X11" s="4"/>
      <c r="Y11" s="4"/>
      <c r="Z11" s="53"/>
      <c r="AA11" s="37"/>
      <c r="AB11" s="37"/>
      <c r="AC11" s="37"/>
    </row>
    <row r="12" spans="1:29" x14ac:dyDescent="0.25">
      <c r="A12" s="37"/>
      <c r="B12" s="287" t="s">
        <v>8</v>
      </c>
      <c r="C12" s="288"/>
      <c r="D12" s="289"/>
      <c r="E12" s="3" t="s">
        <v>9</v>
      </c>
      <c r="F12" s="32"/>
      <c r="G12" s="59" t="s">
        <v>85</v>
      </c>
      <c r="H12" s="32"/>
      <c r="I12" s="32"/>
      <c r="J12" s="32"/>
      <c r="K12" s="4"/>
      <c r="L12" s="4"/>
      <c r="M12" s="4"/>
      <c r="N12" s="4"/>
      <c r="O12" s="4"/>
      <c r="P12" s="32"/>
      <c r="Q12" s="32"/>
      <c r="R12" s="32"/>
      <c r="S12" s="32"/>
      <c r="T12" s="32"/>
      <c r="U12" s="32"/>
      <c r="V12" s="32"/>
      <c r="W12" s="32"/>
      <c r="X12" s="4"/>
      <c r="Y12" s="4"/>
      <c r="Z12" s="53"/>
      <c r="AA12" s="37"/>
      <c r="AB12" s="37"/>
      <c r="AC12" s="37"/>
    </row>
    <row r="13" spans="1:29" x14ac:dyDescent="0.25">
      <c r="A13" s="37"/>
      <c r="B13" s="287" t="s">
        <v>8</v>
      </c>
      <c r="C13" s="288"/>
      <c r="D13" s="289"/>
      <c r="E13" s="3" t="s">
        <v>9</v>
      </c>
      <c r="F13" s="32"/>
      <c r="G13" s="60" t="s">
        <v>85</v>
      </c>
      <c r="H13" s="32"/>
      <c r="I13" s="32"/>
      <c r="J13" s="32"/>
      <c r="K13" s="4"/>
      <c r="L13" s="4"/>
      <c r="M13" s="4"/>
      <c r="N13" s="4"/>
      <c r="O13" s="4"/>
      <c r="P13" s="32"/>
      <c r="Q13" s="32"/>
      <c r="R13" s="32"/>
      <c r="S13" s="32"/>
      <c r="T13" s="32"/>
      <c r="U13" s="32"/>
      <c r="V13" s="32"/>
      <c r="W13" s="32"/>
      <c r="X13" s="4"/>
      <c r="Y13" s="4"/>
      <c r="Z13" s="53"/>
      <c r="AA13" s="37"/>
      <c r="AB13" s="37"/>
      <c r="AC13" s="37"/>
    </row>
    <row r="14" spans="1:29" x14ac:dyDescent="0.25">
      <c r="A14" s="37"/>
      <c r="B14" s="287" t="s">
        <v>8</v>
      </c>
      <c r="C14" s="288"/>
      <c r="D14" s="289"/>
      <c r="E14" s="9" t="s">
        <v>9</v>
      </c>
      <c r="F14" s="30"/>
      <c r="G14" s="62" t="s">
        <v>86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53"/>
      <c r="AA14" s="37"/>
      <c r="AB14" s="37"/>
      <c r="AC14" s="37"/>
    </row>
    <row r="15" spans="1:29" x14ac:dyDescent="0.25">
      <c r="A15" s="37"/>
      <c r="B15" s="287" t="s">
        <v>8</v>
      </c>
      <c r="C15" s="288"/>
      <c r="D15" s="289"/>
      <c r="E15" s="9" t="s">
        <v>9</v>
      </c>
      <c r="F15" s="30"/>
      <c r="G15" s="63" t="s">
        <v>86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53"/>
      <c r="AA15" s="37"/>
      <c r="AB15" s="37"/>
      <c r="AC15" s="37"/>
    </row>
    <row r="16" spans="1:29" x14ac:dyDescent="0.25">
      <c r="A16" s="37"/>
      <c r="B16" s="296" t="s">
        <v>8</v>
      </c>
      <c r="C16" s="297"/>
      <c r="D16" s="298"/>
      <c r="E16" s="9" t="s">
        <v>9</v>
      </c>
      <c r="F16" s="30"/>
      <c r="G16" s="64">
        <v>13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53"/>
      <c r="AA16" s="37"/>
      <c r="AB16" s="37"/>
      <c r="AC16" s="37"/>
    </row>
    <row r="17" spans="1:29" x14ac:dyDescent="0.25">
      <c r="A17" s="37"/>
      <c r="B17" s="296" t="s">
        <v>8</v>
      </c>
      <c r="C17" s="297"/>
      <c r="D17" s="298"/>
      <c r="E17" s="9" t="s">
        <v>9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61">
        <v>14</v>
      </c>
      <c r="V17" s="8"/>
      <c r="W17" s="30"/>
      <c r="X17" s="30"/>
      <c r="Y17" s="30"/>
      <c r="Z17" s="53"/>
      <c r="AA17" s="37"/>
      <c r="AB17" s="37"/>
      <c r="AC17" s="37"/>
    </row>
    <row r="18" spans="1:29" x14ac:dyDescent="0.25">
      <c r="A18" s="37"/>
      <c r="B18" s="296" t="s">
        <v>8</v>
      </c>
      <c r="C18" s="297"/>
      <c r="D18" s="298"/>
      <c r="E18" s="9" t="s">
        <v>9</v>
      </c>
      <c r="F18" s="30"/>
      <c r="G18" s="30"/>
      <c r="H18" s="30"/>
      <c r="I18" s="30"/>
      <c r="J18" s="62">
        <v>15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53"/>
      <c r="AA18" s="37"/>
      <c r="AB18" s="37"/>
      <c r="AC18" s="37"/>
    </row>
    <row r="19" spans="1:29" x14ac:dyDescent="0.25">
      <c r="A19" s="37"/>
      <c r="B19" s="291" t="s">
        <v>29</v>
      </c>
      <c r="C19" s="292"/>
      <c r="D19" s="293"/>
      <c r="E19" s="9" t="s">
        <v>9</v>
      </c>
      <c r="F19" s="30"/>
      <c r="G19" s="62" t="s">
        <v>87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53"/>
      <c r="AA19" s="37"/>
      <c r="AB19" s="37"/>
      <c r="AC19" s="37"/>
    </row>
    <row r="20" spans="1:29" x14ac:dyDescent="0.25">
      <c r="A20" s="37"/>
      <c r="B20" s="282" t="s">
        <v>38</v>
      </c>
      <c r="C20" s="283"/>
      <c r="D20" s="284"/>
      <c r="E20" s="9" t="s">
        <v>9</v>
      </c>
      <c r="F20" s="30"/>
      <c r="G20" s="30"/>
      <c r="H20" s="30"/>
      <c r="I20" s="30"/>
      <c r="J20" s="30"/>
      <c r="K20" s="30"/>
      <c r="L20" s="62">
        <v>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53"/>
      <c r="AA20" s="37"/>
      <c r="AB20" s="37"/>
      <c r="AC20" s="37"/>
    </row>
    <row r="21" spans="1:29" x14ac:dyDescent="0.25">
      <c r="A21" s="37"/>
      <c r="B21" s="282" t="s">
        <v>38</v>
      </c>
      <c r="C21" s="283"/>
      <c r="D21" s="284"/>
      <c r="E21" s="9" t="s">
        <v>9</v>
      </c>
      <c r="F21" s="30"/>
      <c r="G21" s="30"/>
      <c r="H21" s="30"/>
      <c r="I21" s="30"/>
      <c r="J21" s="30"/>
      <c r="K21" s="30"/>
      <c r="L21" s="63">
        <v>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53"/>
      <c r="AA21" s="37"/>
      <c r="AB21" s="37"/>
      <c r="AC21" s="37"/>
    </row>
    <row r="22" spans="1:29" x14ac:dyDescent="0.25">
      <c r="A22" s="37"/>
      <c r="B22" s="282" t="s">
        <v>38</v>
      </c>
      <c r="C22" s="283"/>
      <c r="D22" s="284"/>
      <c r="E22" s="9" t="s">
        <v>9</v>
      </c>
      <c r="F22" s="30"/>
      <c r="G22" s="30"/>
      <c r="H22" s="30"/>
      <c r="I22" s="30"/>
      <c r="J22" s="30"/>
      <c r="K22" s="30"/>
      <c r="L22" s="58">
        <v>1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53"/>
      <c r="AA22" s="37"/>
      <c r="AB22" s="37"/>
      <c r="AC22" s="37"/>
    </row>
    <row r="23" spans="1:29" x14ac:dyDescent="0.25">
      <c r="A23" s="37"/>
      <c r="B23" s="282" t="s">
        <v>38</v>
      </c>
      <c r="C23" s="283"/>
      <c r="D23" s="284"/>
      <c r="E23" s="9" t="s">
        <v>9</v>
      </c>
      <c r="F23" s="30"/>
      <c r="G23" s="30"/>
      <c r="H23" s="30"/>
      <c r="I23" s="60">
        <v>2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53"/>
      <c r="AA23" s="37"/>
      <c r="AB23" s="37"/>
      <c r="AC23" s="37"/>
    </row>
    <row r="24" spans="1:29" x14ac:dyDescent="0.25">
      <c r="A24" s="37"/>
      <c r="B24" s="282" t="s">
        <v>38</v>
      </c>
      <c r="C24" s="283"/>
      <c r="D24" s="284"/>
      <c r="E24" s="30" t="s">
        <v>9</v>
      </c>
      <c r="F24" s="30"/>
      <c r="G24" s="30"/>
      <c r="H24" s="30"/>
      <c r="I24" s="62">
        <v>2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53"/>
      <c r="AA24" s="37"/>
      <c r="AB24" s="37"/>
      <c r="AC24" s="37"/>
    </row>
    <row r="25" spans="1:29" x14ac:dyDescent="0.25">
      <c r="A25" s="37"/>
      <c r="B25" s="282" t="s">
        <v>38</v>
      </c>
      <c r="C25" s="283"/>
      <c r="D25" s="284"/>
      <c r="E25" s="30" t="s">
        <v>9</v>
      </c>
      <c r="F25" s="30"/>
      <c r="G25" s="30"/>
      <c r="H25" s="30"/>
      <c r="I25" s="30"/>
      <c r="J25" s="30"/>
      <c r="K25" s="65"/>
      <c r="L25" s="30"/>
      <c r="M25" s="59">
        <v>3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7"/>
      <c r="AA25" s="37"/>
      <c r="AB25" s="37"/>
      <c r="AC25" s="37"/>
    </row>
    <row r="26" spans="1:29" x14ac:dyDescent="0.25">
      <c r="A26" s="37"/>
      <c r="B26" s="282" t="s">
        <v>38</v>
      </c>
      <c r="C26" s="283"/>
      <c r="D26" s="284"/>
      <c r="E26" s="30" t="s">
        <v>9</v>
      </c>
      <c r="F26" s="30"/>
      <c r="G26" s="30"/>
      <c r="H26" s="30"/>
      <c r="I26" s="30"/>
      <c r="J26" s="30"/>
      <c r="K26" s="65"/>
      <c r="L26" s="30"/>
      <c r="M26" s="60">
        <v>3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7"/>
      <c r="AA26" s="37"/>
      <c r="AB26" s="37"/>
      <c r="AC26" s="37"/>
    </row>
    <row r="27" spans="1:29" x14ac:dyDescent="0.25">
      <c r="A27" s="37"/>
      <c r="B27" s="282" t="s">
        <v>38</v>
      </c>
      <c r="C27" s="283"/>
      <c r="D27" s="284"/>
      <c r="E27" s="30" t="s">
        <v>9</v>
      </c>
      <c r="F27" s="30"/>
      <c r="G27" s="30"/>
      <c r="H27" s="30"/>
      <c r="I27" s="30"/>
      <c r="J27" s="30"/>
      <c r="K27" s="30"/>
      <c r="L27" s="30"/>
      <c r="M27" s="30"/>
      <c r="N27" s="62">
        <v>4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7"/>
      <c r="AA27" s="37"/>
      <c r="AB27" s="37"/>
      <c r="AC27" s="37"/>
    </row>
    <row r="28" spans="1:29" x14ac:dyDescent="0.25">
      <c r="A28" s="37"/>
      <c r="B28" s="282" t="s">
        <v>38</v>
      </c>
      <c r="C28" s="283"/>
      <c r="D28" s="284"/>
      <c r="E28" s="30" t="s">
        <v>9</v>
      </c>
      <c r="F28" s="30"/>
      <c r="G28" s="30"/>
      <c r="H28" s="30"/>
      <c r="I28" s="30"/>
      <c r="J28" s="30"/>
      <c r="K28" s="30"/>
      <c r="L28" s="30"/>
      <c r="M28" s="30"/>
      <c r="N28" s="58">
        <v>4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7"/>
      <c r="AA28" s="37"/>
      <c r="AB28" s="37"/>
      <c r="AC28" s="37"/>
    </row>
    <row r="29" spans="1:29" x14ac:dyDescent="0.25">
      <c r="A29" s="37"/>
      <c r="B29" s="281" t="s">
        <v>65</v>
      </c>
      <c r="C29" s="281"/>
      <c r="D29" s="281"/>
      <c r="E29" s="30" t="s">
        <v>9</v>
      </c>
      <c r="F29" s="30"/>
      <c r="G29" s="30"/>
      <c r="H29" s="30"/>
      <c r="I29" s="62">
        <v>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7"/>
      <c r="AA29" s="37"/>
      <c r="AB29" s="37"/>
      <c r="AC29" s="37"/>
    </row>
    <row r="30" spans="1:29" x14ac:dyDescent="0.25">
      <c r="A30" s="37"/>
      <c r="B30" s="281" t="s">
        <v>65</v>
      </c>
      <c r="C30" s="281"/>
      <c r="D30" s="281"/>
      <c r="E30" s="30" t="s">
        <v>9</v>
      </c>
      <c r="F30" s="30"/>
      <c r="G30" s="30"/>
      <c r="H30" s="30"/>
      <c r="I30" s="59">
        <v>2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7"/>
      <c r="AA30" s="37"/>
      <c r="AB30" s="37"/>
      <c r="AC30" s="37"/>
    </row>
    <row r="31" spans="1:29" x14ac:dyDescent="0.25">
      <c r="A31" s="37"/>
      <c r="B31" s="281" t="s">
        <v>65</v>
      </c>
      <c r="C31" s="281"/>
      <c r="D31" s="281"/>
      <c r="E31" s="30" t="s">
        <v>9</v>
      </c>
      <c r="F31" s="30"/>
      <c r="G31" s="30"/>
      <c r="H31" s="30"/>
      <c r="I31" s="60">
        <v>2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7"/>
      <c r="AA31" s="37"/>
      <c r="AB31" s="37"/>
      <c r="AC31" s="37"/>
    </row>
    <row r="32" spans="1:29" x14ac:dyDescent="0.25">
      <c r="B32" s="281" t="s">
        <v>65</v>
      </c>
      <c r="C32" s="281"/>
      <c r="D32" s="281"/>
      <c r="E32" s="30" t="s">
        <v>9</v>
      </c>
      <c r="F32" s="30"/>
      <c r="G32" s="30"/>
      <c r="H32" s="30"/>
      <c r="I32" s="30"/>
      <c r="J32" s="63">
        <v>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25" x14ac:dyDescent="0.25">
      <c r="B33" s="281" t="s">
        <v>65</v>
      </c>
      <c r="C33" s="281"/>
      <c r="D33" s="281"/>
      <c r="E33" s="30" t="s">
        <v>9</v>
      </c>
      <c r="F33" s="30"/>
      <c r="G33" s="30"/>
      <c r="H33" s="30"/>
      <c r="I33" s="30"/>
      <c r="J33" s="58">
        <v>3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x14ac:dyDescent="0.25">
      <c r="B34" s="281" t="s">
        <v>65</v>
      </c>
      <c r="C34" s="281"/>
      <c r="D34" s="281"/>
      <c r="E34" s="30" t="s">
        <v>9</v>
      </c>
      <c r="F34" s="30"/>
      <c r="G34" s="30"/>
      <c r="H34" s="30"/>
      <c r="I34" s="30"/>
      <c r="J34" s="30"/>
      <c r="K34" s="30"/>
      <c r="L34" s="30"/>
      <c r="M34" s="63">
        <v>4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2:25" x14ac:dyDescent="0.25">
      <c r="B35" s="281" t="s">
        <v>65</v>
      </c>
      <c r="C35" s="281"/>
      <c r="D35" s="281"/>
      <c r="E35" s="30" t="s">
        <v>9</v>
      </c>
      <c r="F35" s="30"/>
      <c r="G35" s="30"/>
      <c r="H35" s="30"/>
      <c r="I35" s="30"/>
      <c r="J35" s="30"/>
      <c r="K35" s="30"/>
      <c r="L35" s="30"/>
      <c r="M35" s="58">
        <v>4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25" x14ac:dyDescent="0.25">
      <c r="B36" s="281" t="s">
        <v>65</v>
      </c>
      <c r="C36" s="281"/>
      <c r="D36" s="281"/>
      <c r="E36" s="30" t="s">
        <v>9</v>
      </c>
      <c r="F36" s="30"/>
      <c r="G36" s="30"/>
      <c r="H36" s="30"/>
      <c r="I36" s="30"/>
      <c r="J36" s="30"/>
      <c r="K36" s="59">
        <v>5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2:25" x14ac:dyDescent="0.25">
      <c r="B37" s="281" t="s">
        <v>65</v>
      </c>
      <c r="C37" s="281"/>
      <c r="D37" s="281"/>
      <c r="E37" s="30" t="s">
        <v>9</v>
      </c>
      <c r="F37" s="30"/>
      <c r="G37" s="30"/>
      <c r="H37" s="30"/>
      <c r="I37" s="30"/>
      <c r="J37" s="30"/>
      <c r="K37" s="60">
        <v>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2:25" x14ac:dyDescent="0.25">
      <c r="B38" s="281" t="s">
        <v>65</v>
      </c>
      <c r="C38" s="281"/>
      <c r="D38" s="281"/>
      <c r="E38" s="30" t="s">
        <v>9</v>
      </c>
      <c r="F38" s="30"/>
      <c r="G38" s="30"/>
      <c r="H38" s="30"/>
      <c r="I38" s="30"/>
      <c r="J38" s="30"/>
      <c r="K38" s="30"/>
      <c r="L38" s="30"/>
      <c r="M38" s="30"/>
      <c r="N38" s="30"/>
      <c r="O38" s="63">
        <v>6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25" x14ac:dyDescent="0.25">
      <c r="B39" s="281" t="s">
        <v>65</v>
      </c>
      <c r="C39" s="281"/>
      <c r="D39" s="281"/>
      <c r="E39" s="30" t="s">
        <v>9</v>
      </c>
      <c r="F39" s="30"/>
      <c r="G39" s="30"/>
      <c r="H39" s="30"/>
      <c r="I39" s="30"/>
      <c r="J39" s="30"/>
      <c r="K39" s="30"/>
      <c r="L39" s="30"/>
      <c r="M39" s="30"/>
      <c r="N39" s="30"/>
      <c r="O39" s="58">
        <v>6</v>
      </c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2:25" x14ac:dyDescent="0.25">
      <c r="B40" s="280" t="s">
        <v>84</v>
      </c>
      <c r="C40" s="280"/>
      <c r="D40" s="280"/>
      <c r="E40" s="30" t="s">
        <v>9</v>
      </c>
      <c r="F40" s="30"/>
      <c r="G40" s="30"/>
      <c r="H40" s="62">
        <v>1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2:25" x14ac:dyDescent="0.25">
      <c r="B41" s="280" t="s">
        <v>84</v>
      </c>
      <c r="C41" s="280"/>
      <c r="D41" s="280"/>
      <c r="E41" s="30" t="s">
        <v>9</v>
      </c>
      <c r="F41" s="30"/>
      <c r="G41" s="30"/>
      <c r="H41" s="30"/>
      <c r="I41" s="30"/>
      <c r="J41" s="63">
        <v>2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2:25" x14ac:dyDescent="0.25">
      <c r="B42" s="280" t="s">
        <v>84</v>
      </c>
      <c r="C42" s="280"/>
      <c r="D42" s="280"/>
      <c r="E42" s="30" t="s">
        <v>9</v>
      </c>
      <c r="F42" s="30"/>
      <c r="G42" s="30"/>
      <c r="H42" s="30"/>
      <c r="I42" s="30"/>
      <c r="J42" s="58">
        <v>2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2:25" x14ac:dyDescent="0.25">
      <c r="B43" s="280" t="s">
        <v>84</v>
      </c>
      <c r="C43" s="280"/>
      <c r="D43" s="280"/>
      <c r="E43" s="30" t="s">
        <v>9</v>
      </c>
      <c r="F43" s="30"/>
      <c r="G43" s="30"/>
      <c r="H43" s="30"/>
      <c r="I43" s="30"/>
      <c r="J43" s="30"/>
      <c r="K43" s="59" t="s">
        <v>88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2:25" x14ac:dyDescent="0.25">
      <c r="B44" s="280" t="s">
        <v>84</v>
      </c>
      <c r="C44" s="280"/>
      <c r="D44" s="280"/>
      <c r="E44" s="30" t="s">
        <v>9</v>
      </c>
      <c r="F44" s="30"/>
      <c r="G44" s="30"/>
      <c r="H44" s="30"/>
      <c r="I44" s="30"/>
      <c r="J44" s="30"/>
      <c r="K44" s="60" t="s">
        <v>88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2:25" x14ac:dyDescent="0.25">
      <c r="B45" s="280" t="s">
        <v>84</v>
      </c>
      <c r="C45" s="280"/>
      <c r="D45" s="280"/>
      <c r="E45" s="30" t="s">
        <v>9</v>
      </c>
      <c r="F45" s="30"/>
      <c r="G45" s="30"/>
      <c r="H45" s="30"/>
      <c r="I45" s="30"/>
      <c r="J45" s="30"/>
      <c r="K45" s="30"/>
      <c r="L45" s="30"/>
      <c r="M45" s="30"/>
      <c r="N45" s="62" t="s">
        <v>89</v>
      </c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2:25" x14ac:dyDescent="0.25">
      <c r="B46" s="280" t="s">
        <v>84</v>
      </c>
      <c r="C46" s="280"/>
      <c r="D46" s="280"/>
      <c r="E46" s="30" t="s">
        <v>9</v>
      </c>
      <c r="F46" s="30"/>
      <c r="G46" s="30"/>
      <c r="H46" s="30"/>
      <c r="I46" s="30"/>
      <c r="J46" s="30"/>
      <c r="K46" s="30"/>
      <c r="L46" s="30"/>
      <c r="M46" s="30"/>
      <c r="N46" s="63" t="s">
        <v>89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2:25" x14ac:dyDescent="0.25">
      <c r="B47" s="280" t="s">
        <v>84</v>
      </c>
      <c r="C47" s="280"/>
      <c r="D47" s="280"/>
      <c r="E47" s="30" t="s">
        <v>9</v>
      </c>
      <c r="F47" s="30"/>
      <c r="G47" s="30"/>
      <c r="H47" s="30"/>
      <c r="I47" s="30"/>
      <c r="J47" s="30"/>
      <c r="K47" s="30"/>
      <c r="L47" s="30"/>
      <c r="M47" s="30"/>
      <c r="N47" s="30"/>
      <c r="O47" s="62">
        <v>9</v>
      </c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2:25" x14ac:dyDescent="0.25">
      <c r="B48" s="280" t="s">
        <v>84</v>
      </c>
      <c r="C48" s="280"/>
      <c r="D48" s="280"/>
      <c r="E48" s="30" t="s">
        <v>9</v>
      </c>
      <c r="F48" s="30"/>
      <c r="G48" s="30"/>
      <c r="H48" s="30"/>
      <c r="I48" s="30"/>
      <c r="J48" s="30"/>
      <c r="K48" s="30"/>
      <c r="L48" s="30"/>
      <c r="M48" s="30"/>
      <c r="N48" s="30"/>
      <c r="O48" s="59">
        <v>9</v>
      </c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2:25" x14ac:dyDescent="0.25">
      <c r="B49" s="280" t="s">
        <v>84</v>
      </c>
      <c r="C49" s="280"/>
      <c r="D49" s="280"/>
      <c r="E49" s="30" t="s">
        <v>9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62">
        <v>10</v>
      </c>
      <c r="Q49" s="30"/>
      <c r="R49" s="30"/>
      <c r="S49" s="30"/>
      <c r="T49" s="30"/>
      <c r="U49" s="30"/>
      <c r="V49" s="30"/>
      <c r="W49" s="30"/>
      <c r="X49" s="30"/>
      <c r="Y49" s="30"/>
    </row>
    <row r="50" spans="2:25" x14ac:dyDescent="0.25">
      <c r="B50" s="280" t="s">
        <v>84</v>
      </c>
      <c r="C50" s="280"/>
      <c r="D50" s="280"/>
      <c r="E50" s="30" t="s">
        <v>9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63" t="s">
        <v>90</v>
      </c>
      <c r="Q50" s="30"/>
      <c r="R50" s="30"/>
      <c r="S50" s="30"/>
      <c r="T50" s="30"/>
      <c r="U50" s="30"/>
      <c r="V50" s="30"/>
      <c r="W50" s="30"/>
      <c r="X50" s="30"/>
      <c r="Y50" s="30"/>
    </row>
    <row r="51" spans="2:25" x14ac:dyDescent="0.25">
      <c r="B51" s="280" t="s">
        <v>84</v>
      </c>
      <c r="C51" s="280"/>
      <c r="D51" s="280"/>
      <c r="E51" s="30" t="s">
        <v>9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58">
        <v>11</v>
      </c>
      <c r="Q51" s="30"/>
      <c r="R51" s="30"/>
      <c r="S51" s="30"/>
      <c r="T51" s="30"/>
      <c r="U51" s="30"/>
      <c r="V51" s="30"/>
      <c r="W51" s="30"/>
      <c r="X51" s="30"/>
      <c r="Y51" s="30"/>
    </row>
    <row r="52" spans="2:25" x14ac:dyDescent="0.25">
      <c r="B52" s="279" t="s">
        <v>51</v>
      </c>
      <c r="C52" s="279"/>
      <c r="D52" s="279"/>
      <c r="E52" s="30" t="s">
        <v>9</v>
      </c>
      <c r="F52" s="30"/>
      <c r="G52" s="30"/>
      <c r="H52" s="62">
        <v>1</v>
      </c>
      <c r="I52" s="30"/>
      <c r="J52" s="30"/>
      <c r="K52" s="30"/>
      <c r="L52" s="30"/>
      <c r="M52" s="30"/>
      <c r="N52" s="30"/>
      <c r="O52" s="30"/>
      <c r="P52" s="66"/>
      <c r="Q52" s="30"/>
      <c r="R52" s="30"/>
      <c r="S52" s="30"/>
      <c r="T52" s="30"/>
      <c r="U52" s="30"/>
      <c r="V52" s="30"/>
      <c r="W52" s="30"/>
      <c r="X52" s="30"/>
      <c r="Y52" s="30"/>
    </row>
    <row r="53" spans="2:25" x14ac:dyDescent="0.25">
      <c r="B53" s="279" t="s">
        <v>51</v>
      </c>
      <c r="C53" s="279"/>
      <c r="D53" s="279"/>
      <c r="E53" s="30" t="s">
        <v>9</v>
      </c>
      <c r="F53" s="30"/>
      <c r="G53" s="30"/>
      <c r="H53" s="30"/>
      <c r="I53" s="30"/>
      <c r="J53" s="30"/>
      <c r="K53" s="63">
        <v>2</v>
      </c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2:25" x14ac:dyDescent="0.25">
      <c r="B54" s="279" t="s">
        <v>51</v>
      </c>
      <c r="C54" s="279"/>
      <c r="D54" s="279"/>
      <c r="E54" s="30" t="s">
        <v>9</v>
      </c>
      <c r="F54" s="30"/>
      <c r="G54" s="30"/>
      <c r="H54" s="30"/>
      <c r="I54" s="30"/>
      <c r="J54" s="30"/>
      <c r="K54" s="58">
        <v>2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2:25" x14ac:dyDescent="0.25">
      <c r="B55" s="279" t="s">
        <v>51</v>
      </c>
      <c r="C55" s="279"/>
      <c r="D55" s="279"/>
      <c r="E55" s="30" t="s">
        <v>9</v>
      </c>
      <c r="F55" s="30"/>
      <c r="G55" s="30"/>
      <c r="H55" s="30"/>
      <c r="I55" s="30"/>
      <c r="J55" s="30"/>
      <c r="K55" s="30"/>
      <c r="L55" s="59" t="s">
        <v>91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2:25" x14ac:dyDescent="0.25">
      <c r="B56" s="279" t="s">
        <v>51</v>
      </c>
      <c r="C56" s="279"/>
      <c r="D56" s="279"/>
      <c r="E56" s="30" t="s">
        <v>9</v>
      </c>
      <c r="F56" s="30"/>
      <c r="G56" s="30"/>
      <c r="H56" s="30"/>
      <c r="I56" s="30"/>
      <c r="J56" s="30"/>
      <c r="K56" s="30"/>
      <c r="L56" s="60" t="s">
        <v>91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2:25" x14ac:dyDescent="0.25">
      <c r="B57" s="279" t="s">
        <v>51</v>
      </c>
      <c r="C57" s="279"/>
      <c r="D57" s="279"/>
      <c r="E57" s="30" t="s">
        <v>9</v>
      </c>
      <c r="F57" s="30"/>
      <c r="G57" s="30"/>
      <c r="H57" s="30"/>
      <c r="I57" s="30"/>
      <c r="J57" s="30"/>
      <c r="K57" s="30"/>
      <c r="L57" s="30"/>
      <c r="M57" s="30"/>
      <c r="N57" s="63" t="s">
        <v>92</v>
      </c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2:25" x14ac:dyDescent="0.25">
      <c r="B58" s="279" t="s">
        <v>51</v>
      </c>
      <c r="C58" s="279"/>
      <c r="D58" s="279"/>
      <c r="E58" s="30" t="s">
        <v>9</v>
      </c>
      <c r="F58" s="30"/>
      <c r="G58" s="30"/>
      <c r="H58" s="30"/>
      <c r="I58" s="30"/>
      <c r="J58" s="30"/>
      <c r="K58" s="30"/>
      <c r="L58" s="59">
        <v>7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2:25" x14ac:dyDescent="0.25">
      <c r="B59" s="279" t="s">
        <v>51</v>
      </c>
      <c r="C59" s="279"/>
      <c r="D59" s="279"/>
      <c r="E59" s="30" t="s">
        <v>9</v>
      </c>
      <c r="F59" s="30"/>
      <c r="G59" s="30"/>
      <c r="H59" s="30"/>
      <c r="I59" s="30"/>
      <c r="J59" s="30"/>
      <c r="K59" s="30"/>
      <c r="L59" s="60">
        <v>7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2:25" x14ac:dyDescent="0.25">
      <c r="B60" s="279" t="s">
        <v>51</v>
      </c>
      <c r="C60" s="279"/>
      <c r="D60" s="279"/>
      <c r="E60" s="30" t="s">
        <v>9</v>
      </c>
      <c r="F60" s="30"/>
      <c r="G60" s="30"/>
      <c r="H60" s="30"/>
      <c r="I60" s="30"/>
      <c r="J60" s="30"/>
      <c r="K60" s="30"/>
      <c r="L60" s="30"/>
      <c r="M60" s="30"/>
      <c r="N60" s="30"/>
      <c r="O60" s="58" t="s">
        <v>93</v>
      </c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2:25" x14ac:dyDescent="0.25">
      <c r="B61" s="279" t="s">
        <v>51</v>
      </c>
      <c r="C61" s="279"/>
      <c r="D61" s="279"/>
      <c r="E61" s="30" t="s">
        <v>9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63" t="s">
        <v>90</v>
      </c>
      <c r="R61" s="30"/>
      <c r="S61" s="30"/>
      <c r="T61" s="30"/>
      <c r="U61" s="30"/>
      <c r="V61" s="30"/>
      <c r="W61" s="30"/>
      <c r="X61" s="30"/>
      <c r="Y61" s="30"/>
    </row>
    <row r="62" spans="2:25" x14ac:dyDescent="0.25">
      <c r="B62" s="279" t="s">
        <v>51</v>
      </c>
      <c r="C62" s="279"/>
      <c r="D62" s="279"/>
      <c r="E62" s="30" t="s">
        <v>9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62" t="s">
        <v>90</v>
      </c>
      <c r="R62" s="30"/>
      <c r="S62" s="30"/>
      <c r="T62" s="30"/>
      <c r="U62" s="30"/>
      <c r="V62" s="30"/>
      <c r="W62" s="30"/>
      <c r="X62" s="30"/>
      <c r="Y62" s="30"/>
    </row>
    <row r="63" spans="2:25" x14ac:dyDescent="0.25">
      <c r="B63" s="278" t="s">
        <v>61</v>
      </c>
      <c r="C63" s="278"/>
      <c r="D63" s="278"/>
      <c r="E63" s="30" t="s">
        <v>9</v>
      </c>
      <c r="F63" s="30"/>
      <c r="G63" s="30"/>
      <c r="H63" s="62">
        <v>1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2:25" x14ac:dyDescent="0.25">
      <c r="B64" s="278" t="s">
        <v>61</v>
      </c>
      <c r="C64" s="278"/>
      <c r="D64" s="278"/>
      <c r="E64" s="30" t="s">
        <v>9</v>
      </c>
      <c r="F64" s="30"/>
      <c r="G64" s="30"/>
      <c r="H64" s="66">
        <v>2</v>
      </c>
      <c r="I64" s="30"/>
      <c r="J64" s="8"/>
      <c r="K64" s="8"/>
      <c r="L64" s="30"/>
      <c r="M64" s="30"/>
      <c r="N64" s="30"/>
      <c r="O64" s="30"/>
      <c r="P64" s="30"/>
      <c r="Q64" s="8"/>
      <c r="R64" s="59">
        <v>2</v>
      </c>
      <c r="S64" s="30"/>
      <c r="T64" s="30"/>
      <c r="U64" s="30"/>
      <c r="V64" s="30"/>
      <c r="W64" s="30"/>
      <c r="X64" s="30"/>
      <c r="Y64" s="30"/>
    </row>
    <row r="65" spans="2:25" x14ac:dyDescent="0.25">
      <c r="B65" s="278" t="s">
        <v>61</v>
      </c>
      <c r="C65" s="278"/>
      <c r="D65" s="278"/>
      <c r="E65" s="30" t="s">
        <v>9</v>
      </c>
      <c r="F65" s="30"/>
      <c r="G65" s="30"/>
      <c r="H65" s="30"/>
      <c r="I65" s="30"/>
      <c r="J65" s="8"/>
      <c r="K65" s="30"/>
      <c r="L65" s="30"/>
      <c r="M65" s="66">
        <v>2</v>
      </c>
      <c r="N65" s="30"/>
      <c r="O65" s="30"/>
      <c r="P65" s="30"/>
      <c r="Q65" s="8"/>
      <c r="R65" s="60">
        <v>2</v>
      </c>
      <c r="S65" s="30"/>
      <c r="T65" s="30"/>
      <c r="U65" s="30"/>
      <c r="V65" s="30"/>
      <c r="W65" s="30"/>
      <c r="X65" s="30"/>
      <c r="Y65" s="30"/>
    </row>
    <row r="66" spans="2:25" x14ac:dyDescent="0.25">
      <c r="B66" s="278" t="s">
        <v>61</v>
      </c>
      <c r="C66" s="278"/>
      <c r="D66" s="278"/>
      <c r="E66" s="30" t="s">
        <v>9</v>
      </c>
      <c r="F66" s="30"/>
      <c r="G66" s="30"/>
      <c r="H66" s="30"/>
      <c r="I66" s="30"/>
      <c r="J66" s="30"/>
      <c r="K66" s="8"/>
      <c r="L66" s="30"/>
      <c r="M66" s="30"/>
      <c r="N66" s="30"/>
      <c r="O66" s="30"/>
      <c r="P66" s="30"/>
      <c r="Q66" s="30"/>
      <c r="R66" s="8"/>
      <c r="S66" s="62">
        <v>2</v>
      </c>
      <c r="T66" s="30"/>
      <c r="U66" s="30"/>
      <c r="V66" s="30"/>
      <c r="W66" s="30"/>
      <c r="X66" s="30"/>
      <c r="Y66" s="30"/>
    </row>
    <row r="67" spans="2:25" x14ac:dyDescent="0.25">
      <c r="B67" s="278" t="s">
        <v>61</v>
      </c>
      <c r="C67" s="278"/>
      <c r="D67" s="278"/>
      <c r="E67" s="30" t="s">
        <v>9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8"/>
      <c r="S67" s="8"/>
      <c r="T67" s="63">
        <v>3</v>
      </c>
      <c r="U67" s="30"/>
      <c r="V67" s="30"/>
      <c r="W67" s="30"/>
      <c r="X67" s="30"/>
      <c r="Y67" s="30"/>
    </row>
    <row r="68" spans="2:25" x14ac:dyDescent="0.25">
      <c r="B68" s="278" t="s">
        <v>61</v>
      </c>
      <c r="C68" s="278"/>
      <c r="D68" s="278"/>
      <c r="E68" s="30" t="s">
        <v>9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8"/>
      <c r="S68" s="8"/>
      <c r="T68" s="62">
        <v>3</v>
      </c>
      <c r="U68" s="30"/>
      <c r="V68" s="30"/>
      <c r="W68" s="30"/>
      <c r="X68" s="30"/>
      <c r="Y68" s="30"/>
    </row>
    <row r="69" spans="2:25" x14ac:dyDescent="0.25">
      <c r="B69" s="276" t="s">
        <v>64</v>
      </c>
      <c r="C69" s="276"/>
      <c r="D69" s="276"/>
      <c r="E69" s="30" t="s">
        <v>9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8"/>
      <c r="R69" s="63" t="s">
        <v>94</v>
      </c>
      <c r="S69" s="67"/>
      <c r="T69" s="30"/>
      <c r="U69" s="30"/>
      <c r="V69" s="30"/>
      <c r="W69" s="30"/>
      <c r="X69" s="30"/>
      <c r="Y69" s="30"/>
    </row>
    <row r="70" spans="2:25" ht="15.75" thickBot="1" x14ac:dyDescent="0.3">
      <c r="B70" s="277" t="s">
        <v>64</v>
      </c>
      <c r="C70" s="277"/>
      <c r="D70" s="277"/>
      <c r="E70" s="31" t="s">
        <v>9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9"/>
      <c r="R70" s="70"/>
      <c r="S70" s="71" t="s">
        <v>94</v>
      </c>
      <c r="T70" s="31"/>
      <c r="U70" s="31"/>
      <c r="V70" s="31"/>
      <c r="W70" s="31"/>
      <c r="X70" s="31"/>
      <c r="Y70" s="31"/>
    </row>
    <row r="71" spans="2:25" x14ac:dyDescent="0.25">
      <c r="B71" s="270"/>
      <c r="C71" s="270"/>
      <c r="D71" s="270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 spans="2:25" x14ac:dyDescent="0.25">
      <c r="B72" s="270"/>
      <c r="C72" s="270"/>
      <c r="D72" s="270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 spans="2:25" x14ac:dyDescent="0.25">
      <c r="B73" s="270"/>
      <c r="C73" s="270"/>
      <c r="D73" s="270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 spans="2:25" x14ac:dyDescent="0.25">
      <c r="B74" s="270"/>
      <c r="C74" s="270"/>
      <c r="D74" s="270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 spans="2:25" x14ac:dyDescent="0.25">
      <c r="B75" s="270"/>
      <c r="C75" s="270"/>
      <c r="D75" s="270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</sheetData>
  <mergeCells count="80">
    <mergeCell ref="C2:E2"/>
    <mergeCell ref="B19:D19"/>
    <mergeCell ref="B20:D20"/>
    <mergeCell ref="B21:D21"/>
    <mergeCell ref="B22:D22"/>
    <mergeCell ref="B6:Y7"/>
    <mergeCell ref="E9:F9"/>
    <mergeCell ref="P9:S9"/>
    <mergeCell ref="B16:D16"/>
    <mergeCell ref="B17:D17"/>
    <mergeCell ref="B18:D18"/>
    <mergeCell ref="T9:W9"/>
    <mergeCell ref="X9:Y9"/>
    <mergeCell ref="B11:D11"/>
    <mergeCell ref="M3:O3"/>
    <mergeCell ref="M4:O4"/>
    <mergeCell ref="B10:D10"/>
    <mergeCell ref="B23:D23"/>
    <mergeCell ref="C3:E3"/>
    <mergeCell ref="C4:E4"/>
    <mergeCell ref="H3:J3"/>
    <mergeCell ref="H4:J4"/>
    <mergeCell ref="B12:D12"/>
    <mergeCell ref="B13:D13"/>
    <mergeCell ref="B14:D14"/>
    <mergeCell ref="B15:D1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1:D61"/>
    <mergeCell ref="B62:D62"/>
    <mergeCell ref="B63:D63"/>
    <mergeCell ref="B54:D54"/>
    <mergeCell ref="B55:D55"/>
    <mergeCell ref="B56:D56"/>
    <mergeCell ref="B57:D57"/>
    <mergeCell ref="B58:D58"/>
    <mergeCell ref="B74:D74"/>
    <mergeCell ref="B75:D75"/>
    <mergeCell ref="L9:O9"/>
    <mergeCell ref="G9:K9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4"/>
  <sheetViews>
    <sheetView zoomScale="115" zoomScaleNormal="115" workbookViewId="0">
      <selection activeCell="AE30" sqref="AE30"/>
    </sheetView>
  </sheetViews>
  <sheetFormatPr defaultRowHeight="15.75" customHeight="1" x14ac:dyDescent="0.25"/>
  <cols>
    <col min="1" max="1" width="5.42578125" customWidth="1"/>
    <col min="2" max="2" width="6.7109375" customWidth="1"/>
    <col min="3" max="3" width="9.85546875" customWidth="1"/>
    <col min="4" max="4" width="22.28515625" customWidth="1"/>
    <col min="5" max="5" width="7.42578125" customWidth="1"/>
    <col min="6" max="6" width="6.7109375" customWidth="1"/>
    <col min="7" max="7" width="5.42578125" style="1" customWidth="1"/>
    <col min="8" max="8" width="47.85546875" customWidth="1"/>
    <col min="9" max="9" width="4" style="2" customWidth="1"/>
    <col min="10" max="29" width="4" customWidth="1"/>
    <col min="30" max="38" width="7.85546875" customWidth="1"/>
  </cols>
  <sheetData>
    <row r="1" spans="1:32" ht="15.75" customHeight="1" thickBot="1" x14ac:dyDescent="0.3">
      <c r="A1" s="37"/>
      <c r="B1" s="37"/>
      <c r="C1" s="37"/>
      <c r="D1" s="37"/>
      <c r="E1" s="37"/>
      <c r="F1" s="37"/>
      <c r="G1" s="53"/>
      <c r="H1" s="37"/>
      <c r="J1" s="299" t="s">
        <v>74</v>
      </c>
      <c r="K1" s="299"/>
      <c r="L1" s="299"/>
      <c r="M1" s="299"/>
      <c r="N1" s="271" t="s">
        <v>75</v>
      </c>
      <c r="O1" s="272"/>
      <c r="P1" s="272"/>
      <c r="Q1" s="264"/>
      <c r="R1" s="271" t="s">
        <v>76</v>
      </c>
      <c r="S1" s="272"/>
      <c r="T1" s="272"/>
      <c r="U1" s="272"/>
      <c r="V1" s="264"/>
      <c r="W1" s="299" t="s">
        <v>77</v>
      </c>
      <c r="X1" s="299"/>
      <c r="Y1" s="299"/>
      <c r="Z1" s="299"/>
      <c r="AA1" s="33"/>
      <c r="AB1" s="299" t="s">
        <v>95</v>
      </c>
      <c r="AC1" s="299"/>
      <c r="AD1" s="37"/>
      <c r="AE1" s="37"/>
      <c r="AF1" s="37"/>
    </row>
    <row r="2" spans="1:32" ht="46.5" customHeight="1" x14ac:dyDescent="0.25">
      <c r="A2" s="37"/>
      <c r="B2" s="290" t="s">
        <v>4</v>
      </c>
      <c r="C2" s="290"/>
      <c r="D2" s="290"/>
      <c r="E2" s="54"/>
      <c r="F2" s="37"/>
      <c r="G2" s="19" t="s">
        <v>10</v>
      </c>
      <c r="H2" s="20" t="s">
        <v>11</v>
      </c>
      <c r="I2" s="21">
        <v>44623</v>
      </c>
      <c r="J2" s="11">
        <f>I2+7</f>
        <v>44630</v>
      </c>
      <c r="K2" s="12">
        <f>J2+7</f>
        <v>44637</v>
      </c>
      <c r="L2" s="12">
        <f>K2+7</f>
        <v>44644</v>
      </c>
      <c r="M2" s="13">
        <f>L2+7</f>
        <v>44651</v>
      </c>
      <c r="N2" s="11">
        <v>44658</v>
      </c>
      <c r="O2" s="12">
        <f>N2+7</f>
        <v>44665</v>
      </c>
      <c r="P2" s="12">
        <f>O2+7</f>
        <v>44672</v>
      </c>
      <c r="Q2" s="21">
        <f>P2+7</f>
        <v>44679</v>
      </c>
      <c r="R2" s="11">
        <f>Q2+7</f>
        <v>44686</v>
      </c>
      <c r="S2" s="87">
        <v>44686</v>
      </c>
      <c r="T2" s="12">
        <f>S2+7</f>
        <v>44693</v>
      </c>
      <c r="U2" s="12">
        <f>T2+7</f>
        <v>44700</v>
      </c>
      <c r="V2" s="13">
        <f>U2+7</f>
        <v>44707</v>
      </c>
      <c r="W2" s="11">
        <v>44714</v>
      </c>
      <c r="X2" s="12">
        <f>W2+7</f>
        <v>44721</v>
      </c>
      <c r="Y2" s="12">
        <f>X2+7</f>
        <v>44728</v>
      </c>
      <c r="Z2" s="21">
        <f>Y2+7</f>
        <v>44735</v>
      </c>
      <c r="AA2" s="13">
        <f>Z2+7</f>
        <v>44742</v>
      </c>
      <c r="AB2" s="11">
        <v>44749</v>
      </c>
      <c r="AC2" s="13">
        <f>AB2+7</f>
        <v>44756</v>
      </c>
      <c r="AD2" s="37"/>
      <c r="AE2" s="37"/>
      <c r="AF2" s="37"/>
    </row>
    <row r="3" spans="1:32" ht="15.75" customHeight="1" x14ac:dyDescent="0.25">
      <c r="A3" s="37"/>
      <c r="B3" s="285" t="s">
        <v>72</v>
      </c>
      <c r="C3" s="285"/>
      <c r="D3" s="285"/>
      <c r="E3" s="5"/>
      <c r="F3" s="37"/>
      <c r="G3" s="22">
        <v>1</v>
      </c>
      <c r="H3" s="6" t="str">
        <f>BRAINSTORN!I3</f>
        <v>Objetivo Geral</v>
      </c>
      <c r="I3" s="75"/>
      <c r="J3" s="76"/>
      <c r="K3" s="79"/>
      <c r="L3" s="79"/>
      <c r="M3" s="79"/>
      <c r="N3" s="14"/>
      <c r="O3" s="6"/>
      <c r="P3" s="6"/>
      <c r="Q3" s="10"/>
      <c r="R3" s="14"/>
      <c r="S3" s="88"/>
      <c r="T3" s="6"/>
      <c r="U3" s="6"/>
      <c r="V3" s="15"/>
      <c r="W3" s="14"/>
      <c r="X3" s="6"/>
      <c r="Y3" s="6"/>
      <c r="Z3" s="10"/>
      <c r="AA3" s="15"/>
      <c r="AB3" s="14"/>
      <c r="AC3" s="15"/>
      <c r="AD3" s="37"/>
      <c r="AE3" s="37"/>
      <c r="AF3" s="37"/>
    </row>
    <row r="4" spans="1:32" ht="15.75" customHeight="1" x14ac:dyDescent="0.25">
      <c r="A4" s="37"/>
      <c r="B4" s="285" t="s">
        <v>67</v>
      </c>
      <c r="C4" s="285"/>
      <c r="D4" s="285"/>
      <c r="E4" s="42"/>
      <c r="F4" s="37"/>
      <c r="G4" s="22">
        <v>1</v>
      </c>
      <c r="H4" s="6" t="str">
        <f>BRAINSTORN!I4</f>
        <v>Objetivo Específico</v>
      </c>
      <c r="I4" s="77"/>
      <c r="J4" s="78"/>
      <c r="K4" s="6"/>
      <c r="L4" s="6"/>
      <c r="M4" s="15"/>
      <c r="N4" s="14"/>
      <c r="O4" s="6"/>
      <c r="P4" s="6"/>
      <c r="Q4" s="10"/>
      <c r="R4" s="14"/>
      <c r="S4" s="88"/>
      <c r="T4" s="6"/>
      <c r="U4" s="6"/>
      <c r="V4" s="15"/>
      <c r="W4" s="14"/>
      <c r="X4" s="6"/>
      <c r="Y4" s="6"/>
      <c r="Z4" s="10"/>
      <c r="AA4" s="15"/>
      <c r="AB4" s="14"/>
      <c r="AC4" s="15"/>
      <c r="AD4" s="37"/>
      <c r="AE4" s="37"/>
      <c r="AF4" s="37"/>
    </row>
    <row r="5" spans="1:32" ht="15.75" customHeight="1" x14ac:dyDescent="0.25">
      <c r="A5" s="37"/>
      <c r="B5" s="285" t="s">
        <v>73</v>
      </c>
      <c r="C5" s="285"/>
      <c r="D5" s="285"/>
      <c r="E5" s="39"/>
      <c r="F5" s="37"/>
      <c r="G5" s="22">
        <v>1</v>
      </c>
      <c r="H5" s="6" t="str">
        <f>BRAINSTORN!I5</f>
        <v xml:space="preserve">Viabilidade </v>
      </c>
      <c r="I5" s="77"/>
      <c r="J5" s="78"/>
      <c r="K5" s="6"/>
      <c r="L5" s="6"/>
      <c r="M5" s="15"/>
      <c r="N5" s="14"/>
      <c r="O5" s="6"/>
      <c r="P5" s="6"/>
      <c r="Q5" s="10"/>
      <c r="R5" s="14"/>
      <c r="S5" s="88"/>
      <c r="T5" s="6"/>
      <c r="U5" s="6"/>
      <c r="V5" s="15"/>
      <c r="W5" s="14"/>
      <c r="X5" s="6"/>
      <c r="Y5" s="6"/>
      <c r="Z5" s="10"/>
      <c r="AA5" s="15"/>
      <c r="AB5" s="14"/>
      <c r="AC5" s="15"/>
      <c r="AD5" s="37"/>
      <c r="AE5" s="37"/>
      <c r="AF5" s="37"/>
    </row>
    <row r="6" spans="1:32" ht="15.75" customHeight="1" x14ac:dyDescent="0.25">
      <c r="A6" s="57"/>
      <c r="B6" s="285" t="s">
        <v>69</v>
      </c>
      <c r="C6" s="285"/>
      <c r="D6" s="285"/>
      <c r="E6" s="43"/>
      <c r="F6" s="55"/>
      <c r="G6" s="22">
        <v>1</v>
      </c>
      <c r="H6" s="6" t="str">
        <f>BRAINSTORN!I6</f>
        <v>Pertinência</v>
      </c>
      <c r="I6" s="77"/>
      <c r="J6" s="78"/>
      <c r="K6" s="6"/>
      <c r="L6" s="6"/>
      <c r="M6" s="15"/>
      <c r="N6" s="14"/>
      <c r="O6" s="6"/>
      <c r="P6" s="6"/>
      <c r="Q6" s="10"/>
      <c r="R6" s="14"/>
      <c r="S6" s="88"/>
      <c r="T6" s="6"/>
      <c r="U6" s="6"/>
      <c r="V6" s="15"/>
      <c r="W6" s="14"/>
      <c r="X6" s="6"/>
      <c r="Y6" s="6"/>
      <c r="Z6" s="10"/>
      <c r="AA6" s="15"/>
      <c r="AB6" s="14"/>
      <c r="AC6" s="15"/>
      <c r="AD6" s="37"/>
      <c r="AE6" s="37"/>
      <c r="AF6" s="37"/>
    </row>
    <row r="7" spans="1:32" ht="15.75" customHeight="1" x14ac:dyDescent="0.25">
      <c r="A7" s="57"/>
      <c r="B7" s="285" t="s">
        <v>70</v>
      </c>
      <c r="C7" s="285"/>
      <c r="D7" s="285"/>
      <c r="E7" s="41"/>
      <c r="F7" s="55"/>
      <c r="G7" s="22">
        <v>1</v>
      </c>
      <c r="H7" s="6" t="str">
        <f>BRAINSTORN!I7</f>
        <v>Justificativa</v>
      </c>
      <c r="I7" s="77"/>
      <c r="J7" s="78"/>
      <c r="K7" s="6"/>
      <c r="L7" s="6"/>
      <c r="M7" s="15"/>
      <c r="N7" s="14"/>
      <c r="O7" s="6"/>
      <c r="P7" s="6"/>
      <c r="Q7" s="10"/>
      <c r="R7" s="14"/>
      <c r="S7" s="88"/>
      <c r="T7" s="6"/>
      <c r="U7" s="6"/>
      <c r="V7" s="15"/>
      <c r="W7" s="14"/>
      <c r="X7" s="6"/>
      <c r="Y7" s="6"/>
      <c r="Z7" s="10"/>
      <c r="AA7" s="15"/>
      <c r="AB7" s="14"/>
      <c r="AC7" s="15"/>
      <c r="AD7" s="37"/>
      <c r="AE7" s="37"/>
      <c r="AF7" s="37"/>
    </row>
    <row r="8" spans="1:32" ht="15.75" customHeight="1" x14ac:dyDescent="0.25">
      <c r="A8" s="57"/>
      <c r="B8" s="285" t="s">
        <v>71</v>
      </c>
      <c r="C8" s="285"/>
      <c r="D8" s="285"/>
      <c r="E8" s="40"/>
      <c r="F8" s="55"/>
      <c r="G8" s="22">
        <v>1</v>
      </c>
      <c r="H8" s="6" t="str">
        <f>BRAINSTORN!I8</f>
        <v xml:space="preserve">Problema / Solução </v>
      </c>
      <c r="I8" s="77"/>
      <c r="J8" s="78"/>
      <c r="K8" s="6"/>
      <c r="L8" s="6"/>
      <c r="M8" s="15"/>
      <c r="N8" s="14"/>
      <c r="O8" s="6"/>
      <c r="P8" s="6"/>
      <c r="Q8" s="10"/>
      <c r="R8" s="14"/>
      <c r="S8" s="88"/>
      <c r="T8" s="6"/>
      <c r="U8" s="6"/>
      <c r="V8" s="15"/>
      <c r="W8" s="14"/>
      <c r="X8" s="6"/>
      <c r="Y8" s="6"/>
      <c r="Z8" s="10"/>
      <c r="AA8" s="15"/>
      <c r="AB8" s="14"/>
      <c r="AC8" s="15"/>
      <c r="AD8" s="37"/>
      <c r="AE8" s="37"/>
      <c r="AF8" s="37"/>
    </row>
    <row r="9" spans="1:32" ht="15.75" customHeight="1" x14ac:dyDescent="0.25">
      <c r="A9" s="57"/>
      <c r="B9" s="7"/>
      <c r="C9" s="7"/>
      <c r="D9" s="55"/>
      <c r="E9" s="55"/>
      <c r="F9" s="55"/>
      <c r="G9" s="22">
        <v>1</v>
      </c>
      <c r="H9" s="6" t="str">
        <f>BRAINSTORN!I9</f>
        <v>Metodologia de pesquisa</v>
      </c>
      <c r="I9" s="77"/>
      <c r="J9" s="78"/>
      <c r="K9" s="6"/>
      <c r="L9" s="6"/>
      <c r="M9" s="15"/>
      <c r="N9" s="14"/>
      <c r="O9" s="6"/>
      <c r="P9" s="6"/>
      <c r="Q9" s="10"/>
      <c r="R9" s="14"/>
      <c r="S9" s="88"/>
      <c r="T9" s="6"/>
      <c r="U9" s="6"/>
      <c r="V9" s="15"/>
      <c r="W9" s="14"/>
      <c r="X9" s="6"/>
      <c r="Y9" s="6"/>
      <c r="Z9" s="10"/>
      <c r="AA9" s="15"/>
      <c r="AB9" s="14"/>
      <c r="AC9" s="15"/>
      <c r="AD9" s="37"/>
      <c r="AE9" s="37"/>
      <c r="AF9" s="37"/>
    </row>
    <row r="10" spans="1:32" ht="15.75" customHeight="1" x14ac:dyDescent="0.25">
      <c r="A10" s="54"/>
      <c r="B10" s="302" t="s">
        <v>7</v>
      </c>
      <c r="C10" s="303"/>
      <c r="D10" s="303"/>
      <c r="E10" s="303"/>
      <c r="F10" s="37"/>
      <c r="G10" s="22">
        <v>1</v>
      </c>
      <c r="H10" s="6" t="str">
        <f>BRAINSTORN!I10</f>
        <v>Tecnologias Adotadas</v>
      </c>
      <c r="I10" s="77"/>
      <c r="J10" s="78"/>
      <c r="K10" s="6"/>
      <c r="L10" s="6"/>
      <c r="M10" s="15"/>
      <c r="N10" s="14"/>
      <c r="O10" s="6"/>
      <c r="P10" s="6"/>
      <c r="Q10" s="10"/>
      <c r="R10" s="14"/>
      <c r="S10" s="88"/>
      <c r="T10" s="6"/>
      <c r="U10" s="6"/>
      <c r="V10" s="15"/>
      <c r="W10" s="14"/>
      <c r="X10" s="6"/>
      <c r="Y10" s="6"/>
      <c r="Z10" s="10"/>
      <c r="AA10" s="15"/>
      <c r="AB10" s="14"/>
      <c r="AC10" s="15"/>
      <c r="AD10" s="37"/>
      <c r="AE10" s="37"/>
      <c r="AF10" s="37"/>
    </row>
    <row r="11" spans="1:32" ht="15.75" customHeight="1" x14ac:dyDescent="0.25">
      <c r="A11" s="54"/>
      <c r="B11" s="3" t="s">
        <v>12</v>
      </c>
      <c r="C11" s="301" t="s">
        <v>13</v>
      </c>
      <c r="D11" s="204"/>
      <c r="E11" s="4" t="s">
        <v>14</v>
      </c>
      <c r="F11" s="54"/>
      <c r="G11" s="22">
        <v>1</v>
      </c>
      <c r="H11" s="6" t="str">
        <f>BRAINSTORN!I11</f>
        <v>Concorrentes (swot)</v>
      </c>
      <c r="I11" s="77"/>
      <c r="J11" s="78"/>
      <c r="K11" s="6"/>
      <c r="L11" s="6"/>
      <c r="M11" s="15"/>
      <c r="N11" s="14"/>
      <c r="O11" s="6"/>
      <c r="P11" s="6"/>
      <c r="Q11" s="10"/>
      <c r="R11" s="14"/>
      <c r="S11" s="88"/>
      <c r="T11" s="6"/>
      <c r="U11" s="6"/>
      <c r="V11" s="15"/>
      <c r="W11" s="14"/>
      <c r="X11" s="6"/>
      <c r="Y11" s="6"/>
      <c r="Z11" s="10"/>
      <c r="AA11" s="15"/>
      <c r="AB11" s="14"/>
      <c r="AC11" s="15"/>
      <c r="AD11" s="37"/>
      <c r="AE11" s="37"/>
      <c r="AF11" s="37"/>
    </row>
    <row r="12" spans="1:32" ht="15.75" customHeight="1" x14ac:dyDescent="0.25">
      <c r="A12" s="37"/>
      <c r="B12" s="3">
        <v>1</v>
      </c>
      <c r="C12" s="205" t="s">
        <v>8</v>
      </c>
      <c r="D12" s="205"/>
      <c r="E12" s="45"/>
      <c r="F12" s="37"/>
      <c r="G12" s="22">
        <v>1</v>
      </c>
      <c r="H12" s="6" t="str">
        <f>BRAINSTORN!I12</f>
        <v>Diagrama de caso de uso</v>
      </c>
      <c r="I12" s="77"/>
      <c r="J12" s="78"/>
      <c r="K12" s="6"/>
      <c r="L12" s="6"/>
      <c r="M12" s="15"/>
      <c r="N12" s="14"/>
      <c r="O12" s="6"/>
      <c r="P12" s="6"/>
      <c r="Q12" s="10"/>
      <c r="R12" s="14"/>
      <c r="S12" s="88"/>
      <c r="T12" s="6"/>
      <c r="U12" s="6"/>
      <c r="V12" s="15"/>
      <c r="W12" s="14"/>
      <c r="X12" s="6"/>
      <c r="Y12" s="6"/>
      <c r="Z12" s="10"/>
      <c r="AA12" s="15"/>
      <c r="AB12" s="14"/>
      <c r="AC12" s="15"/>
      <c r="AD12" s="37"/>
      <c r="AE12" s="37"/>
      <c r="AF12" s="37"/>
    </row>
    <row r="13" spans="1:32" ht="15.75" customHeight="1" x14ac:dyDescent="0.25">
      <c r="A13" s="37"/>
      <c r="B13" s="3">
        <v>2</v>
      </c>
      <c r="C13" s="205" t="s">
        <v>29</v>
      </c>
      <c r="D13" s="205"/>
      <c r="E13" s="46"/>
      <c r="F13" s="37"/>
      <c r="G13" s="22">
        <v>1</v>
      </c>
      <c r="H13" s="6" t="str">
        <f>BRAINSTORN!I13</f>
        <v xml:space="preserve">Análises de requisitos </v>
      </c>
      <c r="I13" s="77"/>
      <c r="J13" s="78"/>
      <c r="K13" s="6"/>
      <c r="L13" s="6"/>
      <c r="M13" s="15"/>
      <c r="N13" s="14"/>
      <c r="O13" s="6"/>
      <c r="P13" s="6"/>
      <c r="Q13" s="10"/>
      <c r="R13" s="14"/>
      <c r="S13" s="88"/>
      <c r="T13" s="6"/>
      <c r="U13" s="6"/>
      <c r="V13" s="15"/>
      <c r="W13" s="14"/>
      <c r="X13" s="6"/>
      <c r="Y13" s="6"/>
      <c r="Z13" s="10"/>
      <c r="AA13" s="15"/>
      <c r="AB13" s="14"/>
      <c r="AC13" s="15"/>
      <c r="AD13" s="37"/>
      <c r="AE13" s="37"/>
      <c r="AF13" s="37"/>
    </row>
    <row r="14" spans="1:32" ht="15.75" customHeight="1" x14ac:dyDescent="0.25">
      <c r="A14" s="37"/>
      <c r="B14" s="3">
        <v>3</v>
      </c>
      <c r="C14" s="205" t="s">
        <v>38</v>
      </c>
      <c r="D14" s="205"/>
      <c r="E14" s="47"/>
      <c r="F14" s="37"/>
      <c r="G14" s="22">
        <v>1</v>
      </c>
      <c r="H14" s="6" t="str">
        <f>BRAINSTORN!I14</f>
        <v>Banco de dados - Modelo lógico</v>
      </c>
      <c r="I14" s="77"/>
      <c r="J14" s="78"/>
      <c r="K14" s="6"/>
      <c r="L14" s="6"/>
      <c r="M14" s="15"/>
      <c r="N14" s="14"/>
      <c r="O14" s="6"/>
      <c r="P14" s="6"/>
      <c r="Q14" s="10"/>
      <c r="R14" s="14"/>
      <c r="S14" s="88"/>
      <c r="T14" s="6"/>
      <c r="U14" s="6"/>
      <c r="V14" s="15"/>
      <c r="W14" s="14"/>
      <c r="X14" s="6"/>
      <c r="Y14" s="6"/>
      <c r="Z14" s="10"/>
      <c r="AA14" s="15"/>
      <c r="AB14" s="14"/>
      <c r="AC14" s="15"/>
      <c r="AD14" s="37"/>
      <c r="AE14" s="37"/>
      <c r="AF14" s="37"/>
    </row>
    <row r="15" spans="1:32" ht="15.75" customHeight="1" x14ac:dyDescent="0.25">
      <c r="A15" s="37"/>
      <c r="B15" s="3">
        <v>4</v>
      </c>
      <c r="C15" s="205" t="s">
        <v>65</v>
      </c>
      <c r="D15" s="205"/>
      <c r="E15" s="48"/>
      <c r="F15" s="37"/>
      <c r="G15" s="22">
        <v>1</v>
      </c>
      <c r="H15" s="6" t="str">
        <f>BRAINSTORN!I15</f>
        <v xml:space="preserve">Referências </v>
      </c>
      <c r="I15" s="77"/>
      <c r="J15" s="78"/>
      <c r="K15" s="6"/>
      <c r="L15" s="6"/>
      <c r="M15" s="15"/>
      <c r="N15" s="14"/>
      <c r="O15" s="6"/>
      <c r="P15" s="6"/>
      <c r="Q15" s="10"/>
      <c r="R15" s="14"/>
      <c r="S15" s="88"/>
      <c r="T15" s="6"/>
      <c r="U15" s="6"/>
      <c r="V15" s="15"/>
      <c r="W15" s="14"/>
      <c r="X15" s="6"/>
      <c r="Y15" s="6"/>
      <c r="Z15" s="10"/>
      <c r="AA15" s="15"/>
      <c r="AB15" s="14"/>
      <c r="AC15" s="15"/>
      <c r="AD15" s="37"/>
      <c r="AE15" s="37"/>
      <c r="AF15" s="37"/>
    </row>
    <row r="16" spans="1:32" ht="15.75" customHeight="1" x14ac:dyDescent="0.25">
      <c r="A16" s="37"/>
      <c r="B16" s="3">
        <v>5</v>
      </c>
      <c r="C16" s="300" t="s">
        <v>84</v>
      </c>
      <c r="D16" s="300"/>
      <c r="E16" s="49"/>
      <c r="F16" s="37"/>
      <c r="G16" s="22">
        <v>1</v>
      </c>
      <c r="H16" s="6" t="str">
        <f>BRAINSTORN!I16</f>
        <v xml:space="preserve">Manual do usuário </v>
      </c>
      <c r="I16" s="10"/>
      <c r="J16" s="14"/>
      <c r="K16" s="6"/>
      <c r="L16" s="6"/>
      <c r="M16" s="15"/>
      <c r="N16" s="14"/>
      <c r="O16" s="6"/>
      <c r="P16" s="6"/>
      <c r="Q16" s="10"/>
      <c r="R16" s="14"/>
      <c r="S16" s="88"/>
      <c r="T16" s="6"/>
      <c r="U16" s="6"/>
      <c r="V16" s="15"/>
      <c r="W16" s="14"/>
      <c r="X16" s="80"/>
      <c r="Y16" s="6"/>
      <c r="Z16" s="10"/>
      <c r="AA16" s="15"/>
      <c r="AB16" s="14"/>
      <c r="AC16" s="15"/>
      <c r="AD16" s="37"/>
      <c r="AE16" s="37"/>
      <c r="AF16" s="37"/>
    </row>
    <row r="17" spans="1:32" ht="15.75" customHeight="1" thickBot="1" x14ac:dyDescent="0.3">
      <c r="A17" s="37"/>
      <c r="B17" s="4">
        <v>6</v>
      </c>
      <c r="C17" s="205" t="s">
        <v>51</v>
      </c>
      <c r="D17" s="205"/>
      <c r="E17" s="50"/>
      <c r="F17" s="37"/>
      <c r="G17" s="23">
        <v>1</v>
      </c>
      <c r="H17" s="17" t="str">
        <f>BRAINSTORN!I17</f>
        <v xml:space="preserve">Manual de Identidade Visual </v>
      </c>
      <c r="I17" s="24"/>
      <c r="J17" s="16"/>
      <c r="K17" s="17"/>
      <c r="L17" s="116"/>
      <c r="M17" s="18"/>
      <c r="N17" s="16"/>
      <c r="O17" s="17"/>
      <c r="P17" s="17"/>
      <c r="Q17" s="24"/>
      <c r="R17" s="16"/>
      <c r="S17" s="89"/>
      <c r="T17" s="17"/>
      <c r="U17" s="17"/>
      <c r="V17" s="18"/>
      <c r="W17" s="16"/>
      <c r="X17" s="17"/>
      <c r="Y17" s="17"/>
      <c r="Z17" s="24"/>
      <c r="AA17" s="18"/>
      <c r="AB17" s="16"/>
      <c r="AC17" s="18"/>
      <c r="AD17" s="37"/>
      <c r="AE17" s="37"/>
      <c r="AF17" s="37"/>
    </row>
    <row r="18" spans="1:32" ht="15.75" customHeight="1" x14ac:dyDescent="0.25">
      <c r="A18" s="37"/>
      <c r="B18" s="4">
        <v>7</v>
      </c>
      <c r="C18" s="205" t="s">
        <v>61</v>
      </c>
      <c r="D18" s="205"/>
      <c r="E18" s="51"/>
      <c r="F18" s="37"/>
      <c r="G18" s="110"/>
      <c r="H18" s="111"/>
      <c r="I18" s="112"/>
      <c r="J18" s="113"/>
      <c r="K18" s="111"/>
      <c r="L18" s="111"/>
      <c r="M18" s="114"/>
      <c r="N18" s="113"/>
      <c r="O18" s="111"/>
      <c r="P18" s="111"/>
      <c r="Q18" s="112"/>
      <c r="R18" s="113"/>
      <c r="S18" s="115"/>
      <c r="T18" s="111"/>
      <c r="U18" s="111"/>
      <c r="V18" s="114"/>
      <c r="W18" s="113"/>
      <c r="X18" s="111"/>
      <c r="Y18" s="111"/>
      <c r="Z18" s="112"/>
      <c r="AA18" s="114"/>
      <c r="AB18" s="113"/>
      <c r="AC18" s="114"/>
      <c r="AD18" s="37"/>
      <c r="AE18" s="37"/>
      <c r="AF18" s="37"/>
    </row>
    <row r="19" spans="1:32" ht="15.75" customHeight="1" x14ac:dyDescent="0.25">
      <c r="A19" s="37"/>
      <c r="B19" s="4">
        <v>8</v>
      </c>
      <c r="C19" s="205" t="s">
        <v>64</v>
      </c>
      <c r="D19" s="205"/>
      <c r="E19" s="52"/>
      <c r="F19" s="37"/>
      <c r="G19" s="22">
        <v>2</v>
      </c>
      <c r="H19" s="6" t="str">
        <f>BRAINSTORN!I20</f>
        <v>Paleta de cores</v>
      </c>
      <c r="I19" s="81"/>
      <c r="J19" s="82"/>
      <c r="K19" s="6"/>
      <c r="L19" s="6"/>
      <c r="M19" s="15"/>
      <c r="N19" s="14"/>
      <c r="O19" s="6"/>
      <c r="P19" s="6"/>
      <c r="Q19" s="10"/>
      <c r="R19" s="14"/>
      <c r="S19" s="88"/>
      <c r="T19" s="6"/>
      <c r="U19" s="6"/>
      <c r="V19" s="15"/>
      <c r="W19" s="14"/>
      <c r="X19" s="6"/>
      <c r="Y19" s="6"/>
      <c r="Z19" s="10"/>
      <c r="AA19" s="15"/>
      <c r="AB19" s="14"/>
      <c r="AC19" s="15"/>
      <c r="AD19" s="37"/>
      <c r="AE19" s="37"/>
      <c r="AF19" s="37"/>
    </row>
    <row r="20" spans="1:32" ht="15.75" customHeight="1" x14ac:dyDescent="0.25">
      <c r="A20" s="37"/>
      <c r="B20" s="37"/>
      <c r="C20" s="37"/>
      <c r="D20" s="37"/>
      <c r="E20" s="37"/>
      <c r="F20" s="37"/>
      <c r="G20" s="22">
        <v>2</v>
      </c>
      <c r="H20" s="6" t="str">
        <f>BRAINSTORN!I21</f>
        <v xml:space="preserve">Wireframes </v>
      </c>
      <c r="I20" s="81"/>
      <c r="J20" s="82"/>
      <c r="K20" s="6"/>
      <c r="L20" s="6"/>
      <c r="M20" s="15"/>
      <c r="N20" s="14"/>
      <c r="O20" s="6"/>
      <c r="P20" s="6"/>
      <c r="Q20" s="10"/>
      <c r="R20" s="14"/>
      <c r="S20" s="88"/>
      <c r="T20" s="6"/>
      <c r="U20" s="6"/>
      <c r="V20" s="15"/>
      <c r="W20" s="14"/>
      <c r="X20" s="6"/>
      <c r="Y20" s="6"/>
      <c r="Z20" s="10"/>
      <c r="AA20" s="15"/>
      <c r="AB20" s="14"/>
      <c r="AC20" s="15"/>
      <c r="AD20" s="37"/>
      <c r="AE20" s="37"/>
      <c r="AF20" s="37"/>
    </row>
    <row r="21" spans="1:32" ht="15.75" customHeight="1" x14ac:dyDescent="0.25">
      <c r="A21" s="37"/>
      <c r="B21" s="37"/>
      <c r="C21" s="37"/>
      <c r="D21" s="37"/>
      <c r="E21" s="37"/>
      <c r="F21" s="37"/>
      <c r="G21" s="22">
        <v>2</v>
      </c>
      <c r="H21" s="6" t="str">
        <f>BRAINSTORN!I22</f>
        <v>Logo (2)</v>
      </c>
      <c r="I21" s="81"/>
      <c r="J21" s="82"/>
      <c r="K21" s="6"/>
      <c r="L21" s="6"/>
      <c r="M21" s="15"/>
      <c r="N21" s="14"/>
      <c r="O21" s="6"/>
      <c r="P21" s="6"/>
      <c r="Q21" s="10"/>
      <c r="R21" s="14"/>
      <c r="S21" s="88"/>
      <c r="T21" s="6"/>
      <c r="U21" s="6"/>
      <c r="V21" s="15"/>
      <c r="W21" s="14"/>
      <c r="X21" s="6"/>
      <c r="Y21" s="6"/>
      <c r="Z21" s="10"/>
      <c r="AA21" s="15"/>
      <c r="AB21" s="14"/>
      <c r="AC21" s="15"/>
      <c r="AD21" s="37"/>
      <c r="AE21" s="37"/>
      <c r="AF21" s="37"/>
    </row>
    <row r="22" spans="1:32" ht="15.75" customHeight="1" thickBot="1" x14ac:dyDescent="0.3">
      <c r="A22" s="37"/>
      <c r="B22" s="37"/>
      <c r="C22" s="37"/>
      <c r="D22" s="37"/>
      <c r="E22" s="37"/>
      <c r="F22" s="37"/>
      <c r="G22" s="23">
        <v>2</v>
      </c>
      <c r="H22" s="17" t="str">
        <f>BRAINSTORN!I23</f>
        <v>Mockups</v>
      </c>
      <c r="I22" s="117"/>
      <c r="J22" s="118"/>
      <c r="K22" s="17"/>
      <c r="L22" s="17"/>
      <c r="M22" s="18"/>
      <c r="N22" s="16"/>
      <c r="O22" s="17"/>
      <c r="P22" s="17"/>
      <c r="Q22" s="24"/>
      <c r="R22" s="16"/>
      <c r="S22" s="89"/>
      <c r="T22" s="17"/>
      <c r="U22" s="17"/>
      <c r="V22" s="18"/>
      <c r="W22" s="16"/>
      <c r="X22" s="17"/>
      <c r="Y22" s="17"/>
      <c r="Z22" s="24"/>
      <c r="AA22" s="18"/>
      <c r="AB22" s="16"/>
      <c r="AC22" s="18"/>
      <c r="AD22" s="37"/>
      <c r="AE22" s="37"/>
      <c r="AF22" s="37"/>
    </row>
    <row r="23" spans="1:32" ht="15.75" customHeight="1" x14ac:dyDescent="0.25">
      <c r="A23" s="37"/>
      <c r="B23" s="37"/>
      <c r="C23" s="37"/>
      <c r="D23" s="37"/>
      <c r="E23" s="37"/>
      <c r="F23" s="37"/>
      <c r="G23" s="119"/>
      <c r="H23" s="120"/>
      <c r="I23" s="121"/>
      <c r="J23" s="122"/>
      <c r="K23" s="120"/>
      <c r="L23" s="120"/>
      <c r="M23" s="123"/>
      <c r="N23" s="122"/>
      <c r="O23" s="120"/>
      <c r="P23" s="120"/>
      <c r="Q23" s="121"/>
      <c r="R23" s="122"/>
      <c r="S23" s="124"/>
      <c r="T23" s="120"/>
      <c r="U23" s="120"/>
      <c r="V23" s="123"/>
      <c r="W23" s="122"/>
      <c r="X23" s="120"/>
      <c r="Y23" s="120"/>
      <c r="Z23" s="121"/>
      <c r="AA23" s="123"/>
      <c r="AB23" s="122"/>
      <c r="AC23" s="123"/>
      <c r="AD23" s="37"/>
      <c r="AE23" s="37"/>
      <c r="AF23" s="37"/>
    </row>
    <row r="24" spans="1:32" ht="15.75" customHeight="1" x14ac:dyDescent="0.25">
      <c r="A24" s="37"/>
      <c r="B24" s="37"/>
      <c r="C24" s="37"/>
      <c r="D24" s="37"/>
      <c r="E24" s="37"/>
      <c r="F24" s="37"/>
      <c r="G24" s="22">
        <v>3</v>
      </c>
      <c r="H24" s="6" t="str">
        <f>BRAINSTORN!I26</f>
        <v>Banco de dados - Modelo físico</v>
      </c>
      <c r="I24" s="10"/>
      <c r="J24" s="14"/>
      <c r="K24" s="6"/>
      <c r="L24" s="6"/>
      <c r="M24" s="15"/>
      <c r="N24" s="83"/>
      <c r="O24" s="6"/>
      <c r="P24" s="6"/>
      <c r="Q24" s="10"/>
      <c r="R24" s="14"/>
      <c r="S24" s="88"/>
      <c r="T24" s="6"/>
      <c r="U24" s="6"/>
      <c r="V24" s="15"/>
      <c r="W24" s="14"/>
      <c r="X24" s="6"/>
      <c r="Y24" s="6"/>
      <c r="Z24" s="10"/>
      <c r="AA24" s="15"/>
      <c r="AB24" s="14"/>
      <c r="AC24" s="15"/>
      <c r="AD24" s="37"/>
      <c r="AE24" s="37"/>
      <c r="AF24" s="37"/>
    </row>
    <row r="25" spans="1:32" ht="15.75" customHeight="1" x14ac:dyDescent="0.25">
      <c r="A25" s="37"/>
      <c r="B25" s="37"/>
      <c r="C25" s="37"/>
      <c r="D25" s="37"/>
      <c r="E25" s="37"/>
      <c r="F25" s="37"/>
      <c r="G25" s="22">
        <v>3</v>
      </c>
      <c r="H25" s="6" t="str">
        <f>BRAINSTORN!I27</f>
        <v>Página / Tela de inicialização</v>
      </c>
      <c r="I25" s="10"/>
      <c r="J25" s="14"/>
      <c r="K25" s="85"/>
      <c r="L25" s="6"/>
      <c r="M25" s="15"/>
      <c r="N25" s="14"/>
      <c r="O25" s="6"/>
      <c r="P25" s="6"/>
      <c r="Q25" s="10"/>
      <c r="R25" s="14"/>
      <c r="S25" s="88"/>
      <c r="T25" s="6"/>
      <c r="U25" s="6"/>
      <c r="V25" s="15"/>
      <c r="W25" s="14"/>
      <c r="X25" s="6"/>
      <c r="Y25" s="6"/>
      <c r="Z25" s="10"/>
      <c r="AA25" s="15"/>
      <c r="AB25" s="14"/>
      <c r="AC25" s="15"/>
      <c r="AD25" s="37"/>
      <c r="AE25" s="37"/>
      <c r="AF25" s="37"/>
    </row>
    <row r="26" spans="1:32" ht="15.75" customHeight="1" x14ac:dyDescent="0.25">
      <c r="A26" s="37"/>
      <c r="B26" s="37"/>
      <c r="C26" s="37"/>
      <c r="D26" s="37"/>
      <c r="E26" s="37"/>
      <c r="F26" s="37"/>
      <c r="G26" s="22">
        <v>3</v>
      </c>
      <c r="H26" s="6" t="str">
        <f>BRAINSTORN!I28</f>
        <v>Sidebar / Modal com configurações de uso</v>
      </c>
      <c r="I26" s="10"/>
      <c r="J26" s="14"/>
      <c r="K26" s="85"/>
      <c r="L26" s="6"/>
      <c r="M26" s="15"/>
      <c r="N26" s="14"/>
      <c r="O26" s="84"/>
      <c r="P26" s="6"/>
      <c r="Q26" s="10"/>
      <c r="R26" s="14"/>
      <c r="S26" s="88"/>
      <c r="T26" s="6"/>
      <c r="U26" s="6"/>
      <c r="V26" s="15"/>
      <c r="W26" s="14"/>
      <c r="X26" s="6"/>
      <c r="Y26" s="6"/>
      <c r="Z26" s="10"/>
      <c r="AA26" s="15"/>
      <c r="AB26" s="14"/>
      <c r="AC26" s="15"/>
      <c r="AD26" s="37"/>
      <c r="AE26" s="37"/>
      <c r="AF26" s="37"/>
    </row>
    <row r="27" spans="1:32" ht="15.75" customHeight="1" thickBot="1" x14ac:dyDescent="0.3">
      <c r="A27" s="37"/>
      <c r="B27" s="37"/>
      <c r="C27" s="37"/>
      <c r="D27" s="37"/>
      <c r="E27" s="37"/>
      <c r="F27" s="37"/>
      <c r="G27" s="23">
        <v>3</v>
      </c>
      <c r="H27" s="17" t="str">
        <f>BRAINSTORN!I29</f>
        <v>Acessibilidade</v>
      </c>
      <c r="I27" s="24"/>
      <c r="J27" s="16"/>
      <c r="K27" s="126"/>
      <c r="L27" s="17"/>
      <c r="M27" s="18"/>
      <c r="N27" s="16"/>
      <c r="O27" s="17"/>
      <c r="P27" s="86"/>
      <c r="Q27" s="24"/>
      <c r="R27" s="16"/>
      <c r="S27" s="89"/>
      <c r="T27" s="17"/>
      <c r="U27" s="17"/>
      <c r="V27" s="18"/>
      <c r="W27" s="16"/>
      <c r="X27" s="17"/>
      <c r="Y27" s="17"/>
      <c r="Z27" s="24"/>
      <c r="AA27" s="18"/>
      <c r="AB27" s="16"/>
      <c r="AC27" s="18"/>
      <c r="AD27" s="37"/>
      <c r="AE27" s="37"/>
      <c r="AF27" s="37"/>
    </row>
    <row r="28" spans="1:32" ht="15.75" customHeight="1" x14ac:dyDescent="0.25">
      <c r="A28" s="37"/>
      <c r="B28" s="37"/>
      <c r="C28" s="37"/>
      <c r="D28" s="37"/>
      <c r="E28" s="37"/>
      <c r="F28" s="37"/>
      <c r="G28" s="110"/>
      <c r="H28" s="111"/>
      <c r="I28" s="112"/>
      <c r="J28" s="113"/>
      <c r="K28" s="125"/>
      <c r="L28" s="111"/>
      <c r="M28" s="114"/>
      <c r="N28" s="113"/>
      <c r="O28" s="111"/>
      <c r="P28" s="111"/>
      <c r="Q28" s="112"/>
      <c r="R28" s="113"/>
      <c r="S28" s="115"/>
      <c r="T28" s="111"/>
      <c r="U28" s="111"/>
      <c r="V28" s="114"/>
      <c r="W28" s="113"/>
      <c r="X28" s="111"/>
      <c r="Y28" s="111"/>
      <c r="Z28" s="112"/>
      <c r="AA28" s="114"/>
      <c r="AB28" s="113"/>
      <c r="AC28" s="114"/>
      <c r="AD28" s="37"/>
      <c r="AE28" s="37"/>
      <c r="AF28" s="37"/>
    </row>
    <row r="29" spans="1:32" ht="15.75" customHeight="1" x14ac:dyDescent="0.25">
      <c r="A29" s="37"/>
      <c r="B29" s="37"/>
      <c r="C29" s="37"/>
      <c r="D29" s="37"/>
      <c r="E29" s="37"/>
      <c r="F29" s="37"/>
      <c r="G29" s="105">
        <v>4</v>
      </c>
      <c r="H29" s="74" t="str">
        <f>BRAINSTORN!I31</f>
        <v>Aplicativo Mobile - Usuário</v>
      </c>
      <c r="I29" s="106"/>
      <c r="J29" s="107"/>
      <c r="K29" s="127"/>
      <c r="L29" s="74"/>
      <c r="M29" s="108"/>
      <c r="N29" s="107"/>
      <c r="O29" s="74"/>
      <c r="P29" s="74"/>
      <c r="Q29" s="106"/>
      <c r="R29" s="107"/>
      <c r="S29" s="109"/>
      <c r="T29" s="74"/>
      <c r="U29" s="74"/>
      <c r="V29" s="108"/>
      <c r="W29" s="107"/>
      <c r="X29" s="74"/>
      <c r="Y29" s="74"/>
      <c r="Z29" s="106"/>
      <c r="AA29" s="108"/>
      <c r="AB29" s="107"/>
      <c r="AC29" s="108"/>
      <c r="AD29" s="37"/>
      <c r="AE29" s="37"/>
      <c r="AF29" s="37"/>
    </row>
    <row r="30" spans="1:32" ht="15.75" customHeight="1" x14ac:dyDescent="0.25">
      <c r="A30" s="37"/>
      <c r="B30" s="37"/>
      <c r="C30" s="37"/>
      <c r="D30" s="37"/>
      <c r="E30" s="37"/>
      <c r="F30" s="37"/>
      <c r="G30" s="105">
        <v>4</v>
      </c>
      <c r="H30" s="74" t="str">
        <f>BRAINSTORN!I32</f>
        <v>Tela de cadastro do email</v>
      </c>
      <c r="I30" s="106"/>
      <c r="J30" s="107"/>
      <c r="K30" s="127"/>
      <c r="L30" s="74"/>
      <c r="M30" s="108"/>
      <c r="N30" s="107"/>
      <c r="O30" s="74"/>
      <c r="P30" s="74"/>
      <c r="Q30" s="106"/>
      <c r="R30" s="107"/>
      <c r="S30" s="109"/>
      <c r="T30" s="74"/>
      <c r="U30" s="74"/>
      <c r="V30" s="108"/>
      <c r="W30" s="107"/>
      <c r="X30" s="74"/>
      <c r="Y30" s="74"/>
      <c r="Z30" s="106"/>
      <c r="AA30" s="108"/>
      <c r="AB30" s="107"/>
      <c r="AC30" s="108"/>
      <c r="AD30" s="37"/>
      <c r="AE30" s="37"/>
      <c r="AF30" s="37"/>
    </row>
    <row r="31" spans="1:32" ht="32.25" customHeight="1" x14ac:dyDescent="0.25">
      <c r="A31" s="37"/>
      <c r="D31" s="37"/>
      <c r="E31" s="37"/>
      <c r="F31" s="37"/>
      <c r="G31" s="22">
        <v>4</v>
      </c>
      <c r="H31" s="73" t="str">
        <f>BRAINSTORN!I33</f>
        <v>Tela inicial com opções: 1° botão: SAMU, 2° botão: mapa e sidebar</v>
      </c>
      <c r="I31" s="10"/>
      <c r="J31" s="14"/>
      <c r="K31" s="6"/>
      <c r="L31" s="90"/>
      <c r="M31" s="15"/>
      <c r="N31" s="14"/>
      <c r="O31" s="6"/>
      <c r="P31" s="6"/>
      <c r="Q31" s="10"/>
      <c r="R31" s="14"/>
      <c r="S31" s="88"/>
      <c r="T31" s="6"/>
      <c r="U31" s="6"/>
      <c r="V31" s="15"/>
      <c r="W31" s="14"/>
      <c r="X31" s="6"/>
      <c r="Y31" s="6"/>
      <c r="Z31" s="10"/>
      <c r="AA31" s="15"/>
      <c r="AB31" s="14"/>
      <c r="AC31" s="15"/>
      <c r="AD31" s="37"/>
      <c r="AE31" s="37"/>
      <c r="AF31" s="37"/>
    </row>
    <row r="32" spans="1:32" ht="15.75" customHeight="1" x14ac:dyDescent="0.25">
      <c r="E32" s="37"/>
      <c r="F32" s="37"/>
      <c r="G32" s="22">
        <v>4</v>
      </c>
      <c r="H32" s="6" t="str">
        <f>BRAINSTORN!I34</f>
        <v>Mapa com pontos utilitários</v>
      </c>
      <c r="I32" s="10"/>
      <c r="J32" s="14"/>
      <c r="K32" s="6"/>
      <c r="L32" s="6"/>
      <c r="M32" s="15"/>
      <c r="N32" s="14"/>
      <c r="O32" s="90"/>
      <c r="P32" s="6"/>
      <c r="Q32" s="10"/>
      <c r="R32" s="14"/>
      <c r="S32" s="88"/>
      <c r="T32" s="6"/>
      <c r="U32" s="6"/>
      <c r="V32" s="15"/>
      <c r="W32" s="14"/>
      <c r="X32" s="6"/>
      <c r="Y32" s="6"/>
      <c r="Z32" s="10"/>
      <c r="AA32" s="15"/>
      <c r="AB32" s="14"/>
      <c r="AC32" s="15"/>
      <c r="AD32" s="37"/>
      <c r="AE32" s="37"/>
      <c r="AF32" s="37"/>
    </row>
    <row r="33" spans="5:33" ht="15.75" customHeight="1" x14ac:dyDescent="0.25">
      <c r="E33" s="37"/>
      <c r="F33" s="37"/>
      <c r="G33" s="22">
        <v>4</v>
      </c>
      <c r="H33" s="6" t="str">
        <f>BRAINSTORN!I35</f>
        <v>Recepção de protocólo</v>
      </c>
      <c r="I33" s="10"/>
      <c r="J33" s="14"/>
      <c r="K33" s="6"/>
      <c r="L33" s="6"/>
      <c r="M33" s="91"/>
      <c r="N33" s="14"/>
      <c r="O33" s="6"/>
      <c r="P33" s="6"/>
      <c r="Q33" s="10"/>
      <c r="R33" s="14"/>
      <c r="S33" s="88"/>
      <c r="T33" s="6"/>
      <c r="U33" s="6"/>
      <c r="V33" s="15"/>
      <c r="W33" s="14"/>
      <c r="X33" s="6"/>
      <c r="Y33" s="6"/>
      <c r="Z33" s="10"/>
      <c r="AA33" s="15"/>
      <c r="AB33" s="14"/>
      <c r="AC33" s="15"/>
      <c r="AD33" s="37"/>
      <c r="AE33" s="37"/>
      <c r="AF33" s="37"/>
      <c r="AG33" s="37"/>
    </row>
    <row r="34" spans="5:33" ht="15.75" customHeight="1" thickBot="1" x14ac:dyDescent="0.3">
      <c r="E34" s="37"/>
      <c r="F34" s="37"/>
      <c r="G34" s="23">
        <v>4</v>
      </c>
      <c r="H34" s="17" t="str">
        <f>BRAINSTORN!I36</f>
        <v>Confirmação do pedido de discagem rápida</v>
      </c>
      <c r="I34" s="24"/>
      <c r="J34" s="16"/>
      <c r="K34" s="17"/>
      <c r="L34" s="17"/>
      <c r="M34" s="18"/>
      <c r="N34" s="16"/>
      <c r="O34" s="17"/>
      <c r="P34" s="17"/>
      <c r="Q34" s="128"/>
      <c r="R34" s="16"/>
      <c r="S34" s="89"/>
      <c r="T34" s="17"/>
      <c r="U34" s="17"/>
      <c r="V34" s="18"/>
      <c r="W34" s="16"/>
      <c r="X34" s="17"/>
      <c r="Y34" s="17"/>
      <c r="Z34" s="24"/>
      <c r="AA34" s="18"/>
      <c r="AB34" s="16"/>
      <c r="AC34" s="18"/>
      <c r="AD34" s="37"/>
      <c r="AE34" s="37"/>
      <c r="AF34" s="37"/>
      <c r="AG34" s="37"/>
    </row>
    <row r="35" spans="5:33" ht="15.75" customHeight="1" x14ac:dyDescent="0.25">
      <c r="E35" s="37"/>
      <c r="F35" s="37"/>
      <c r="G35" s="119"/>
      <c r="H35" s="120"/>
      <c r="I35" s="121"/>
      <c r="J35" s="122"/>
      <c r="K35" s="120"/>
      <c r="L35" s="120"/>
      <c r="M35" s="123"/>
      <c r="N35" s="122"/>
      <c r="O35" s="120"/>
      <c r="P35" s="120"/>
      <c r="Q35" s="121"/>
      <c r="R35" s="122"/>
      <c r="S35" s="124"/>
      <c r="T35" s="120"/>
      <c r="U35" s="120"/>
      <c r="V35" s="123"/>
      <c r="W35" s="122"/>
      <c r="X35" s="120"/>
      <c r="Y35" s="120"/>
      <c r="Z35" s="121"/>
      <c r="AA35" s="123"/>
      <c r="AB35" s="122"/>
      <c r="AC35" s="123"/>
      <c r="AD35" s="37"/>
      <c r="AE35" s="37"/>
      <c r="AF35" s="37"/>
      <c r="AG35" s="37"/>
    </row>
    <row r="36" spans="5:33" ht="15.75" customHeight="1" x14ac:dyDescent="0.25">
      <c r="E36" s="37"/>
      <c r="F36" s="37"/>
      <c r="G36" s="22">
        <v>5</v>
      </c>
      <c r="H36" s="6" t="str">
        <f>BRAINSTORN!I40</f>
        <v>Página de login</v>
      </c>
      <c r="I36" s="10"/>
      <c r="J36" s="92"/>
      <c r="K36" s="6"/>
      <c r="L36" s="6"/>
      <c r="M36" s="15"/>
      <c r="N36" s="14"/>
      <c r="O36" s="6"/>
      <c r="P36" s="6"/>
      <c r="Q36" s="10"/>
      <c r="R36" s="14"/>
      <c r="S36" s="88"/>
      <c r="T36" s="6"/>
      <c r="U36" s="6"/>
      <c r="V36" s="15"/>
      <c r="W36" s="14"/>
      <c r="X36" s="6"/>
      <c r="Y36" s="6"/>
      <c r="Z36" s="10"/>
      <c r="AA36" s="15"/>
      <c r="AB36" s="14"/>
      <c r="AC36" s="15"/>
      <c r="AD36" s="37"/>
      <c r="AE36" s="37"/>
      <c r="AF36" s="37"/>
      <c r="AG36" s="37"/>
    </row>
    <row r="37" spans="5:33" ht="15.75" customHeight="1" x14ac:dyDescent="0.25">
      <c r="E37" s="37"/>
      <c r="F37" s="37"/>
      <c r="G37" s="22">
        <v>5</v>
      </c>
      <c r="H37" s="6" t="str">
        <f>BRAINSTORN!I41</f>
        <v>Exibição do tempo de atendimento</v>
      </c>
      <c r="I37" s="10"/>
      <c r="J37" s="14"/>
      <c r="K37" s="6"/>
      <c r="L37" s="94"/>
      <c r="M37" s="15"/>
      <c r="N37" s="14"/>
      <c r="O37" s="6"/>
      <c r="P37" s="6"/>
      <c r="Q37" s="10"/>
      <c r="R37" s="14"/>
      <c r="S37" s="88"/>
      <c r="T37" s="6"/>
      <c r="U37" s="6"/>
      <c r="V37" s="15"/>
      <c r="W37" s="14"/>
      <c r="X37" s="6"/>
      <c r="Y37" s="6"/>
      <c r="Z37" s="10"/>
      <c r="AA37" s="15"/>
      <c r="AB37" s="14"/>
      <c r="AC37" s="15"/>
      <c r="AD37" s="37"/>
      <c r="AE37" s="37"/>
      <c r="AF37" s="37"/>
      <c r="AG37" s="37"/>
    </row>
    <row r="38" spans="5:33" ht="15.75" customHeight="1" x14ac:dyDescent="0.25">
      <c r="E38" s="37"/>
      <c r="F38" s="37"/>
      <c r="G38" s="22">
        <v>5</v>
      </c>
      <c r="H38" s="6" t="str">
        <f>BRAINSTORN!I42</f>
        <v>Aba de navegação 1</v>
      </c>
      <c r="I38" s="10"/>
      <c r="J38" s="14"/>
      <c r="K38" s="6"/>
      <c r="L38" s="6"/>
      <c r="M38" s="93"/>
      <c r="N38" s="14"/>
      <c r="O38" s="6"/>
      <c r="P38" s="6"/>
      <c r="Q38" s="10"/>
      <c r="R38" s="14"/>
      <c r="S38" s="88"/>
      <c r="T38" s="6"/>
      <c r="U38" s="6"/>
      <c r="V38" s="15"/>
      <c r="W38" s="14"/>
      <c r="X38" s="6"/>
      <c r="Y38" s="6"/>
      <c r="Z38" s="10"/>
      <c r="AA38" s="15"/>
      <c r="AB38" s="14"/>
      <c r="AC38" s="15"/>
      <c r="AD38" s="37"/>
      <c r="AE38" s="37"/>
      <c r="AF38" s="37"/>
      <c r="AG38" s="37"/>
    </row>
    <row r="39" spans="5:33" ht="15.75" customHeight="1" x14ac:dyDescent="0.25">
      <c r="E39" s="37"/>
      <c r="F39" s="37"/>
      <c r="G39" s="22">
        <v>5</v>
      </c>
      <c r="H39" s="6" t="str">
        <f>BRAINSTORN!I43</f>
        <v>Inserção do nome do usuário</v>
      </c>
      <c r="I39" s="10"/>
      <c r="J39" s="14"/>
      <c r="K39" s="6"/>
      <c r="L39" s="6"/>
      <c r="M39" s="93"/>
      <c r="N39" s="14"/>
      <c r="O39" s="6"/>
      <c r="P39" s="6"/>
      <c r="Q39" s="10"/>
      <c r="R39" s="14"/>
      <c r="S39" s="88"/>
      <c r="T39" s="6"/>
      <c r="U39" s="6"/>
      <c r="V39" s="15"/>
      <c r="W39" s="14"/>
      <c r="X39" s="6"/>
      <c r="Y39" s="6"/>
      <c r="Z39" s="10"/>
      <c r="AA39" s="15"/>
      <c r="AB39" s="14"/>
      <c r="AC39" s="15"/>
      <c r="AD39" s="37"/>
      <c r="AE39" s="37"/>
      <c r="AF39" s="37"/>
      <c r="AG39" s="37"/>
    </row>
    <row r="40" spans="5:33" ht="15.75" customHeight="1" x14ac:dyDescent="0.25">
      <c r="E40" s="37"/>
      <c r="F40" s="37"/>
      <c r="G40" s="22">
        <v>5</v>
      </c>
      <c r="H40" s="6" t="str">
        <f>BRAINSTORN!I44</f>
        <v>Inserção do endereço do usuário</v>
      </c>
      <c r="I40" s="10"/>
      <c r="J40" s="14"/>
      <c r="K40" s="6"/>
      <c r="L40" s="6"/>
      <c r="M40" s="93"/>
      <c r="N40" s="14"/>
      <c r="O40" s="6"/>
      <c r="P40" s="6"/>
      <c r="Q40" s="10"/>
      <c r="R40" s="14"/>
      <c r="S40" s="88"/>
      <c r="T40" s="6"/>
      <c r="U40" s="6"/>
      <c r="V40" s="15"/>
      <c r="W40" s="14"/>
      <c r="X40" s="6"/>
      <c r="Y40" s="6"/>
      <c r="Z40" s="10"/>
      <c r="AA40" s="15"/>
      <c r="AB40" s="14"/>
      <c r="AC40" s="15"/>
      <c r="AD40" s="37"/>
      <c r="AE40" s="37"/>
      <c r="AF40" s="37"/>
      <c r="AG40" s="37"/>
    </row>
    <row r="41" spans="5:33" ht="15.75" customHeight="1" x14ac:dyDescent="0.25">
      <c r="E41" s="37"/>
      <c r="F41" s="37"/>
      <c r="G41" s="105">
        <v>5</v>
      </c>
      <c r="H41" s="74" t="str">
        <f>BRAINSTORN!I45</f>
        <v>Inserção da descrição da situação do usuário</v>
      </c>
      <c r="I41" s="106"/>
      <c r="J41" s="107"/>
      <c r="K41" s="74"/>
      <c r="L41" s="74"/>
      <c r="M41" s="130"/>
      <c r="N41" s="107"/>
      <c r="O41" s="74"/>
      <c r="P41" s="74"/>
      <c r="Q41" s="106"/>
      <c r="R41" s="107"/>
      <c r="S41" s="109"/>
      <c r="T41" s="74"/>
      <c r="U41" s="74"/>
      <c r="V41" s="108"/>
      <c r="W41" s="107"/>
      <c r="X41" s="74"/>
      <c r="Y41" s="74"/>
      <c r="Z41" s="106"/>
      <c r="AA41" s="108"/>
      <c r="AB41" s="107"/>
      <c r="AC41" s="108"/>
      <c r="AD41" s="37"/>
      <c r="AE41" s="37"/>
      <c r="AF41" s="37"/>
      <c r="AG41" s="37"/>
    </row>
    <row r="42" spans="5:33" ht="15.75" customHeight="1" x14ac:dyDescent="0.25">
      <c r="E42" s="37"/>
      <c r="F42" s="37"/>
      <c r="G42" s="22">
        <v>5</v>
      </c>
      <c r="H42" s="6" t="str">
        <f>BRAINSTORN!I46</f>
        <v>Aba de navegação 2</v>
      </c>
      <c r="I42" s="10"/>
      <c r="J42" s="14"/>
      <c r="K42" s="6"/>
      <c r="L42" s="6"/>
      <c r="M42" s="15"/>
      <c r="N42" s="14"/>
      <c r="O42" s="6"/>
      <c r="P42" s="94"/>
      <c r="Q42" s="10"/>
      <c r="R42" s="14"/>
      <c r="S42" s="88"/>
      <c r="T42" s="6"/>
      <c r="U42" s="6"/>
      <c r="V42" s="15"/>
      <c r="W42" s="14"/>
      <c r="X42" s="6"/>
      <c r="Y42" s="6"/>
      <c r="Z42" s="10"/>
      <c r="AA42" s="15"/>
      <c r="AB42" s="14"/>
      <c r="AC42" s="15"/>
      <c r="AD42" s="37"/>
      <c r="AE42" s="37"/>
      <c r="AF42" s="37"/>
      <c r="AG42" s="37"/>
    </row>
    <row r="43" spans="5:33" ht="15.75" customHeight="1" x14ac:dyDescent="0.25">
      <c r="E43" s="37"/>
      <c r="F43" s="37"/>
      <c r="G43" s="22">
        <v>5</v>
      </c>
      <c r="H43" s="73" t="str">
        <f>BRAINSTORN!I47</f>
        <v>Disponibilidade / Indisp. dos veículos (Abas Kanban)</v>
      </c>
      <c r="I43" s="10"/>
      <c r="J43" s="14"/>
      <c r="K43" s="6"/>
      <c r="L43" s="6"/>
      <c r="M43" s="15"/>
      <c r="N43" s="14"/>
      <c r="O43" s="6"/>
      <c r="P43" s="94"/>
      <c r="Q43" s="10"/>
      <c r="R43" s="14"/>
      <c r="S43" s="88"/>
      <c r="T43" s="6"/>
      <c r="U43" s="6"/>
      <c r="V43" s="15"/>
      <c r="W43" s="14"/>
      <c r="X43" s="6"/>
      <c r="Y43" s="6"/>
      <c r="Z43" s="10"/>
      <c r="AA43" s="15"/>
      <c r="AB43" s="14"/>
      <c r="AC43" s="15"/>
      <c r="AD43" s="37"/>
      <c r="AE43" s="37"/>
      <c r="AF43" s="37"/>
      <c r="AG43" s="37"/>
    </row>
    <row r="44" spans="5:33" ht="15.75" customHeight="1" x14ac:dyDescent="0.25">
      <c r="E44" s="37"/>
      <c r="F44" s="37"/>
      <c r="G44" s="22">
        <v>5</v>
      </c>
      <c r="H44" s="6" t="str">
        <f>BRAINSTORN!I48</f>
        <v>Filtros de pesquisa</v>
      </c>
      <c r="I44" s="10"/>
      <c r="J44" s="14"/>
      <c r="K44" s="6"/>
      <c r="L44" s="6"/>
      <c r="M44" s="15"/>
      <c r="N44" s="14"/>
      <c r="O44" s="6"/>
      <c r="P44" s="6"/>
      <c r="Q44" s="95"/>
      <c r="R44" s="14"/>
      <c r="S44" s="88"/>
      <c r="T44" s="6"/>
      <c r="U44" s="6"/>
      <c r="V44" s="15"/>
      <c r="W44" s="14"/>
      <c r="X44" s="6"/>
      <c r="Y44" s="6"/>
      <c r="Z44" s="10"/>
      <c r="AA44" s="15"/>
      <c r="AB44" s="14"/>
      <c r="AC44" s="15"/>
      <c r="AD44" s="37"/>
      <c r="AE44" s="37"/>
      <c r="AF44" s="37"/>
      <c r="AG44" s="37"/>
    </row>
    <row r="45" spans="5:33" ht="15.75" customHeight="1" x14ac:dyDescent="0.25">
      <c r="E45" s="37"/>
      <c r="F45" s="37"/>
      <c r="G45" s="105">
        <v>5</v>
      </c>
      <c r="H45" s="74" t="str">
        <f>BRAINSTORN!I49</f>
        <v>Função de envio de dados para o médico</v>
      </c>
      <c r="I45" s="106"/>
      <c r="J45" s="107"/>
      <c r="K45" s="74"/>
      <c r="L45" s="74"/>
      <c r="M45" s="108"/>
      <c r="N45" s="107"/>
      <c r="O45" s="74"/>
      <c r="P45" s="74"/>
      <c r="Q45" s="106"/>
      <c r="R45" s="131"/>
      <c r="S45" s="109"/>
      <c r="T45" s="74"/>
      <c r="U45" s="74"/>
      <c r="V45" s="108"/>
      <c r="W45" s="107"/>
      <c r="X45" s="74"/>
      <c r="Y45" s="74"/>
      <c r="Z45" s="106"/>
      <c r="AA45" s="108"/>
      <c r="AB45" s="107"/>
      <c r="AC45" s="108"/>
      <c r="AD45" s="37"/>
      <c r="AE45" s="37"/>
      <c r="AF45" s="37"/>
      <c r="AG45" s="37"/>
    </row>
    <row r="46" spans="5:33" ht="15.75" customHeight="1" thickBot="1" x14ac:dyDescent="0.3">
      <c r="E46" s="37"/>
      <c r="F46" s="37"/>
      <c r="G46" s="23">
        <v>5</v>
      </c>
      <c r="H46" s="17" t="str">
        <f>BRAINSTORN!I50</f>
        <v xml:space="preserve">Função de geolocalização </v>
      </c>
      <c r="I46" s="24"/>
      <c r="J46" s="16"/>
      <c r="K46" s="17"/>
      <c r="L46" s="17"/>
      <c r="M46" s="18"/>
      <c r="N46" s="16"/>
      <c r="O46" s="17"/>
      <c r="P46" s="17"/>
      <c r="Q46" s="24"/>
      <c r="R46" s="129"/>
      <c r="S46" s="89"/>
      <c r="T46" s="17"/>
      <c r="U46" s="17"/>
      <c r="V46" s="18"/>
      <c r="W46" s="16"/>
      <c r="X46" s="17"/>
      <c r="Y46" s="17"/>
      <c r="Z46" s="24"/>
      <c r="AA46" s="18"/>
      <c r="AB46" s="16"/>
      <c r="AC46" s="18"/>
      <c r="AD46" s="37"/>
      <c r="AE46" s="37"/>
      <c r="AF46" s="37"/>
      <c r="AG46" s="37"/>
    </row>
    <row r="47" spans="5:33" ht="15.75" customHeight="1" x14ac:dyDescent="0.25">
      <c r="E47" s="37"/>
      <c r="F47" s="37"/>
      <c r="G47" s="119"/>
      <c r="H47" s="120"/>
      <c r="I47" s="121"/>
      <c r="J47" s="122"/>
      <c r="K47" s="120"/>
      <c r="L47" s="120"/>
      <c r="M47" s="123"/>
      <c r="N47" s="122"/>
      <c r="O47" s="120"/>
      <c r="P47" s="120"/>
      <c r="Q47" s="121"/>
      <c r="R47" s="122"/>
      <c r="S47" s="124"/>
      <c r="T47" s="120"/>
      <c r="U47" s="120"/>
      <c r="V47" s="123"/>
      <c r="W47" s="122"/>
      <c r="X47" s="120"/>
      <c r="Y47" s="120"/>
      <c r="Z47" s="121"/>
      <c r="AA47" s="123"/>
      <c r="AB47" s="122"/>
      <c r="AC47" s="123"/>
      <c r="AD47" s="37"/>
      <c r="AE47" s="37"/>
      <c r="AF47" s="37"/>
      <c r="AG47" s="37"/>
    </row>
    <row r="48" spans="5:33" ht="15.75" customHeight="1" x14ac:dyDescent="0.25">
      <c r="E48" s="37"/>
      <c r="F48" s="37"/>
      <c r="G48" s="22">
        <v>6</v>
      </c>
      <c r="H48" s="6" t="str">
        <f>BRAINSTORN!I53</f>
        <v>Página de login</v>
      </c>
      <c r="I48" s="10"/>
      <c r="J48" s="96"/>
      <c r="K48" s="6"/>
      <c r="L48" s="6"/>
      <c r="M48" s="15"/>
      <c r="N48" s="14"/>
      <c r="O48" s="6"/>
      <c r="P48" s="6"/>
      <c r="Q48" s="10"/>
      <c r="R48" s="14"/>
      <c r="S48" s="88"/>
      <c r="T48" s="6"/>
      <c r="U48" s="6"/>
      <c r="V48" s="15"/>
      <c r="W48" s="14"/>
      <c r="X48" s="6"/>
      <c r="Y48" s="6"/>
      <c r="Z48" s="10"/>
      <c r="AA48" s="15"/>
      <c r="AB48" s="14"/>
      <c r="AC48" s="15"/>
      <c r="AD48" s="37"/>
      <c r="AE48" s="37"/>
      <c r="AF48" s="37"/>
      <c r="AG48" s="37"/>
    </row>
    <row r="49" spans="5:33" ht="15.75" customHeight="1" x14ac:dyDescent="0.25">
      <c r="E49" s="37"/>
      <c r="F49" s="37"/>
      <c r="G49" s="22">
        <v>6</v>
      </c>
      <c r="H49" s="6" t="str">
        <f>BRAINSTORN!I54</f>
        <v>Exibição do tempo de atendimento</v>
      </c>
      <c r="I49" s="10"/>
      <c r="J49" s="14"/>
      <c r="K49" s="6"/>
      <c r="L49" s="6"/>
      <c r="M49" s="97"/>
      <c r="N49" s="14"/>
      <c r="O49" s="6"/>
      <c r="P49" s="6"/>
      <c r="Q49" s="10"/>
      <c r="R49" s="14"/>
      <c r="S49" s="88"/>
      <c r="T49" s="6"/>
      <c r="U49" s="6"/>
      <c r="V49" s="15"/>
      <c r="W49" s="14"/>
      <c r="X49" s="6"/>
      <c r="Y49" s="6"/>
      <c r="Z49" s="10"/>
      <c r="AA49" s="15"/>
      <c r="AB49" s="14"/>
      <c r="AC49" s="15"/>
      <c r="AD49" s="37"/>
      <c r="AE49" s="37"/>
      <c r="AF49" s="37"/>
      <c r="AG49" s="37"/>
    </row>
    <row r="50" spans="5:33" ht="15.75" customHeight="1" x14ac:dyDescent="0.25">
      <c r="E50" s="37"/>
      <c r="F50" s="37"/>
      <c r="G50" s="22">
        <v>6</v>
      </c>
      <c r="H50" s="6" t="str">
        <f>BRAINSTORN!I55</f>
        <v>Aba de navegação 1</v>
      </c>
      <c r="I50" s="10"/>
      <c r="J50" s="14"/>
      <c r="K50" s="6"/>
      <c r="L50" s="6"/>
      <c r="M50" s="15"/>
      <c r="N50" s="96"/>
      <c r="O50" s="6"/>
      <c r="P50" s="6"/>
      <c r="Q50" s="10"/>
      <c r="R50" s="14"/>
      <c r="S50" s="88"/>
      <c r="T50" s="6"/>
      <c r="U50" s="6"/>
      <c r="V50" s="15"/>
      <c r="W50" s="14"/>
      <c r="X50" s="6"/>
      <c r="Y50" s="6"/>
      <c r="Z50" s="10"/>
      <c r="AA50" s="15"/>
      <c r="AB50" s="14"/>
      <c r="AC50" s="15"/>
      <c r="AD50" s="37"/>
      <c r="AE50" s="37"/>
      <c r="AF50" s="37"/>
      <c r="AG50" s="37"/>
    </row>
    <row r="51" spans="5:33" ht="15.75" customHeight="1" x14ac:dyDescent="0.25">
      <c r="E51" s="37"/>
      <c r="F51" s="37"/>
      <c r="G51" s="22">
        <v>6</v>
      </c>
      <c r="H51" s="6" t="str">
        <f>BRAINSTORN!I56</f>
        <v>Consulta de dados enviados pelo atendente</v>
      </c>
      <c r="I51" s="10"/>
      <c r="J51" s="14"/>
      <c r="K51" s="6"/>
      <c r="L51" s="6"/>
      <c r="M51" s="15"/>
      <c r="N51" s="96"/>
      <c r="O51" s="6"/>
      <c r="P51" s="6"/>
      <c r="Q51" s="10"/>
      <c r="R51" s="14"/>
      <c r="S51" s="88"/>
      <c r="T51" s="6"/>
      <c r="U51" s="6"/>
      <c r="V51" s="15"/>
      <c r="W51" s="14"/>
      <c r="X51" s="6"/>
      <c r="Y51" s="6"/>
      <c r="Z51" s="10"/>
      <c r="AA51" s="15"/>
      <c r="AB51" s="14"/>
      <c r="AC51" s="15"/>
      <c r="AD51" s="37"/>
      <c r="AE51" s="37"/>
      <c r="AF51" s="37"/>
      <c r="AG51" s="37"/>
    </row>
    <row r="52" spans="5:33" ht="15.75" customHeight="1" x14ac:dyDescent="0.25">
      <c r="E52" s="37"/>
      <c r="F52" s="37"/>
      <c r="G52" s="22">
        <v>6</v>
      </c>
      <c r="H52" s="6" t="str">
        <f>BRAINSTORN!I57</f>
        <v>Aba de navegação 2</v>
      </c>
      <c r="I52" s="10"/>
      <c r="J52" s="14"/>
      <c r="K52" s="6"/>
      <c r="L52" s="6"/>
      <c r="M52" s="15"/>
      <c r="N52" s="14"/>
      <c r="O52" s="6"/>
      <c r="P52" s="98"/>
      <c r="Q52" s="10"/>
      <c r="R52" s="14"/>
      <c r="S52" s="88"/>
      <c r="T52" s="6"/>
      <c r="U52" s="6"/>
      <c r="V52" s="15"/>
      <c r="W52" s="14"/>
      <c r="X52" s="6"/>
      <c r="Y52" s="6"/>
      <c r="Z52" s="10"/>
      <c r="AA52" s="15"/>
      <c r="AB52" s="14"/>
      <c r="AC52" s="15"/>
      <c r="AD52" s="37"/>
      <c r="AE52" s="37"/>
      <c r="AF52" s="37"/>
      <c r="AG52" s="37"/>
    </row>
    <row r="53" spans="5:33" ht="15.75" customHeight="1" x14ac:dyDescent="0.25">
      <c r="E53" s="37"/>
      <c r="F53" s="37"/>
      <c r="G53" s="105">
        <v>6</v>
      </c>
      <c r="H53" s="74" t="str">
        <f>BRAINSTORN!I58</f>
        <v>Consulta do Abas Kanban (com filtros, etc)</v>
      </c>
      <c r="I53" s="106"/>
      <c r="J53" s="107"/>
      <c r="K53" s="74"/>
      <c r="L53" s="74"/>
      <c r="M53" s="108"/>
      <c r="N53" s="107"/>
      <c r="O53" s="74"/>
      <c r="P53" s="132"/>
      <c r="Q53" s="106"/>
      <c r="R53" s="107"/>
      <c r="S53" s="109"/>
      <c r="T53" s="74"/>
      <c r="U53" s="74"/>
      <c r="V53" s="108"/>
      <c r="W53" s="107"/>
      <c r="X53" s="74"/>
      <c r="Y53" s="74"/>
      <c r="Z53" s="106"/>
      <c r="AA53" s="108"/>
      <c r="AB53" s="107"/>
      <c r="AC53" s="108"/>
      <c r="AD53" s="37"/>
      <c r="AE53" s="37"/>
      <c r="AF53" s="37"/>
      <c r="AG53" s="37"/>
    </row>
    <row r="54" spans="5:33" ht="15.75" customHeight="1" x14ac:dyDescent="0.25">
      <c r="E54" s="37"/>
      <c r="F54" s="37"/>
      <c r="G54" s="22">
        <v>6</v>
      </c>
      <c r="H54" s="6" t="str">
        <f>BRAINSTORN!I59</f>
        <v>Descrição detalhada da situação do usuário</v>
      </c>
      <c r="I54" s="10"/>
      <c r="J54" s="14"/>
      <c r="K54" s="6"/>
      <c r="L54" s="6"/>
      <c r="M54" s="15"/>
      <c r="N54" s="96"/>
      <c r="O54" s="6"/>
      <c r="P54" s="6"/>
      <c r="Q54" s="10"/>
      <c r="R54" s="14"/>
      <c r="S54" s="88"/>
      <c r="T54" s="6"/>
      <c r="U54" s="6"/>
      <c r="V54" s="15"/>
      <c r="W54" s="14"/>
      <c r="X54" s="6"/>
      <c r="Y54" s="6"/>
      <c r="Z54" s="10"/>
      <c r="AA54" s="15"/>
      <c r="AB54" s="14"/>
      <c r="AC54" s="15"/>
      <c r="AD54" s="37"/>
      <c r="AE54" s="37"/>
      <c r="AF54" s="37"/>
      <c r="AG54" s="37"/>
    </row>
    <row r="55" spans="5:33" ht="15.75" customHeight="1" x14ac:dyDescent="0.25">
      <c r="E55" s="37"/>
      <c r="F55" s="37"/>
      <c r="G55" s="22">
        <v>6</v>
      </c>
      <c r="H55" s="6" t="str">
        <f>BRAINSTORN!I60</f>
        <v>Classificação do nível de prioridade</v>
      </c>
      <c r="I55" s="10"/>
      <c r="J55" s="14"/>
      <c r="K55" s="6"/>
      <c r="L55" s="6"/>
      <c r="M55" s="15"/>
      <c r="N55" s="14"/>
      <c r="O55" s="6"/>
      <c r="P55" s="6"/>
      <c r="Q55" s="99"/>
      <c r="R55" s="14"/>
      <c r="S55" s="88"/>
      <c r="T55" s="6"/>
      <c r="U55" s="6"/>
      <c r="V55" s="15"/>
      <c r="W55" s="14"/>
      <c r="X55" s="6"/>
      <c r="Y55" s="6"/>
      <c r="Z55" s="10"/>
      <c r="AA55" s="15"/>
      <c r="AB55" s="14"/>
      <c r="AC55" s="15"/>
      <c r="AD55" s="37"/>
      <c r="AE55" s="37"/>
      <c r="AF55" s="37"/>
      <c r="AG55" s="37"/>
    </row>
    <row r="56" spans="5:33" ht="15.75" customHeight="1" x14ac:dyDescent="0.25">
      <c r="E56" s="37"/>
      <c r="F56" s="37"/>
      <c r="G56" s="22">
        <v>6</v>
      </c>
      <c r="H56" s="6" t="str">
        <f>BRAINSTORN!I61</f>
        <v>Seleção do tipo de veículo</v>
      </c>
      <c r="I56" s="10"/>
      <c r="J56" s="14"/>
      <c r="K56" s="6"/>
      <c r="L56" s="6"/>
      <c r="M56" s="15"/>
      <c r="N56" s="14"/>
      <c r="O56" s="6"/>
      <c r="P56" s="6"/>
      <c r="Q56" s="99"/>
      <c r="R56" s="14"/>
      <c r="S56" s="88"/>
      <c r="T56" s="6"/>
      <c r="U56" s="6"/>
      <c r="V56" s="15"/>
      <c r="W56" s="14"/>
      <c r="X56" s="6"/>
      <c r="Y56" s="6"/>
      <c r="Z56" s="10"/>
      <c r="AA56" s="15"/>
      <c r="AB56" s="14"/>
      <c r="AC56" s="15"/>
      <c r="AD56" s="37"/>
      <c r="AE56" s="37"/>
      <c r="AF56" s="37"/>
      <c r="AG56" s="37"/>
    </row>
    <row r="57" spans="5:33" ht="32.25" customHeight="1" x14ac:dyDescent="0.25">
      <c r="E57" s="37"/>
      <c r="F57" s="37"/>
      <c r="G57" s="22">
        <v>6</v>
      </c>
      <c r="H57" s="73" t="str">
        <f>BRAINSTORN!I62</f>
        <v>Função de envio de dados para o banco e geração + envio do protocólo para o usuário</v>
      </c>
      <c r="I57" s="10"/>
      <c r="J57" s="14"/>
      <c r="K57" s="6"/>
      <c r="L57" s="6"/>
      <c r="M57" s="15"/>
      <c r="N57" s="14"/>
      <c r="O57" s="6"/>
      <c r="P57" s="6"/>
      <c r="Q57" s="10"/>
      <c r="R57" s="14"/>
      <c r="S57" s="88"/>
      <c r="T57" s="6"/>
      <c r="U57" s="6"/>
      <c r="V57" s="15"/>
      <c r="W57" s="14"/>
      <c r="X57" s="6"/>
      <c r="Y57" s="6"/>
      <c r="Z57" s="10"/>
      <c r="AA57" s="15"/>
      <c r="AB57" s="14"/>
      <c r="AC57" s="15"/>
      <c r="AD57" s="37"/>
      <c r="AE57" s="37"/>
      <c r="AF57" s="37"/>
      <c r="AG57" s="37"/>
    </row>
    <row r="58" spans="5:33" ht="15.75" customHeight="1" thickBot="1" x14ac:dyDescent="0.3">
      <c r="E58" s="37"/>
      <c r="F58" s="37"/>
      <c r="G58" s="23">
        <v>6</v>
      </c>
      <c r="H58" s="17" t="str">
        <f>BRAINSTORN!I63</f>
        <v xml:space="preserve">Função de geolocalização </v>
      </c>
      <c r="I58" s="24"/>
      <c r="J58" s="16"/>
      <c r="K58" s="17"/>
      <c r="L58" s="17"/>
      <c r="M58" s="18"/>
      <c r="N58" s="16"/>
      <c r="O58" s="17"/>
      <c r="P58" s="17"/>
      <c r="Q58" s="24"/>
      <c r="R58" s="16"/>
      <c r="S58" s="100"/>
      <c r="T58" s="17"/>
      <c r="U58" s="17"/>
      <c r="V58" s="18"/>
      <c r="W58" s="16"/>
      <c r="X58" s="17"/>
      <c r="Y58" s="17"/>
      <c r="Z58" s="24"/>
      <c r="AA58" s="18"/>
      <c r="AB58" s="16"/>
      <c r="AC58" s="18"/>
      <c r="AD58" s="37"/>
      <c r="AE58" s="37"/>
      <c r="AF58" s="37"/>
      <c r="AG58" s="37"/>
    </row>
    <row r="59" spans="5:33" ht="15.75" customHeight="1" x14ac:dyDescent="0.25">
      <c r="E59" s="37"/>
      <c r="F59" s="37"/>
      <c r="G59" s="119"/>
      <c r="H59" s="120"/>
      <c r="I59" s="121"/>
      <c r="J59" s="122"/>
      <c r="K59" s="120"/>
      <c r="L59" s="120"/>
      <c r="M59" s="123"/>
      <c r="N59" s="122"/>
      <c r="O59" s="120"/>
      <c r="P59" s="120"/>
      <c r="Q59" s="121"/>
      <c r="R59" s="122"/>
      <c r="S59" s="133"/>
      <c r="T59" s="120"/>
      <c r="U59" s="120"/>
      <c r="V59" s="123"/>
      <c r="W59" s="122"/>
      <c r="X59" s="120"/>
      <c r="Y59" s="120"/>
      <c r="Z59" s="121"/>
      <c r="AA59" s="123"/>
      <c r="AB59" s="122"/>
      <c r="AC59" s="123"/>
      <c r="AD59" s="37"/>
      <c r="AE59" s="37"/>
      <c r="AF59" s="37"/>
      <c r="AG59" s="37"/>
    </row>
    <row r="60" spans="5:33" ht="15.75" customHeight="1" x14ac:dyDescent="0.25">
      <c r="E60" s="37"/>
      <c r="F60" s="37"/>
      <c r="G60" s="22">
        <v>7</v>
      </c>
      <c r="H60" s="6" t="str">
        <f>BRAINSTORN!I66</f>
        <v>Página de login</v>
      </c>
      <c r="I60" s="10"/>
      <c r="J60" s="101"/>
      <c r="K60" s="6"/>
      <c r="L60" s="6"/>
      <c r="M60" s="15"/>
      <c r="N60" s="14"/>
      <c r="O60" s="6"/>
      <c r="P60" s="6"/>
      <c r="Q60" s="10"/>
      <c r="R60" s="14"/>
      <c r="S60" s="88"/>
      <c r="T60" s="6"/>
      <c r="U60" s="6"/>
      <c r="V60" s="15"/>
      <c r="W60" s="14"/>
      <c r="X60" s="6"/>
      <c r="Y60" s="6"/>
      <c r="Z60" s="10"/>
      <c r="AA60" s="15"/>
      <c r="AB60" s="14"/>
      <c r="AC60" s="15"/>
      <c r="AD60" s="37"/>
      <c r="AE60" s="37"/>
      <c r="AF60" s="37"/>
      <c r="AG60" s="37"/>
    </row>
    <row r="61" spans="5:33" ht="15.75" customHeight="1" x14ac:dyDescent="0.25">
      <c r="E61" s="37"/>
      <c r="F61" s="37"/>
      <c r="G61" s="22">
        <v>7</v>
      </c>
      <c r="H61" s="73" t="str">
        <f>BRAINSTORN!I67</f>
        <v>Página com modelo CRUD, para funcionário e veículo</v>
      </c>
      <c r="I61" s="10"/>
      <c r="J61" s="14"/>
      <c r="K61" s="6"/>
      <c r="L61" s="6"/>
      <c r="M61" s="15"/>
      <c r="N61" s="14"/>
      <c r="O61" s="6"/>
      <c r="P61" s="6"/>
      <c r="Q61" s="10"/>
      <c r="R61" s="14"/>
      <c r="S61" s="88"/>
      <c r="T61" s="102"/>
      <c r="U61" s="6"/>
      <c r="V61" s="15"/>
      <c r="W61" s="14"/>
      <c r="X61" s="6"/>
      <c r="Y61" s="6"/>
      <c r="Z61" s="10"/>
      <c r="AA61" s="15"/>
      <c r="AB61" s="14"/>
      <c r="AC61" s="15"/>
      <c r="AD61" s="37"/>
      <c r="AE61" s="37"/>
      <c r="AF61" s="37"/>
      <c r="AG61" s="37"/>
    </row>
    <row r="62" spans="5:33" ht="15.75" customHeight="1" thickBot="1" x14ac:dyDescent="0.3">
      <c r="E62" s="37"/>
      <c r="F62" s="37"/>
      <c r="G62" s="23">
        <v>7</v>
      </c>
      <c r="H62" s="17" t="str">
        <f>BRAINSTORN!I68</f>
        <v>Consulta do Abas Kanban (com filtros, etc)</v>
      </c>
      <c r="I62" s="24"/>
      <c r="J62" s="16"/>
      <c r="K62" s="17"/>
      <c r="L62" s="17"/>
      <c r="M62" s="18"/>
      <c r="N62" s="16"/>
      <c r="O62" s="17"/>
      <c r="P62" s="17"/>
      <c r="Q62" s="24"/>
      <c r="R62" s="16"/>
      <c r="S62" s="89"/>
      <c r="T62" s="17"/>
      <c r="U62" s="17"/>
      <c r="V62" s="18"/>
      <c r="W62" s="134"/>
      <c r="X62" s="126"/>
      <c r="Y62" s="17"/>
      <c r="Z62" s="24"/>
      <c r="AA62" s="18"/>
      <c r="AB62" s="16"/>
      <c r="AC62" s="18"/>
      <c r="AD62" s="37"/>
      <c r="AE62" s="37"/>
      <c r="AF62" s="37"/>
      <c r="AG62" s="37"/>
    </row>
    <row r="63" spans="5:33" ht="15.75" customHeight="1" x14ac:dyDescent="0.25">
      <c r="E63" s="37"/>
      <c r="F63" s="37"/>
      <c r="G63" s="110"/>
      <c r="H63" s="111"/>
      <c r="I63" s="112"/>
      <c r="J63" s="113"/>
      <c r="K63" s="111"/>
      <c r="L63" s="111"/>
      <c r="M63" s="114"/>
      <c r="N63" s="113"/>
      <c r="O63" s="111"/>
      <c r="P63" s="111"/>
      <c r="Q63" s="112"/>
      <c r="R63" s="113"/>
      <c r="S63" s="115"/>
      <c r="T63" s="111"/>
      <c r="U63" s="111"/>
      <c r="V63" s="114"/>
      <c r="W63" s="113"/>
      <c r="X63" s="111"/>
      <c r="Y63" s="111"/>
      <c r="Z63" s="112"/>
      <c r="AA63" s="114"/>
      <c r="AB63" s="113"/>
      <c r="AC63" s="114"/>
      <c r="AD63" s="37"/>
      <c r="AE63" s="37"/>
      <c r="AF63" s="37"/>
      <c r="AG63" s="37"/>
    </row>
    <row r="64" spans="5:33" ht="15.75" customHeight="1" x14ac:dyDescent="0.25">
      <c r="E64" s="37"/>
      <c r="F64" s="37"/>
      <c r="G64" s="22">
        <v>8</v>
      </c>
      <c r="H64" s="6" t="str">
        <f>BRAINSTORN!I71</f>
        <v>Recepção de protocólo</v>
      </c>
      <c r="I64" s="10"/>
      <c r="J64" s="14"/>
      <c r="K64" s="6"/>
      <c r="L64" s="6"/>
      <c r="M64" s="15"/>
      <c r="N64" s="14"/>
      <c r="O64" s="6"/>
      <c r="P64" s="6"/>
      <c r="Q64" s="10"/>
      <c r="R64" s="14"/>
      <c r="S64" s="88"/>
      <c r="T64" s="103"/>
      <c r="U64" s="6"/>
      <c r="V64" s="15"/>
      <c r="W64" s="14"/>
      <c r="X64" s="6"/>
      <c r="Y64" s="6"/>
      <c r="Z64" s="10"/>
      <c r="AA64" s="15"/>
      <c r="AB64" s="14"/>
      <c r="AC64" s="15"/>
      <c r="AD64" s="37"/>
      <c r="AE64" s="37"/>
      <c r="AF64" s="37"/>
      <c r="AG64" s="37"/>
    </row>
    <row r="65" spans="5:33" ht="15.75" customHeight="1" thickBot="1" x14ac:dyDescent="0.3">
      <c r="E65" s="37"/>
      <c r="F65" s="37"/>
      <c r="G65" s="23">
        <v>8</v>
      </c>
      <c r="H65" s="17" t="str">
        <f>BRAINSTORN!I72</f>
        <v xml:space="preserve">Função de geolocalização </v>
      </c>
      <c r="I65" s="24"/>
      <c r="J65" s="16"/>
      <c r="K65" s="17"/>
      <c r="L65" s="17"/>
      <c r="M65" s="18"/>
      <c r="N65" s="16"/>
      <c r="O65" s="17"/>
      <c r="P65" s="17"/>
      <c r="Q65" s="24"/>
      <c r="R65" s="16"/>
      <c r="S65" s="89"/>
      <c r="T65" s="17"/>
      <c r="U65" s="104"/>
      <c r="V65" s="18"/>
      <c r="W65" s="16"/>
      <c r="X65" s="17"/>
      <c r="Y65" s="17"/>
      <c r="Z65" s="24"/>
      <c r="AA65" s="18"/>
      <c r="AB65" s="16"/>
      <c r="AC65" s="18"/>
      <c r="AD65" s="37"/>
      <c r="AE65" s="37"/>
      <c r="AF65" s="37"/>
      <c r="AG65" s="37"/>
    </row>
    <row r="66" spans="5:33" ht="15.75" customHeight="1" x14ac:dyDescent="0.25">
      <c r="E66" s="37"/>
      <c r="F66" s="37"/>
      <c r="G66" s="135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37"/>
      <c r="AE66" s="37"/>
      <c r="AF66" s="37"/>
      <c r="AG66" s="37"/>
    </row>
    <row r="67" spans="5:33" ht="15.75" customHeight="1" x14ac:dyDescent="0.25">
      <c r="E67" s="37"/>
      <c r="F67" s="37"/>
      <c r="G67" s="135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37"/>
      <c r="AE67" s="37"/>
      <c r="AF67" s="37"/>
      <c r="AG67" s="37"/>
    </row>
    <row r="68" spans="5:33" ht="15.75" customHeight="1" x14ac:dyDescent="0.25">
      <c r="E68" s="37"/>
      <c r="F68" s="37"/>
      <c r="G68" s="135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37"/>
      <c r="AE68" s="37"/>
      <c r="AF68" s="37"/>
      <c r="AG68" s="37"/>
    </row>
    <row r="69" spans="5:33" ht="15.75" customHeight="1" x14ac:dyDescent="0.25">
      <c r="E69" s="37"/>
      <c r="F69" s="37"/>
      <c r="G69" s="135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37"/>
      <c r="AE69" s="37"/>
      <c r="AF69" s="37"/>
      <c r="AG69" s="37"/>
    </row>
    <row r="70" spans="5:33" ht="15.75" customHeight="1" x14ac:dyDescent="0.25">
      <c r="E70" s="37"/>
      <c r="F70" s="37"/>
      <c r="G70" s="135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37"/>
      <c r="AE70" s="37"/>
      <c r="AF70" s="37"/>
      <c r="AG70" s="37"/>
    </row>
    <row r="71" spans="5:33" ht="15.75" customHeight="1" x14ac:dyDescent="0.25">
      <c r="E71" s="37"/>
      <c r="F71" s="37"/>
      <c r="G71" s="135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37"/>
      <c r="AE71" s="37"/>
      <c r="AF71" s="37"/>
      <c r="AG71" s="37"/>
    </row>
    <row r="72" spans="5:33" ht="15.75" customHeight="1" x14ac:dyDescent="0.25">
      <c r="E72" s="37"/>
      <c r="F72" s="37"/>
      <c r="G72" s="53"/>
      <c r="H72" s="37"/>
      <c r="I72" s="56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</row>
    <row r="73" spans="5:33" ht="15.75" customHeight="1" x14ac:dyDescent="0.25">
      <c r="E73" s="37"/>
      <c r="F73" s="37"/>
      <c r="G73" s="53"/>
      <c r="H73" s="37"/>
      <c r="I73" s="56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</row>
    <row r="74" spans="5:33" ht="15.75" customHeight="1" x14ac:dyDescent="0.25">
      <c r="G74" s="53"/>
      <c r="H74" s="37"/>
      <c r="I74" s="56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</row>
  </sheetData>
  <mergeCells count="22">
    <mergeCell ref="N1:Q1"/>
    <mergeCell ref="C17:D17"/>
    <mergeCell ref="C18:D18"/>
    <mergeCell ref="C19:D19"/>
    <mergeCell ref="J1:M1"/>
    <mergeCell ref="C14:D14"/>
    <mergeCell ref="R1:V1"/>
    <mergeCell ref="W1:Z1"/>
    <mergeCell ref="AB1:AC1"/>
    <mergeCell ref="C15:D15"/>
    <mergeCell ref="C16:D16"/>
    <mergeCell ref="B2:D2"/>
    <mergeCell ref="B3:D3"/>
    <mergeCell ref="B5:D5"/>
    <mergeCell ref="B7:D7"/>
    <mergeCell ref="B4:D4"/>
    <mergeCell ref="B6:D6"/>
    <mergeCell ref="B8:D8"/>
    <mergeCell ref="C11:D11"/>
    <mergeCell ref="B10:E10"/>
    <mergeCell ref="C12:D12"/>
    <mergeCell ref="C13:D1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8E3461E3A66849B861AE900A586638" ma:contentTypeVersion="10" ma:contentTypeDescription="Criar um novo documento." ma:contentTypeScope="" ma:versionID="c360358b2f555d80b8c18acbca8b56be">
  <xsd:schema xmlns:xsd="http://www.w3.org/2001/XMLSchema" xmlns:xs="http://www.w3.org/2001/XMLSchema" xmlns:p="http://schemas.microsoft.com/office/2006/metadata/properties" xmlns:ns2="637c9105-c3f3-4028-bce6-de4dea8804f4" xmlns:ns3="e1d5e351-c40c-452e-b9b9-746ade842701" targetNamespace="http://schemas.microsoft.com/office/2006/metadata/properties" ma:root="true" ma:fieldsID="c4fd739d1dc7edfd8a9bc09d4163c5a4" ns2:_="" ns3:_="">
    <xsd:import namespace="637c9105-c3f3-4028-bce6-de4dea8804f4"/>
    <xsd:import namespace="e1d5e351-c40c-452e-b9b9-746ade8427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c9105-c3f3-4028-bce6-de4dea880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5e351-c40c-452e-b9b9-746ade84270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4387C5-1214-48D1-BBD7-6573689913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07E6217-945B-4951-B3A7-6FDFD9C9E8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7c9105-c3f3-4028-bce6-de4dea8804f4"/>
    <ds:schemaRef ds:uri="e1d5e351-c40c-452e-b9b9-746ade8427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F6965C-AA72-4D0F-BDC8-0A5D57B873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BRAINSTORN</vt:lpstr>
      <vt:lpstr>GERAL</vt:lpstr>
      <vt:lpstr>DETALHADO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Thayllor Jay</cp:lastModifiedBy>
  <cp:revision/>
  <dcterms:created xsi:type="dcterms:W3CDTF">2021-07-29T21:34:25Z</dcterms:created>
  <dcterms:modified xsi:type="dcterms:W3CDTF">2022-03-01T22:19:41Z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0x0101004D8E3461E3A66849B861AE900A586638</vt:lpwstr>
  </property>
</Properties>
</file>