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LB6\Downloads\curso-excel com IA\003_Desafio\"/>
    </mc:Choice>
  </mc:AlternateContent>
  <xr:revisionPtr revIDLastSave="0" documentId="13_ncr:1_{411C3C49-602A-4651-9A47-E78321EF0CDF}" xr6:coauthVersionLast="47" xr6:coauthVersionMax="47" xr10:uidLastSave="{00000000-0000-0000-0000-000000000000}"/>
  <bookViews>
    <workbookView xWindow="-120" yWindow="-120" windowWidth="29040" windowHeight="15840" firstSheet="3"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3" l="1"/>
  <c r="F25" i="3"/>
</calcChain>
</file>

<file path=xl/sharedStrings.xml><?xml version="1.0" encoding="utf-8"?>
<sst xmlns="http://schemas.openxmlformats.org/spreadsheetml/2006/main" count="2024" uniqueCount="326">
  <si>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</si>
  <si>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</si>
  <si>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</si>
  <si>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</si>
  <si>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</si>
  <si>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</si>
  <si>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</si>
  <si>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</si>
  <si>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</si>
  <si>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</si>
  <si>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</si>
  <si>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</si>
  <si>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</si>
  <si>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</si>
  <si>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</si>
  <si>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</si>
  <si>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</si>
  <si>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</si>
  <si>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</si>
  <si>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</si>
  <si>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</si>
  <si>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</si>
  <si>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</si>
  <si>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</si>
  <si>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</si>
  <si>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</si>
  <si>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</si>
  <si>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</si>
  <si>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</si>
  <si>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</si>
  <si>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</si>
  <si>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</si>
  <si>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</si>
  <si>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</si>
  <si>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</si>
  <si>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</si>
  <si>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</si>
  <si>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</si>
  <si>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</si>
  <si>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</si>
  <si>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</si>
  <si>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</si>
  <si>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</si>
  <si>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</si>
  <si>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</si>
  <si>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</si>
  <si>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</si>
  <si>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</si>
  <si>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</si>
  <si>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</si>
  <si>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</si>
  <si>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</si>
  <si>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</si>
  <si>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</si>
  <si>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</si>
  <si>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</si>
  <si>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</si>
  <si>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</si>
  <si>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</si>
  <si>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</si>
  <si>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</si>
  <si>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</si>
  <si>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</si>
  <si>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</si>
  <si>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</si>
  <si>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</si>
  <si>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</si>
  <si>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</si>
  <si>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</si>
  <si>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</si>
  <si>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</si>
  <si>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</si>
  <si>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</si>
  <si>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</si>
  <si>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</si>
  <si>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</si>
  <si>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</si>
  <si>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</si>
  <si>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</si>
  <si>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</si>
  <si>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</si>
  <si>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</si>
  <si>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</si>
  <si>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</si>
  <si>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</si>
  <si>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</si>
  <si>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</si>
  <si>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</si>
  <si>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</si>
  <si>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</si>
  <si>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</si>
  <si>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</si>
  <si>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</si>
  <si>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</si>
  <si>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</si>
  <si>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</si>
  <si>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</si>
  <si>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</si>
  <si>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</si>
  <si>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</si>
  <si>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</si>
  <si>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</si>
  <si>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</si>
  <si>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</si>
  <si>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</si>
  <si>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</si>
  <si>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</si>
  <si>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</si>
  <si>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</si>
  <si>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</si>
  <si>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</si>
  <si>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</si>
  <si>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</si>
  <si>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</si>
  <si>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</si>
  <si>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</si>
  <si>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</si>
  <si>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</si>
  <si>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</si>
  <si>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</si>
  <si>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</si>
  <si>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</si>
  <si>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</si>
  <si>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</si>
  <si>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</si>
  <si>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</si>
  <si>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</si>
  <si>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</si>
  <si>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</si>
  <si>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</si>
  <si>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</si>
  <si>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</si>
  <si>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</si>
  <si>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</si>
  <si>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</si>
  <si>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</si>
  <si>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</si>
  <si>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</si>
  <si>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</si>
  <si>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</si>
  <si>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</si>
  <si>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</si>
  <si>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</si>
  <si>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</si>
  <si>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</si>
  <si>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</si>
  <si>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</si>
  <si>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</si>
  <si>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</si>
  <si>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</si>
  <si>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</si>
  <si>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</si>
  <si>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</si>
  <si>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</si>
  <si>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</si>
  <si>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</si>
  <si>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</si>
  <si>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</si>
  <si>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</si>
  <si>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</si>
  <si>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</si>
  <si>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</si>
  <si>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</si>
  <si>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</si>
  <si>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</si>
  <si>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</si>
  <si>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</si>
  <si>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</si>
  <si>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</si>
  <si>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</si>
  <si>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</si>
  <si>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</si>
  <si>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</si>
  <si>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</si>
  <si>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</si>
  <si>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</si>
  <si>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</si>
  <si>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</si>
  <si>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</si>
  <si>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</si>
  <si>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</si>
  <si>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</si>
  <si>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</si>
  <si>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</si>
  <si>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</si>
  <si>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</si>
  <si>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</si>
  <si>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</si>
  <si>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</si>
  <si>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</si>
  <si>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</si>
  <si>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</si>
  <si>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</si>
  <si>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</si>
  <si>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</si>
  <si>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</si>
  <si>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</si>
  <si>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</si>
  <si>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</si>
  <si>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</si>
  <si>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</si>
  <si>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</si>
  <si>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</si>
  <si>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</si>
  <si>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</si>
  <si>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</si>
  <si>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</si>
  <si>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</si>
  <si>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</si>
  <si>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</si>
  <si>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</si>
  <si>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</si>
  <si>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</si>
  <si>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</si>
  <si>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</si>
  <si>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</si>
  <si>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</si>
  <si>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</si>
  <si>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</si>
  <si>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</si>
  <si>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</si>
  <si>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</si>
  <si>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</si>
  <si>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</si>
  <si>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</si>
  <si>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</si>
  <si>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</si>
  <si>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</si>
  <si>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</si>
  <si>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</si>
  <si>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</si>
  <si>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</si>
  <si>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</si>
  <si>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</si>
  <si>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</si>
  <si>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</si>
  <si>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</si>
  <si>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</si>
  <si>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</si>
  <si>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</si>
  <si>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</si>
  <si>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</si>
  <si>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</si>
  <si>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</si>
  <si>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</si>
  <si>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</si>
  <si>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</si>
  <si>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</si>
  <si>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</si>
  <si>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</si>
  <si>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</si>
  <si>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</si>
  <si>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</si>
  <si>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</si>
  <si>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</si>
  <si>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</si>
  <si>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</si>
  <si>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</si>
  <si>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</si>
  <si>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</si>
  <si>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</si>
  <si>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</si>
  <si>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</si>
  <si>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</si>
  <si>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</si>
  <si>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</si>
  <si>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</si>
  <si>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</si>
  <si>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</si>
  <si>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</si>
  <si>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</si>
  <si>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</si>
  <si>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</si>
  <si>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</si>
  <si>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</si>
  <si>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</si>
  <si>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</si>
  <si>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</si>
  <si>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</si>
  <si>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</si>
  <si>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</si>
  <si>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</si>
  <si>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</si>
  <si>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</si>
  <si>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</si>
  <si>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</si>
  <si>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</si>
  <si>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</si>
  <si>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</si>
  <si>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</si>
  <si>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</si>
  <si>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</si>
  <si>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</si>
  <si>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</si>
  <si>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</si>
  <si>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</si>
  <si>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</si>
  <si>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</si>
  <si>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</si>
  <si>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</si>
  <si>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</si>
  <si>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</si>
  <si>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</si>
  <si>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</si>
  <si>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</si>
  <si>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</si>
  <si>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</si>
  <si>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</si>
  <si>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</si>
  <si>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</si>
  <si>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</si>
  <si>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</si>
  <si>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</si>
  <si>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r>
      <t xml:space="preserve">Pergunta de negócio 1 -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 xml:space="preserve">planos anuais </t>
    </r>
    <r>
      <rPr>
        <sz val="11"/>
        <color theme="1"/>
        <rFont val="Aptos Narrow"/>
        <family val="2"/>
        <scheme val="minor"/>
      </rPr>
      <t>(Contendo todas as assinaturas agregadas):</t>
    </r>
  </si>
  <si>
    <t>Row Labels</t>
  </si>
  <si>
    <t>Grand Total</t>
  </si>
  <si>
    <t>Sum of Total Value</t>
  </si>
  <si>
    <t>Pergunta de negócio 2 -  Qual faturamento Total de vendas de planos anuais separado por auto renovação e sem auto renovação</t>
  </si>
  <si>
    <t>Uma pergunta de negócio respondida atraves de alguma análise específica é o que transforma um dado em informação</t>
  </si>
  <si>
    <t>Pergunta de negócio 3 - Total de vendas de assinaturas do EA Play</t>
  </si>
  <si>
    <t>Sum of EA Play Season Pass</t>
  </si>
  <si>
    <t>Pergunta de negócio 4 - Total de vendas de assinaturas do Minecraft Season Pass</t>
  </si>
  <si>
    <t>Sum of Minecraft Season Pass Price</t>
  </si>
  <si>
    <t>Bem vinda, Liana!</t>
  </si>
  <si>
    <t>Calculation period: 01/12/2024 - 31/12/2024 | Update date: 09/06/2025 19:00</t>
  </si>
  <si>
    <t>XBOX GAME PASS SUBSCRIPTIONS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</si>
</sst>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R$&quot;\ * #,##0.00_-;\-&quot;R$&quot;\ * #,##0.00_-;_-&quot;R$&quot;\ * &quot;-&quot;??_-;_-@_-"/>
  </numFmts>
  <fonts count="9"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1"/>
      <color rgb="FF9C5700"/>
      <name val="Aptos Narrow"/>
      <family val="2"/>
      <scheme val="minor"/>
    </font>
    <font>
      <b/>
      <sz val="11"/>
      <color theme="0"/>
      <name val="Aptos Narrow"/>
      <family val="2"/>
      <scheme val="minor"/>
    </font>
    <font>
      <sz val="11"/>
      <color rgb="FF22C55E"/>
      <name val="Aptos Narrow"/>
      <family val="2"/>
      <scheme val="minor"/>
    </font>
    <font>
      <b/>
      <sz val="16"/>
      <color rgb="FF22C55E"/>
      <name val="Segoe UI"/>
      <family val="2"/>
    </font>
    <font>
      <b/>
      <sz val="11"/>
      <color rgb="FF22C55E"/>
      <name val="Aptos Narrow"/>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FFEB9C"/>
      </patternFill>
    </fill>
  </fills>
  <borders count="3">
    <border>
      <left/>
      <right/>
      <top/>
      <bottom/>
      <diagonal/>
    </border>
    <border>
      <left/>
      <right/>
      <top/>
      <bottom style="thick">
        <color theme="4"/>
      </bottom>
      <diagonal/>
    </border>
    <border>
      <left/>
      <right/>
      <top/>
      <bottom style="medium">
        <color rgb="FF22C55E"/>
      </bottom>
      <diagonal/>
    </border>
  </borders>
  <cellStyleXfs count="4">
    <xf numFmtId="0" fontId="0" fillId="0" borderId="0"/>
    <xf numFmtId="0" fontId="1" fillId="0" borderId="1" applyNumberFormat="0" applyFill="0" applyAlignment="0" applyProtection="0"/>
    <xf numFmtId="164" fontId="2" fillId="0" borderId="0" applyFont="0" applyFill="0" applyBorder="0" applyAlignment="0" applyProtection="0"/>
    <xf numFmtId="0" fontId="4" fillId="8" borderId="0" applyNumberFormat="0" applyBorder="0" applyAlignment="0" applyProtection="0"/>
  </cellStyleXfs>
  <cellXfs count="24">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164" fontId="3" fillId="0" borderId="0" xfId="2" applyFont="1" applyAlignment="1">
      <alignment horizontal="center" vertical="center" wrapText="1"/>
    </xf>
    <xf numFmtId="164" fontId="0" fillId="0" borderId="0" xfId="2" applyFont="1"/>
    <xf numFmtId="0" fontId="0" fillId="0" borderId="0" xfId="0" pivotButton="1"/>
    <xf numFmtId="0" fontId="0" fillId="0" borderId="0" xfId="0" applyAlignment="1">
      <alignment horizontal="left"/>
    </xf>
    <xf numFmtId="0" fontId="4" fillId="8" borderId="0" xfId="3" applyAlignment="1">
      <alignment horizontal="center"/>
    </xf>
    <xf numFmtId="0" fontId="0" fillId="0" borderId="0" xfId="0" applyFill="1"/>
    <xf numFmtId="0" fontId="0" fillId="0" borderId="2" xfId="0" applyBorder="1"/>
    <xf numFmtId="0" fontId="7" fillId="0" borderId="2" xfId="0" applyFont="1" applyBorder="1"/>
    <xf numFmtId="0" fontId="8" fillId="0" borderId="2" xfId="0" applyFont="1" applyBorder="1"/>
    <xf numFmtId="164" fontId="0" fillId="0" borderId="0" xfId="0" applyNumberFormat="1"/>
    <xf numFmtId="0" fontId="5" fillId="4" borderId="0" xfId="0" applyFont="1" applyFill="1" applyAlignment="1">
      <alignment horizontal="center" vertical="center"/>
    </xf>
    <xf numFmtId="0" fontId="6" fillId="0" borderId="0" xfId="0" applyFont="1" applyFill="1" applyBorder="1" applyAlignment="1">
      <alignment horizontal="right"/>
    </xf>
  </cellXfs>
  <cellStyles count="4">
    <cellStyle name="Currency" xfId="2" builtinId="4"/>
    <cellStyle name="Heading 1" xfId="1" builtinId="16"/>
    <cellStyle name="Neutral" xfId="3" builtinId="28"/>
    <cellStyle name="Normal" xfId="0" builtinId="0"/>
  </cellStyles>
  <dxfs count="25">
    <dxf>
      <numFmt numFmtId="164" formatCode="_-&quot;R$&quot;\ * #,##0.00_-;\-&quot;R$&quot;\ * #,##0.00_-;_-&quot;R$&quot;\ * &quot;-&quot;??_-;_-@_-"/>
    </dxf>
    <dxf>
      <numFmt numFmtId="164" formatCode="_-&quot;R$&quot;\ * #,##0.00_-;\-&quot;R$&quot;\ * #,##0.00_-;_-&quot;R$&quot;\ * &quot;-&quot;??_-;_-@_-"/>
    </dxf>
    <dxf>
      <numFmt numFmtId="164" formatCode="_-&quot;R$&quot;\ * #,##0.00_-;\-&quot;R$&quot;\ * #,##0.00_-;_-&quot;R$&quot;\ * &quot;-&quot;??_-;_-@_-"/>
    </dxf>
    <dxf>
      <numFmt numFmtId="164" formatCode="_-&quot;R$&quot;\ * #,##0.00_-;\-&quot;R$&quot;\ * #,##0.00_-;_-&quot;R$&quot;\ * &quot;-&quot;??_-;_-@_-"/>
    </dxf>
    <dxf>
      <numFmt numFmtId="164" formatCode="_-&quot;R$&quot;\ * #,##0.00_-;\-&quot;R$&quot;\ * #,##0.00_-;_-&quot;R$&quot;\ * &quot;-&quot;??_-;_-@_-"/>
    </dxf>
    <dxf>
      <numFmt numFmtId="164" formatCode="_-&quot;R$&quot;\ * #,##0.00_-;\-&quot;R$&quot;\ * #,##0.00_-;_-&quot;R$&quot;\ * &quot;-&quot;??_-;_-@_-"/>
    </dxf>
    <dxf>
      <numFmt numFmtId="164" formatCode="_-&quot;R$&quot;\ * #,##0.00_-;\-&quot;R$&quot;\ * #,##0.00_-;_-&quot;R$&quot;\ * &quot;-&quot;??_-;_-@_-"/>
    </dxf>
    <dxf>
      <numFmt numFmtId="164" formatCode="_-&quot;R$&quot;\ * #,##0.00_-;\-&quot;R$&quot;\ * #,##0.00_-;_-&quot;R$&quot;\ * &quot;-&quot;??_-;_-@_-"/>
    </dxf>
    <dxf>
      <numFmt numFmtId="164" formatCode="_-&quot;R$&quot;\ * #,##0.00_-;\-&quot;R$&quot;\ * #,##0.00_-;_-&quot;R$&quot;\ * &quot;-&quot;??_-;_-@_-"/>
    </dxf>
    <dxf>
      <font>
        <b/>
        <i val="0"/>
        <color theme="0"/>
      </font>
      <border>
        <bottom style="thin">
          <color theme="9"/>
        </bottom>
        <vertical/>
        <horizontal/>
      </border>
    </dxf>
    <dxf>
      <font>
        <color theme="1"/>
      </font>
      <fill>
        <patternFill>
          <bgColor rgb="FF22C55E"/>
        </patternFill>
      </fill>
      <border diagonalUp="0" diagonalDown="0">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6 2" pivot="0" table="0" count="10" xr9:uid="{BECF205D-2676-49DB-A93F-B66D065F2A79}">
      <tableStyleElement type="wholeTable" dxfId="10"/>
      <tableStyleElement type="headerRow" dxfId="9"/>
    </tableStyle>
  </tableStyles>
  <colors>
    <mruColors>
      <color rgb="FF68CC44"/>
      <color rgb="FF22C55E"/>
      <color rgb="FFE8E6E9"/>
      <color rgb="FFF7F8FC"/>
      <color rgb="FF9BC848"/>
      <color rgb="FF2AE6B1"/>
      <color rgb="FF5BF6A8"/>
      <color rgb="FF000000"/>
      <color rgb="FFE0E0E0"/>
      <color rgb="FFEDEDE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[Desafio_DashboardVendas-Raylla.xlsx]C̳álculos!tbl_annual_total</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pivotFmt>
      <c:pivotFmt>
        <c:idx val="2"/>
        <c:spPr>
          <a:solidFill>
            <a:srgbClr val="5BF6A8"/>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BF6A8"/>
          </a:solidFill>
          <a:ln>
            <a:noFill/>
          </a:ln>
          <a:effectLst/>
        </c:spPr>
      </c:pivotFmt>
      <c:pivotFmt>
        <c:idx val="5"/>
        <c:spPr>
          <a:solidFill>
            <a:srgbClr val="5BF6A8"/>
          </a:solidFill>
          <a:ln>
            <a:noFill/>
          </a:ln>
          <a:effectLst/>
        </c:spPr>
      </c:pivotFmt>
      <c:pivotFmt>
        <c:idx val="6"/>
        <c:spPr>
          <a:solidFill>
            <a:srgbClr val="9BC8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7F8F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8CC44"/>
          </a:solidFill>
          <a:ln>
            <a:noFill/>
          </a:ln>
          <a:effectLst/>
        </c:spPr>
      </c:pivotFmt>
      <c:pivotFmt>
        <c:idx val="8"/>
        <c:spPr>
          <a:solidFill>
            <a:srgbClr val="68CC44"/>
          </a:solidFill>
          <a:ln>
            <a:noFill/>
          </a:ln>
          <a:effectLst/>
        </c:spPr>
      </c:pivotFmt>
    </c:pivotFmts>
    <c:plotArea>
      <c:layout>
        <c:manualLayout>
          <c:layoutTarget val="inner"/>
          <c:xMode val="edge"/>
          <c:yMode val="edge"/>
          <c:x val="3.7226134188472718E-2"/>
          <c:y val="0.14814814814814814"/>
          <c:w val="0.94793693977195737"/>
          <c:h val="0.80092592592592593"/>
        </c:manualLayout>
      </c:layout>
      <c:barChart>
        <c:barDir val="bar"/>
        <c:grouping val="stacked"/>
        <c:varyColors val="0"/>
        <c:ser>
          <c:idx val="0"/>
          <c:order val="0"/>
          <c:tx>
            <c:strRef>
              <c:f>C̳álculos!$C$10</c:f>
              <c:strCache>
                <c:ptCount val="1"/>
                <c:pt idx="0">
                  <c:v>Total</c:v>
                </c:pt>
              </c:strCache>
            </c:strRef>
          </c:tx>
          <c:spPr>
            <a:solidFill>
              <a:srgbClr val="9BC848"/>
            </a:solidFill>
            <a:ln>
              <a:noFill/>
            </a:ln>
            <a:effectLst/>
          </c:spPr>
          <c:invertIfNegative val="0"/>
          <c:dPt>
            <c:idx val="0"/>
            <c:invertIfNegative val="0"/>
            <c:bubble3D val="0"/>
            <c:spPr>
              <a:solidFill>
                <a:srgbClr val="68CC44"/>
              </a:solidFill>
              <a:ln>
                <a:noFill/>
              </a:ln>
              <a:effectLst/>
            </c:spPr>
            <c:extLst>
              <c:ext xmlns:c16="http://schemas.microsoft.com/office/drawing/2014/chart" uri="{C3380CC4-5D6E-409C-BE32-E72D297353CC}">
                <c16:uniqueId val="{00000001-DEF8-46DE-B63C-49927AE30B96}"/>
              </c:ext>
            </c:extLst>
          </c:dPt>
          <c:dPt>
            <c:idx val="1"/>
            <c:invertIfNegative val="0"/>
            <c:bubble3D val="0"/>
            <c:spPr>
              <a:solidFill>
                <a:srgbClr val="68CC44"/>
              </a:solidFill>
              <a:ln>
                <a:noFill/>
              </a:ln>
              <a:effectLst/>
            </c:spPr>
            <c:extLst>
              <c:ext xmlns:c16="http://schemas.microsoft.com/office/drawing/2014/chart" uri="{C3380CC4-5D6E-409C-BE32-E72D297353CC}">
                <c16:uniqueId val="{00000003-DEF8-46DE-B63C-49927AE30B9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7F8FC"/>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C̳álculos!$B$11:$B$13</c:f>
              <c:strCache>
                <c:ptCount val="2"/>
                <c:pt idx="0">
                  <c:v>No</c:v>
                </c:pt>
                <c:pt idx="1">
                  <c:v>Yes</c:v>
                </c:pt>
              </c:strCache>
            </c:strRef>
          </c:cat>
          <c:val>
            <c:numRef>
              <c:f>C̳álculos!$C$11:$C$13</c:f>
              <c:numCache>
                <c:formatCode>_-"R$"\ * #,##0.00_-;\-"R$"\ * #,##0.00_-;_-"R$"\ * "-"??_-;_-@_-</c:formatCode>
                <c:ptCount val="2"/>
                <c:pt idx="0">
                  <c:v>806</c:v>
                </c:pt>
                <c:pt idx="1">
                  <c:v>1502</c:v>
                </c:pt>
              </c:numCache>
            </c:numRef>
          </c:val>
          <c:extLst>
            <c:ext xmlns:c16="http://schemas.microsoft.com/office/drawing/2014/chart" uri="{C3380CC4-5D6E-409C-BE32-E72D297353CC}">
              <c16:uniqueId val="{00000004-DEF8-46DE-B63C-49927AE30B96}"/>
            </c:ext>
          </c:extLst>
        </c:ser>
        <c:dLbls>
          <c:showLegendKey val="0"/>
          <c:showVal val="0"/>
          <c:showCatName val="0"/>
          <c:showSerName val="0"/>
          <c:showPercent val="0"/>
          <c:showBubbleSize val="0"/>
        </c:dLbls>
        <c:gapWidth val="150"/>
        <c:overlap val="100"/>
        <c:axId val="786172736"/>
        <c:axId val="786173096"/>
      </c:barChart>
      <c:catAx>
        <c:axId val="78617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73096"/>
        <c:crosses val="autoZero"/>
        <c:auto val="1"/>
        <c:lblAlgn val="ctr"/>
        <c:lblOffset val="100"/>
        <c:noMultiLvlLbl val="0"/>
      </c:catAx>
      <c:valAx>
        <c:axId val="786173096"/>
        <c:scaling>
          <c:orientation val="minMax"/>
        </c:scaling>
        <c:delete val="1"/>
        <c:axPos val="b"/>
        <c:numFmt formatCode="_-&quot;R$&quot;\ * #,##0.00_-;\-&quot;R$&quot;\ * #,##0.00_-;_-&quot;R$&quot;\ * &quot;-&quot;??_-;_-@_-" sourceLinked="1"/>
        <c:majorTickMark val="none"/>
        <c:minorTickMark val="none"/>
        <c:tickLblPos val="nextTo"/>
        <c:crossAx val="7861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chart" Target="../charts/chart1.xml"/><Relationship Id="rId2"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95250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95250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111919</xdr:colOff>
      <xdr:row>0</xdr:row>
      <xdr:rowOff>76200</xdr:rowOff>
    </xdr:from>
    <xdr:to>
      <xdr:col>2</xdr:col>
      <xdr:colOff>489442</xdr:colOff>
      <xdr:row>2</xdr:row>
      <xdr:rowOff>123825</xdr:rowOff>
    </xdr:to>
    <xdr:pic>
      <xdr:nvPicPr>
        <xdr:cNvPr id="2" name="Imagem 4">
          <a:extLst>
            <a:ext uri="{FF2B5EF4-FFF2-40B4-BE49-F238E27FC236}">
              <a16:creationId xmlns:a16="http://schemas.microsoft.com/office/drawing/2014/main" id="{40E6717E-3561-4718-A907-DFD9F4558C8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251" t="24645" r="72360" b="24291"/>
        <a:stretch/>
      </xdr:blipFill>
      <xdr:spPr>
        <a:xfrm>
          <a:off x="2074069" y="76200"/>
          <a:ext cx="615648" cy="571500"/>
        </a:xfrm>
        <a:prstGeom prst="rect">
          <a:avLst/>
        </a:prstGeom>
      </xdr:spPr>
    </xdr:pic>
    <xdr:clientData/>
  </xdr:twoCellAnchor>
  <xdr:twoCellAnchor editAs="absolute">
    <xdr:from>
      <xdr:col>0</xdr:col>
      <xdr:colOff>57150</xdr:colOff>
      <xdr:row>7</xdr:row>
      <xdr:rowOff>80963</xdr:rowOff>
    </xdr:from>
    <xdr:to>
      <xdr:col>0</xdr:col>
      <xdr:colOff>1885950</xdr:colOff>
      <xdr:row>21</xdr:row>
      <xdr:rowOff>80963</xdr:rowOff>
    </xdr:to>
    <mc:AlternateContent xmlns:mc="http://schemas.openxmlformats.org/markup-compatibility/2006">
      <mc:Choice xmlns:a14="http://schemas.microsoft.com/office/drawing/2010/main" Requires="a14">
        <xdr:graphicFrame macro="">
          <xdr:nvGraphicFramePr>
            <xdr:cNvPr id="4" name="Subscription Type">
              <a:extLst>
                <a:ext uri="{FF2B5EF4-FFF2-40B4-BE49-F238E27FC236}">
                  <a16:creationId xmlns:a16="http://schemas.microsoft.com/office/drawing/2014/main" id="{943C1F80-BDAF-4FAA-9290-60F363C54039}"/>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57150" y="1700213"/>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205263</xdr:colOff>
      <xdr:row>5</xdr:row>
      <xdr:rowOff>42862</xdr:rowOff>
    </xdr:from>
    <xdr:to>
      <xdr:col>10</xdr:col>
      <xdr:colOff>213836</xdr:colOff>
      <xdr:row>12</xdr:row>
      <xdr:rowOff>119064</xdr:rowOff>
    </xdr:to>
    <xdr:grpSp>
      <xdr:nvGrpSpPr>
        <xdr:cNvPr id="14" name="Group 13">
          <a:extLst>
            <a:ext uri="{FF2B5EF4-FFF2-40B4-BE49-F238E27FC236}">
              <a16:creationId xmlns:a16="http://schemas.microsoft.com/office/drawing/2014/main" id="{8E5DDDA9-542E-0184-F13F-E0D673D35929}"/>
            </a:ext>
          </a:extLst>
        </xdr:cNvPr>
        <xdr:cNvGrpSpPr/>
      </xdr:nvGrpSpPr>
      <xdr:grpSpPr>
        <a:xfrm>
          <a:off x="2165826" y="1019175"/>
          <a:ext cx="5136198" cy="1671639"/>
          <a:chOff x="2152650" y="866776"/>
          <a:chExt cx="4657725" cy="1666705"/>
        </a:xfrm>
      </xdr:grpSpPr>
      <xdr:sp macro="" textlink="C̳álculos!F25">
        <xdr:nvSpPr>
          <xdr:cNvPr id="7" name="Rectangle: Rounded Corners 6">
            <a:extLst>
              <a:ext uri="{FF2B5EF4-FFF2-40B4-BE49-F238E27FC236}">
                <a16:creationId xmlns:a16="http://schemas.microsoft.com/office/drawing/2014/main" id="{1747EDE3-8613-4B18-9989-31CE58228795}"/>
              </a:ext>
            </a:extLst>
          </xdr:cNvPr>
          <xdr:cNvSpPr/>
        </xdr:nvSpPr>
        <xdr:spPr>
          <a:xfrm>
            <a:off x="2152650" y="885825"/>
            <a:ext cx="4648200" cy="1590675"/>
          </a:xfrm>
          <a:prstGeom prst="roundRect">
            <a:avLst>
              <a:gd name="adj" fmla="val 3199"/>
            </a:avLst>
          </a:prstGeom>
          <a:solidFill>
            <a:schemeClr val="bg1">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3" algn="ctr"/>
            <a:endParaRPr lang="en-GB" sz="4000" b="1">
              <a:solidFill>
                <a:srgbClr val="22C55E"/>
              </a:solidFill>
              <a:latin typeface="Segoe UI Light" panose="020B0502040204020203" pitchFamily="34" charset="0"/>
              <a:cs typeface="Segoe UI Light" panose="020B0502040204020203" pitchFamily="34" charset="0"/>
            </a:endParaRPr>
          </a:p>
        </xdr:txBody>
      </xdr:sp>
      <xdr:pic>
        <xdr:nvPicPr>
          <xdr:cNvPr id="11" name="Imagem 11">
            <a:extLst>
              <a:ext uri="{FF2B5EF4-FFF2-40B4-BE49-F238E27FC236}">
                <a16:creationId xmlns:a16="http://schemas.microsoft.com/office/drawing/2014/main" id="{88A90734-FE5C-4B71-BD4A-6FD5D580D1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86025" y="1155885"/>
            <a:ext cx="1219200" cy="1377596"/>
          </a:xfrm>
          <a:prstGeom prst="rect">
            <a:avLst/>
          </a:prstGeom>
        </xdr:spPr>
      </xdr:pic>
      <xdr:sp macro="" textlink="C̳álculos!F25">
        <xdr:nvSpPr>
          <xdr:cNvPr id="12" name="TextBox 11">
            <a:extLst>
              <a:ext uri="{FF2B5EF4-FFF2-40B4-BE49-F238E27FC236}">
                <a16:creationId xmlns:a16="http://schemas.microsoft.com/office/drawing/2014/main" id="{07FB9A9C-EEF4-FCFD-3FCB-247808720FD3}"/>
              </a:ext>
            </a:extLst>
          </xdr:cNvPr>
          <xdr:cNvSpPr txBox="1"/>
        </xdr:nvSpPr>
        <xdr:spPr>
          <a:xfrm>
            <a:off x="3876242" y="1400175"/>
            <a:ext cx="2467841"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0A5206-61B7-4AC3-BE96-64B3BEE362DE}" type="TxLink">
              <a:rPr lang="en-US" sz="3600" b="1" i="0" u="none" strike="noStrike">
                <a:solidFill>
                  <a:srgbClr val="22C55E"/>
                </a:solidFill>
                <a:latin typeface="Segoe UI Light" panose="020B0502040204020203" pitchFamily="34" charset="0"/>
                <a:cs typeface="Segoe UI Light" panose="020B0502040204020203" pitchFamily="34" charset="0"/>
              </a:rPr>
              <a:pPr algn="ctr"/>
              <a:t> R$ 990.00 </a:t>
            </a:fld>
            <a:endParaRPr lang="en-GB" sz="3600" b="1">
              <a:solidFill>
                <a:srgbClr val="22C55E"/>
              </a:solidFill>
              <a:latin typeface="Segoe UI Light" panose="020B0502040204020203" pitchFamily="34" charset="0"/>
              <a:cs typeface="Segoe UI Light" panose="020B0502040204020203" pitchFamily="34" charset="0"/>
            </a:endParaRPr>
          </a:p>
        </xdr:txBody>
      </xdr:sp>
      <xdr:sp macro="" textlink="">
        <xdr:nvSpPr>
          <xdr:cNvPr id="13" name="Rectangle: Top Corners Rounded 12">
            <a:extLst>
              <a:ext uri="{FF2B5EF4-FFF2-40B4-BE49-F238E27FC236}">
                <a16:creationId xmlns:a16="http://schemas.microsoft.com/office/drawing/2014/main" id="{609CC9EE-60F0-C3E1-F220-3FEC7E8D66BE}"/>
              </a:ext>
            </a:extLst>
          </xdr:cNvPr>
          <xdr:cNvSpPr/>
        </xdr:nvSpPr>
        <xdr:spPr>
          <a:xfrm>
            <a:off x="2152650" y="866776"/>
            <a:ext cx="4657725" cy="36195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TOTAL SUBSCRIPTIONS EA PLAY SEASON</a:t>
            </a:r>
            <a:r>
              <a:rPr lang="en-GB" sz="1100" b="1" baseline="0"/>
              <a:t> PASS</a:t>
            </a:r>
            <a:endParaRPr lang="en-GB" sz="1100" b="1"/>
          </a:p>
        </xdr:txBody>
      </xdr:sp>
    </xdr:grpSp>
    <xdr:clientData/>
  </xdr:twoCellAnchor>
  <xdr:twoCellAnchor editAs="absolute">
    <xdr:from>
      <xdr:col>10</xdr:col>
      <xdr:colOff>433863</xdr:colOff>
      <xdr:row>5</xdr:row>
      <xdr:rowOff>42862</xdr:rowOff>
    </xdr:from>
    <xdr:to>
      <xdr:col>19</xdr:col>
      <xdr:colOff>242411</xdr:colOff>
      <xdr:row>12</xdr:row>
      <xdr:rowOff>61911</xdr:rowOff>
    </xdr:to>
    <xdr:grpSp>
      <xdr:nvGrpSpPr>
        <xdr:cNvPr id="23" name="Group 22">
          <a:extLst>
            <a:ext uri="{FF2B5EF4-FFF2-40B4-BE49-F238E27FC236}">
              <a16:creationId xmlns:a16="http://schemas.microsoft.com/office/drawing/2014/main" id="{D02B934F-A04C-E013-F506-6C2238A0444E}"/>
            </a:ext>
          </a:extLst>
        </xdr:cNvPr>
        <xdr:cNvGrpSpPr/>
      </xdr:nvGrpSpPr>
      <xdr:grpSpPr>
        <a:xfrm>
          <a:off x="7522051" y="1019175"/>
          <a:ext cx="5134610" cy="1614486"/>
          <a:chOff x="7305675" y="838200"/>
          <a:chExt cx="4657725" cy="1609724"/>
        </a:xfrm>
      </xdr:grpSpPr>
      <xdr:grpSp>
        <xdr:nvGrpSpPr>
          <xdr:cNvPr id="15" name="Group 14">
            <a:extLst>
              <a:ext uri="{FF2B5EF4-FFF2-40B4-BE49-F238E27FC236}">
                <a16:creationId xmlns:a16="http://schemas.microsoft.com/office/drawing/2014/main" id="{E2D933E4-B8E0-4189-9BAB-0440D47A3558}"/>
              </a:ext>
            </a:extLst>
          </xdr:cNvPr>
          <xdr:cNvGrpSpPr/>
        </xdr:nvGrpSpPr>
        <xdr:grpSpPr>
          <a:xfrm>
            <a:off x="7305675" y="838200"/>
            <a:ext cx="4657725" cy="1609724"/>
            <a:chOff x="2152650" y="866776"/>
            <a:chExt cx="4657725" cy="1609724"/>
          </a:xfrm>
        </xdr:grpSpPr>
        <xdr:sp macro="" textlink="C̳álculos!F25">
          <xdr:nvSpPr>
            <xdr:cNvPr id="16" name="Rectangle: Rounded Corners 15">
              <a:extLst>
                <a:ext uri="{FF2B5EF4-FFF2-40B4-BE49-F238E27FC236}">
                  <a16:creationId xmlns:a16="http://schemas.microsoft.com/office/drawing/2014/main" id="{E097B790-BF65-C101-0D48-A6EEAC2AF745}"/>
                </a:ext>
              </a:extLst>
            </xdr:cNvPr>
            <xdr:cNvSpPr/>
          </xdr:nvSpPr>
          <xdr:spPr>
            <a:xfrm>
              <a:off x="2152650" y="885825"/>
              <a:ext cx="4648200" cy="1590675"/>
            </a:xfrm>
            <a:prstGeom prst="roundRect">
              <a:avLst>
                <a:gd name="adj" fmla="val 3199"/>
              </a:avLst>
            </a:prstGeom>
            <a:solidFill>
              <a:schemeClr val="bg1">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3" algn="ctr"/>
              <a:endParaRPr lang="en-GB" sz="4000" b="1">
                <a:solidFill>
                  <a:srgbClr val="22C55E"/>
                </a:solidFill>
                <a:latin typeface="Segoe UI Light" panose="020B0502040204020203" pitchFamily="34" charset="0"/>
                <a:cs typeface="Segoe UI Light" panose="020B0502040204020203" pitchFamily="34" charset="0"/>
              </a:endParaRPr>
            </a:p>
          </xdr:txBody>
        </xdr:sp>
        <xdr:sp macro="" textlink="C̳álculos!F37">
          <xdr:nvSpPr>
            <xdr:cNvPr id="18" name="TextBox 17">
              <a:extLst>
                <a:ext uri="{FF2B5EF4-FFF2-40B4-BE49-F238E27FC236}">
                  <a16:creationId xmlns:a16="http://schemas.microsoft.com/office/drawing/2014/main" id="{A8A29157-5262-BF80-A3FE-265C3DFA0CF4}"/>
                </a:ext>
              </a:extLst>
            </xdr:cNvPr>
            <xdr:cNvSpPr txBox="1"/>
          </xdr:nvSpPr>
          <xdr:spPr>
            <a:xfrm>
              <a:off x="3876242" y="1400175"/>
              <a:ext cx="2467841"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F13382-CBAB-4C95-8A65-9215F03895B9}" type="TxLink">
                <a:rPr lang="en-US" sz="3600" b="1" i="0" u="none" strike="noStrike">
                  <a:solidFill>
                    <a:srgbClr val="22C55E"/>
                  </a:solidFill>
                  <a:latin typeface="Segoe UI Light" panose="020B0502040204020203" pitchFamily="34" charset="0"/>
                  <a:cs typeface="Segoe UI Light" panose="020B0502040204020203" pitchFamily="34" charset="0"/>
                </a:rPr>
                <a:t> R$ 1,140.00 </a:t>
              </a:fld>
              <a:endParaRPr lang="en-GB" sz="3600" b="1">
                <a:solidFill>
                  <a:srgbClr val="22C55E"/>
                </a:solidFill>
                <a:latin typeface="Segoe UI Light" panose="020B0502040204020203" pitchFamily="34" charset="0"/>
                <a:cs typeface="Segoe UI Light" panose="020B0502040204020203" pitchFamily="34" charset="0"/>
              </a:endParaRPr>
            </a:p>
          </xdr:txBody>
        </xdr:sp>
        <xdr:sp macro="" textlink="">
          <xdr:nvSpPr>
            <xdr:cNvPr id="19" name="Rectangle: Top Corners Rounded 18">
              <a:extLst>
                <a:ext uri="{FF2B5EF4-FFF2-40B4-BE49-F238E27FC236}">
                  <a16:creationId xmlns:a16="http://schemas.microsoft.com/office/drawing/2014/main" id="{11D4EC29-FD62-CE9B-96AE-9439C7D5CB90}"/>
                </a:ext>
              </a:extLst>
            </xdr:cNvPr>
            <xdr:cNvSpPr/>
          </xdr:nvSpPr>
          <xdr:spPr>
            <a:xfrm>
              <a:off x="2152650" y="866776"/>
              <a:ext cx="4657725" cy="36195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TOTAL SUBSCRIPTIONS MINECRAFT SEASON</a:t>
              </a:r>
              <a:r>
                <a:rPr lang="en-GB" sz="1100" b="1" baseline="0"/>
                <a:t> PASS</a:t>
              </a:r>
              <a:endParaRPr lang="en-GB" sz="1100" b="1"/>
            </a:p>
          </xdr:txBody>
        </xdr:sp>
      </xdr:grpSp>
      <xdr:grpSp>
        <xdr:nvGrpSpPr>
          <xdr:cNvPr id="20" name="Agrupar 16">
            <a:extLst>
              <a:ext uri="{FF2B5EF4-FFF2-40B4-BE49-F238E27FC236}">
                <a16:creationId xmlns:a16="http://schemas.microsoft.com/office/drawing/2014/main" id="{B45E9284-0E13-4DC6-A6A3-9C8B31091E82}"/>
              </a:ext>
            </a:extLst>
          </xdr:cNvPr>
          <xdr:cNvGrpSpPr/>
        </xdr:nvGrpSpPr>
        <xdr:grpSpPr>
          <a:xfrm>
            <a:off x="7699595" y="1442418"/>
            <a:ext cx="1237885" cy="665322"/>
            <a:chOff x="3651470" y="5461967"/>
            <a:chExt cx="1237885" cy="665322"/>
          </a:xfrm>
        </xdr:grpSpPr>
        <xdr:pic>
          <xdr:nvPicPr>
            <xdr:cNvPr id="21" name="Imagem 15">
              <a:extLst>
                <a:ext uri="{FF2B5EF4-FFF2-40B4-BE49-F238E27FC236}">
                  <a16:creationId xmlns:a16="http://schemas.microsoft.com/office/drawing/2014/main" id="{1DD9F2D7-9764-69B2-7DC7-2ABC94A4A8D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54461" y="5461967"/>
              <a:ext cx="443791" cy="487014"/>
            </a:xfrm>
            <a:prstGeom prst="rect">
              <a:avLst/>
            </a:prstGeom>
          </xdr:spPr>
        </xdr:pic>
        <xdr:pic>
          <xdr:nvPicPr>
            <xdr:cNvPr id="22" name="Gráfico 13">
              <a:extLst>
                <a:ext uri="{FF2B5EF4-FFF2-40B4-BE49-F238E27FC236}">
                  <a16:creationId xmlns:a16="http://schemas.microsoft.com/office/drawing/2014/main" id="{9227C986-0214-D7FE-702F-DBC23BDF515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651470" y="5921799"/>
              <a:ext cx="1237885" cy="205490"/>
            </a:xfrm>
            <a:prstGeom prst="rect">
              <a:avLst/>
            </a:prstGeom>
          </xdr:spPr>
        </xdr:pic>
      </xdr:grpSp>
    </xdr:grpSp>
    <xdr:clientData/>
  </xdr:twoCellAnchor>
  <xdr:twoCellAnchor editAs="absolute">
    <xdr:from>
      <xdr:col>0</xdr:col>
      <xdr:colOff>550867</xdr:colOff>
      <xdr:row>1</xdr:row>
      <xdr:rowOff>92083</xdr:rowOff>
    </xdr:from>
    <xdr:to>
      <xdr:col>0</xdr:col>
      <xdr:colOff>1427167</xdr:colOff>
      <xdr:row>5</xdr:row>
      <xdr:rowOff>187333</xdr:rowOff>
    </xdr:to>
    <xdr:sp macro="" textlink="">
      <xdr:nvSpPr>
        <xdr:cNvPr id="24" name="Elipse 8">
          <a:extLst>
            <a:ext uri="{FF2B5EF4-FFF2-40B4-BE49-F238E27FC236}">
              <a16:creationId xmlns:a16="http://schemas.microsoft.com/office/drawing/2014/main" id="{2F20CFDB-19E7-4CCD-9817-418E7CA487D7}"/>
            </a:ext>
          </a:extLst>
        </xdr:cNvPr>
        <xdr:cNvSpPr/>
      </xdr:nvSpPr>
      <xdr:spPr>
        <a:xfrm>
          <a:off x="550867" y="282583"/>
          <a:ext cx="876300" cy="881063"/>
        </a:xfrm>
        <a:prstGeom prst="ellipse">
          <a:avLst/>
        </a:prstGeom>
        <a:blipFill>
          <a:blip xmlns:r="http://schemas.openxmlformats.org/officeDocument/2006/relationships" r:embed="rId6"/>
          <a:stretch>
            <a:fillRect/>
          </a:stretch>
        </a:blip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absolute">
    <xdr:from>
      <xdr:col>1</xdr:col>
      <xdr:colOff>190500</xdr:colOff>
      <xdr:row>13</xdr:row>
      <xdr:rowOff>76200</xdr:rowOff>
    </xdr:from>
    <xdr:to>
      <xdr:col>19</xdr:col>
      <xdr:colOff>238125</xdr:colOff>
      <xdr:row>28</xdr:row>
      <xdr:rowOff>47625</xdr:rowOff>
    </xdr:to>
    <xdr:grpSp>
      <xdr:nvGrpSpPr>
        <xdr:cNvPr id="26" name="Group 25">
          <a:extLst>
            <a:ext uri="{FF2B5EF4-FFF2-40B4-BE49-F238E27FC236}">
              <a16:creationId xmlns:a16="http://schemas.microsoft.com/office/drawing/2014/main" id="{85EC87B8-3A39-BB11-CFB2-9ABBA4AD56DA}"/>
            </a:ext>
          </a:extLst>
        </xdr:cNvPr>
        <xdr:cNvGrpSpPr/>
      </xdr:nvGrpSpPr>
      <xdr:grpSpPr>
        <a:xfrm>
          <a:off x="2151063" y="2838450"/>
          <a:ext cx="10501312" cy="2828925"/>
          <a:chOff x="2152650" y="2828925"/>
          <a:chExt cx="9582150" cy="2828925"/>
        </a:xfrm>
      </xdr:grpSpPr>
      <xdr:grpSp>
        <xdr:nvGrpSpPr>
          <xdr:cNvPr id="6" name="Group 5">
            <a:extLst>
              <a:ext uri="{FF2B5EF4-FFF2-40B4-BE49-F238E27FC236}">
                <a16:creationId xmlns:a16="http://schemas.microsoft.com/office/drawing/2014/main" id="{A3076DF3-AA29-D4D3-7D08-3DA6BB60C452}"/>
              </a:ext>
            </a:extLst>
          </xdr:cNvPr>
          <xdr:cNvGrpSpPr/>
        </xdr:nvGrpSpPr>
        <xdr:grpSpPr>
          <a:xfrm>
            <a:off x="2152650" y="2828925"/>
            <a:ext cx="9572625" cy="2828925"/>
            <a:chOff x="2257425" y="1038225"/>
            <a:chExt cx="4648200" cy="2828925"/>
          </a:xfrm>
        </xdr:grpSpPr>
        <xdr:sp macro="" textlink="">
          <xdr:nvSpPr>
            <xdr:cNvPr id="5" name="Rectangle: Rounded Corners 4">
              <a:extLst>
                <a:ext uri="{FF2B5EF4-FFF2-40B4-BE49-F238E27FC236}">
                  <a16:creationId xmlns:a16="http://schemas.microsoft.com/office/drawing/2014/main" id="{EDE1C578-FE93-7279-1473-C2D9EE56C8BA}"/>
                </a:ext>
              </a:extLst>
            </xdr:cNvPr>
            <xdr:cNvSpPr/>
          </xdr:nvSpPr>
          <xdr:spPr>
            <a:xfrm>
              <a:off x="2257425" y="1038225"/>
              <a:ext cx="4648200" cy="2828925"/>
            </a:xfrm>
            <a:prstGeom prst="roundRect">
              <a:avLst>
                <a:gd name="adj" fmla="val 3199"/>
              </a:avLst>
            </a:prstGeom>
            <a:solidFill>
              <a:schemeClr val="bg1">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 name="Chart 2">
              <a:extLst>
                <a:ext uri="{FF2B5EF4-FFF2-40B4-BE49-F238E27FC236}">
                  <a16:creationId xmlns:a16="http://schemas.microsoft.com/office/drawing/2014/main" id="{2AC0E79B-7DE2-41A0-B828-301BF833E1D9}"/>
                </a:ext>
              </a:extLst>
            </xdr:cNvPr>
            <xdr:cNvGraphicFramePr>
              <a:graphicFrameLocks/>
            </xdr:cNvGraphicFramePr>
          </xdr:nvGraphicFramePr>
          <xdr:xfrm>
            <a:off x="2295525" y="1085850"/>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pSp>
      <xdr:sp macro="" textlink="">
        <xdr:nvSpPr>
          <xdr:cNvPr id="25" name="Rectangle: Top Corners Rounded 24">
            <a:extLst>
              <a:ext uri="{FF2B5EF4-FFF2-40B4-BE49-F238E27FC236}">
                <a16:creationId xmlns:a16="http://schemas.microsoft.com/office/drawing/2014/main" id="{77718718-F23F-4150-97A5-3EE720A157A4}"/>
              </a:ext>
            </a:extLst>
          </xdr:cNvPr>
          <xdr:cNvSpPr/>
        </xdr:nvSpPr>
        <xdr:spPr>
          <a:xfrm>
            <a:off x="2152650" y="2828925"/>
            <a:ext cx="9582150" cy="36195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TOTAL SUBSCRIPTIONS XBOX</a:t>
            </a:r>
            <a:r>
              <a:rPr lang="en-GB" sz="1100" b="1" baseline="0"/>
              <a:t> GAME PASS</a:t>
            </a:r>
            <a:endParaRPr lang="en-GB" sz="1100" b="1"/>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a R. (Raylla)" refreshedDate="45817.747565972226" createdVersion="8" refreshedVersion="8" minRefreshableVersion="3" recordCount="295" xr:uid="{08B1F313-B961-42FC-AA04-B4A35D811CD3}">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16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164">
      <sharedItems containsMixedTypes="1" containsNumber="1" containsInteger="1" minValue="30" maxValue="30"/>
    </cacheField>
    <cacheField name="Minecraft Season Pass" numFmtId="0">
      <sharedItems/>
    </cacheField>
    <cacheField name="Minecraft Season Pass Price" numFmtId="164">
      <sharedItems containsSemiMixedTypes="0" containsString="0" containsNumber="1" containsInteger="1" minValue="0" maxValue="20"/>
    </cacheField>
    <cacheField name="Coupon Value" numFmtId="164">
      <sharedItems containsSemiMixedTypes="0" containsString="0" containsNumber="1" containsInteger="1" minValue="0" maxValue="20"/>
    </cacheField>
    <cacheField name="Total Value" numFmtId="164">
      <sharedItems containsSemiMixedTypes="0" containsString="0" containsNumber="1" containsInteger="1" minValue="3" maxValue="62"/>
    </cacheField>
  </cacheFields>
  <extLst>
    <ext xmlns:x14="http://schemas.microsoft.com/office/spreadsheetml/2009/9/main" uri="{725AE2AE-9491-48be-B2B4-4EB974FC3084}">
      <x14:pivotCacheDefinition pivotCacheId="2081827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s v="Yes"/>
    <n v="30"/>
    <s v="Yes"/>
    <n v="20"/>
    <n v="5"/>
    <n v="60"/>
  </r>
  <r>
    <n v="3232"/>
    <x v="1"/>
    <x v="1"/>
    <d v="2024-01-15T00:00:00"/>
    <x v="1"/>
    <n v="5"/>
    <x v="1"/>
    <s v="No"/>
    <s v="-"/>
    <s v="No"/>
    <n v="0"/>
    <n v="0"/>
    <n v="5"/>
  </r>
  <r>
    <n v="3233"/>
    <x v="2"/>
    <x v="2"/>
    <d v="2024-02-10T00:00:00"/>
    <x v="0"/>
    <n v="10"/>
    <x v="2"/>
    <s v="No"/>
    <s v="-"/>
    <s v="Yes"/>
    <n v="20"/>
    <n v="10"/>
    <n v="20"/>
  </r>
  <r>
    <n v="3234"/>
    <x v="3"/>
    <x v="0"/>
    <d v="2024-02-20T00:00:00"/>
    <x v="1"/>
    <n v="15"/>
    <x v="0"/>
    <s v="Yes"/>
    <n v="30"/>
    <s v="Yes"/>
    <n v="20"/>
    <n v="3"/>
    <n v="62"/>
  </r>
  <r>
    <n v="3235"/>
    <x v="4"/>
    <x v="1"/>
    <d v="2024-03-05T00:00:00"/>
    <x v="0"/>
    <n v="5"/>
    <x v="0"/>
    <s v="No"/>
    <s v="-"/>
    <s v="No"/>
    <n v="0"/>
    <n v="1"/>
    <n v="4"/>
  </r>
  <r>
    <n v="3236"/>
    <x v="5"/>
    <x v="2"/>
    <d v="2024-03-02T00:00:00"/>
    <x v="1"/>
    <n v="10"/>
    <x v="0"/>
    <s v="No"/>
    <s v="-"/>
    <s v="Yes"/>
    <n v="20"/>
    <n v="2"/>
    <n v="28"/>
  </r>
  <r>
    <n v="3237"/>
    <x v="6"/>
    <x v="0"/>
    <d v="2024-03-03T00:00:00"/>
    <x v="0"/>
    <n v="15"/>
    <x v="2"/>
    <s v="Yes"/>
    <n v="30"/>
    <s v="Yes"/>
    <n v="20"/>
    <n v="10"/>
    <n v="55"/>
  </r>
  <r>
    <n v="3238"/>
    <x v="7"/>
    <x v="1"/>
    <d v="2024-03-04T00:00:00"/>
    <x v="0"/>
    <n v="5"/>
    <x v="1"/>
    <s v="No"/>
    <s v="-"/>
    <s v="No"/>
    <n v="0"/>
    <n v="0"/>
    <n v="5"/>
  </r>
  <r>
    <n v="3239"/>
    <x v="8"/>
    <x v="0"/>
    <d v="2024-03-05T00:00:00"/>
    <x v="1"/>
    <n v="15"/>
    <x v="0"/>
    <s v="Yes"/>
    <n v="30"/>
    <s v="Yes"/>
    <n v="20"/>
    <n v="5"/>
    <n v="60"/>
  </r>
  <r>
    <n v="3240"/>
    <x v="9"/>
    <x v="2"/>
    <d v="2024-03-06T00:00:00"/>
    <x v="0"/>
    <n v="10"/>
    <x v="2"/>
    <s v="No"/>
    <s v="-"/>
    <s v="Yes"/>
    <n v="20"/>
    <n v="15"/>
    <n v="15"/>
  </r>
  <r>
    <n v="3241"/>
    <x v="10"/>
    <x v="1"/>
    <d v="2024-03-07T00:00:00"/>
    <x v="1"/>
    <n v="5"/>
    <x v="0"/>
    <s v="No"/>
    <s v="-"/>
    <s v="No"/>
    <n v="0"/>
    <n v="1"/>
    <n v="4"/>
  </r>
  <r>
    <n v="3242"/>
    <x v="11"/>
    <x v="0"/>
    <d v="2024-03-08T00:00:00"/>
    <x v="0"/>
    <n v="15"/>
    <x v="1"/>
    <s v="Yes"/>
    <n v="30"/>
    <s v="Yes"/>
    <n v="20"/>
    <n v="20"/>
    <n v="45"/>
  </r>
  <r>
    <n v="3243"/>
    <x v="12"/>
    <x v="2"/>
    <d v="2024-03-09T00:00:00"/>
    <x v="1"/>
    <n v="10"/>
    <x v="0"/>
    <s v="No"/>
    <s v="-"/>
    <s v="Yes"/>
    <n v="20"/>
    <n v="10"/>
    <n v="20"/>
  </r>
  <r>
    <n v="3244"/>
    <x v="13"/>
    <x v="1"/>
    <d v="2024-03-10T00:00:00"/>
    <x v="0"/>
    <n v="5"/>
    <x v="2"/>
    <s v="No"/>
    <s v="-"/>
    <s v="No"/>
    <n v="0"/>
    <n v="0"/>
    <n v="5"/>
  </r>
  <r>
    <n v="3245"/>
    <x v="14"/>
    <x v="0"/>
    <d v="2024-03-11T00:00:00"/>
    <x v="1"/>
    <n v="15"/>
    <x v="0"/>
    <s v="Yes"/>
    <n v="30"/>
    <s v="Yes"/>
    <n v="20"/>
    <n v="8"/>
    <n v="57"/>
  </r>
  <r>
    <n v="3246"/>
    <x v="15"/>
    <x v="2"/>
    <d v="2024-03-12T00:00:00"/>
    <x v="0"/>
    <n v="10"/>
    <x v="1"/>
    <s v="No"/>
    <s v="-"/>
    <s v="Yes"/>
    <n v="20"/>
    <n v="12"/>
    <n v="18"/>
  </r>
  <r>
    <n v="3247"/>
    <x v="16"/>
    <x v="1"/>
    <d v="2024-03-13T00:00:00"/>
    <x v="1"/>
    <n v="5"/>
    <x v="0"/>
    <s v="No"/>
    <s v="-"/>
    <s v="No"/>
    <n v="0"/>
    <n v="2"/>
    <n v="3"/>
  </r>
  <r>
    <n v="3248"/>
    <x v="17"/>
    <x v="0"/>
    <d v="2024-03-14T00:00:00"/>
    <x v="0"/>
    <n v="15"/>
    <x v="2"/>
    <s v="Yes"/>
    <n v="30"/>
    <s v="Yes"/>
    <n v="20"/>
    <n v="7"/>
    <n v="58"/>
  </r>
  <r>
    <n v="3249"/>
    <x v="18"/>
    <x v="2"/>
    <d v="2024-03-15T00:00:00"/>
    <x v="1"/>
    <n v="10"/>
    <x v="0"/>
    <s v="No"/>
    <s v="-"/>
    <s v="Yes"/>
    <n v="20"/>
    <n v="5"/>
    <n v="25"/>
  </r>
  <r>
    <n v="3250"/>
    <x v="19"/>
    <x v="1"/>
    <d v="2024-03-16T00:00:00"/>
    <x v="0"/>
    <n v="5"/>
    <x v="1"/>
    <s v="No"/>
    <s v="-"/>
    <s v="No"/>
    <n v="0"/>
    <n v="0"/>
    <n v="5"/>
  </r>
  <r>
    <n v="3251"/>
    <x v="20"/>
    <x v="0"/>
    <d v="2024-03-17T00:00:00"/>
    <x v="1"/>
    <n v="15"/>
    <x v="0"/>
    <s v="Yes"/>
    <n v="30"/>
    <s v="Yes"/>
    <n v="20"/>
    <n v="3"/>
    <n v="62"/>
  </r>
  <r>
    <n v="3252"/>
    <x v="21"/>
    <x v="2"/>
    <d v="2024-03-18T00:00:00"/>
    <x v="0"/>
    <n v="10"/>
    <x v="2"/>
    <s v="No"/>
    <s v="-"/>
    <s v="Yes"/>
    <n v="20"/>
    <n v="15"/>
    <n v="15"/>
  </r>
  <r>
    <n v="3253"/>
    <x v="22"/>
    <x v="1"/>
    <d v="2024-03-19T00:00:00"/>
    <x v="1"/>
    <n v="5"/>
    <x v="0"/>
    <s v="No"/>
    <s v="-"/>
    <s v="No"/>
    <n v="0"/>
    <n v="1"/>
    <n v="4"/>
  </r>
  <r>
    <n v="3254"/>
    <x v="23"/>
    <x v="0"/>
    <d v="2024-03-20T00:00:00"/>
    <x v="0"/>
    <n v="15"/>
    <x v="1"/>
    <s v="Yes"/>
    <n v="30"/>
    <s v="Yes"/>
    <n v="20"/>
    <n v="20"/>
    <n v="45"/>
  </r>
  <r>
    <n v="3255"/>
    <x v="24"/>
    <x v="2"/>
    <d v="2024-03-21T00:00:00"/>
    <x v="1"/>
    <n v="10"/>
    <x v="0"/>
    <s v="No"/>
    <s v="-"/>
    <s v="Yes"/>
    <n v="20"/>
    <n v="10"/>
    <n v="20"/>
  </r>
  <r>
    <n v="3256"/>
    <x v="25"/>
    <x v="1"/>
    <d v="2024-03-22T00:00:00"/>
    <x v="0"/>
    <n v="5"/>
    <x v="2"/>
    <s v="No"/>
    <s v="-"/>
    <s v="No"/>
    <n v="0"/>
    <n v="0"/>
    <n v="5"/>
  </r>
  <r>
    <n v="3257"/>
    <x v="26"/>
    <x v="0"/>
    <d v="2024-03-23T00:00:00"/>
    <x v="1"/>
    <n v="15"/>
    <x v="0"/>
    <s v="Yes"/>
    <n v="30"/>
    <s v="Yes"/>
    <n v="20"/>
    <n v="5"/>
    <n v="60"/>
  </r>
  <r>
    <n v="3258"/>
    <x v="27"/>
    <x v="2"/>
    <d v="2024-03-24T00:00:00"/>
    <x v="0"/>
    <n v="10"/>
    <x v="1"/>
    <s v="No"/>
    <s v="-"/>
    <s v="Yes"/>
    <n v="20"/>
    <n v="15"/>
    <n v="15"/>
  </r>
  <r>
    <n v="3259"/>
    <x v="28"/>
    <x v="1"/>
    <d v="2024-03-25T00:00:00"/>
    <x v="1"/>
    <n v="5"/>
    <x v="0"/>
    <s v="No"/>
    <s v="-"/>
    <s v="No"/>
    <n v="0"/>
    <n v="1"/>
    <n v="4"/>
  </r>
  <r>
    <n v="3260"/>
    <x v="29"/>
    <x v="0"/>
    <d v="2024-03-26T00:00:00"/>
    <x v="0"/>
    <n v="15"/>
    <x v="2"/>
    <s v="Yes"/>
    <n v="30"/>
    <s v="Yes"/>
    <n v="20"/>
    <n v="7"/>
    <n v="58"/>
  </r>
  <r>
    <n v="3261"/>
    <x v="30"/>
    <x v="2"/>
    <d v="2024-03-27T00:00:00"/>
    <x v="1"/>
    <n v="10"/>
    <x v="0"/>
    <s v="No"/>
    <s v="-"/>
    <s v="Yes"/>
    <n v="20"/>
    <n v="10"/>
    <n v="20"/>
  </r>
  <r>
    <n v="3262"/>
    <x v="31"/>
    <x v="1"/>
    <d v="2024-03-28T00:00:00"/>
    <x v="0"/>
    <n v="5"/>
    <x v="1"/>
    <s v="No"/>
    <s v="-"/>
    <s v="No"/>
    <n v="0"/>
    <n v="0"/>
    <n v="5"/>
  </r>
  <r>
    <n v="3263"/>
    <x v="32"/>
    <x v="0"/>
    <d v="2024-03-29T00:00:00"/>
    <x v="1"/>
    <n v="15"/>
    <x v="0"/>
    <s v="Yes"/>
    <n v="30"/>
    <s v="Yes"/>
    <n v="20"/>
    <n v="3"/>
    <n v="62"/>
  </r>
  <r>
    <n v="3264"/>
    <x v="33"/>
    <x v="2"/>
    <d v="2024-03-30T00:00:00"/>
    <x v="0"/>
    <n v="10"/>
    <x v="2"/>
    <s v="No"/>
    <s v="-"/>
    <s v="Yes"/>
    <n v="20"/>
    <n v="15"/>
    <n v="15"/>
  </r>
  <r>
    <n v="3265"/>
    <x v="34"/>
    <x v="1"/>
    <d v="2024-03-31T00:00:00"/>
    <x v="1"/>
    <n v="5"/>
    <x v="0"/>
    <s v="No"/>
    <s v="-"/>
    <s v="No"/>
    <n v="0"/>
    <n v="1"/>
    <n v="4"/>
  </r>
  <r>
    <n v="3266"/>
    <x v="35"/>
    <x v="1"/>
    <d v="2024-04-01T00:00:00"/>
    <x v="0"/>
    <n v="5"/>
    <x v="0"/>
    <s v="No"/>
    <s v="-"/>
    <s v="No"/>
    <n v="0"/>
    <n v="0"/>
    <n v="5"/>
  </r>
  <r>
    <n v="3267"/>
    <x v="36"/>
    <x v="0"/>
    <d v="2024-04-02T00:00:00"/>
    <x v="1"/>
    <n v="15"/>
    <x v="2"/>
    <s v="Yes"/>
    <n v="30"/>
    <s v="Yes"/>
    <n v="20"/>
    <n v="7"/>
    <n v="58"/>
  </r>
  <r>
    <n v="3268"/>
    <x v="37"/>
    <x v="2"/>
    <d v="2024-04-03T00:00:00"/>
    <x v="0"/>
    <n v="10"/>
    <x v="1"/>
    <s v="No"/>
    <s v="-"/>
    <s v="Yes"/>
    <n v="20"/>
    <n v="10"/>
    <n v="20"/>
  </r>
  <r>
    <n v="3269"/>
    <x v="38"/>
    <x v="1"/>
    <d v="2024-04-04T00:00:00"/>
    <x v="1"/>
    <n v="5"/>
    <x v="2"/>
    <s v="No"/>
    <s v="-"/>
    <s v="No"/>
    <n v="0"/>
    <n v="1"/>
    <n v="4"/>
  </r>
  <r>
    <n v="3270"/>
    <x v="39"/>
    <x v="0"/>
    <d v="2024-04-05T00:00:00"/>
    <x v="0"/>
    <n v="15"/>
    <x v="0"/>
    <s v="Yes"/>
    <n v="30"/>
    <s v="Yes"/>
    <n v="20"/>
    <n v="15"/>
    <n v="50"/>
  </r>
  <r>
    <n v="3271"/>
    <x v="40"/>
    <x v="2"/>
    <d v="2024-04-06T00:00:00"/>
    <x v="1"/>
    <n v="10"/>
    <x v="0"/>
    <s v="No"/>
    <s v="-"/>
    <s v="Yes"/>
    <n v="20"/>
    <n v="5"/>
    <n v="25"/>
  </r>
  <r>
    <n v="3272"/>
    <x v="41"/>
    <x v="1"/>
    <d v="2024-04-07T00:00:00"/>
    <x v="0"/>
    <n v="5"/>
    <x v="1"/>
    <s v="No"/>
    <s v="-"/>
    <s v="No"/>
    <n v="0"/>
    <n v="0"/>
    <n v="5"/>
  </r>
  <r>
    <n v="3273"/>
    <x v="42"/>
    <x v="0"/>
    <d v="2024-04-08T00:00:00"/>
    <x v="1"/>
    <n v="15"/>
    <x v="2"/>
    <s v="Yes"/>
    <n v="30"/>
    <s v="Yes"/>
    <n v="20"/>
    <n v="20"/>
    <n v="45"/>
  </r>
  <r>
    <n v="3274"/>
    <x v="43"/>
    <x v="2"/>
    <d v="2024-04-09T00:00:00"/>
    <x v="0"/>
    <n v="10"/>
    <x v="2"/>
    <s v="No"/>
    <s v="-"/>
    <s v="Yes"/>
    <n v="20"/>
    <n v="12"/>
    <n v="18"/>
  </r>
  <r>
    <n v="3275"/>
    <x v="44"/>
    <x v="1"/>
    <d v="2024-04-10T00:00:00"/>
    <x v="1"/>
    <n v="5"/>
    <x v="0"/>
    <s v="No"/>
    <s v="-"/>
    <s v="No"/>
    <n v="0"/>
    <n v="2"/>
    <n v="3"/>
  </r>
  <r>
    <n v="3276"/>
    <x v="45"/>
    <x v="0"/>
    <d v="2024-04-11T00:00:00"/>
    <x v="0"/>
    <n v="15"/>
    <x v="1"/>
    <s v="Yes"/>
    <n v="30"/>
    <s v="Yes"/>
    <n v="20"/>
    <n v="5"/>
    <n v="60"/>
  </r>
  <r>
    <n v="3277"/>
    <x v="46"/>
    <x v="2"/>
    <d v="2024-04-12T00:00:00"/>
    <x v="1"/>
    <n v="10"/>
    <x v="0"/>
    <s v="No"/>
    <s v="-"/>
    <s v="Yes"/>
    <n v="20"/>
    <n v="10"/>
    <n v="20"/>
  </r>
  <r>
    <n v="3278"/>
    <x v="47"/>
    <x v="1"/>
    <d v="2024-04-13T00:00:00"/>
    <x v="0"/>
    <n v="5"/>
    <x v="2"/>
    <s v="No"/>
    <s v="-"/>
    <s v="No"/>
    <n v="0"/>
    <n v="0"/>
    <n v="5"/>
  </r>
  <r>
    <n v="3279"/>
    <x v="48"/>
    <x v="0"/>
    <d v="2024-04-14T00:00:00"/>
    <x v="1"/>
    <n v="15"/>
    <x v="0"/>
    <s v="Yes"/>
    <n v="30"/>
    <s v="Yes"/>
    <n v="20"/>
    <n v="3"/>
    <n v="62"/>
  </r>
  <r>
    <n v="3280"/>
    <x v="49"/>
    <x v="2"/>
    <d v="2024-04-15T00:00:00"/>
    <x v="0"/>
    <n v="10"/>
    <x v="1"/>
    <s v="No"/>
    <s v="-"/>
    <s v="Yes"/>
    <n v="20"/>
    <n v="15"/>
    <n v="15"/>
  </r>
  <r>
    <n v="3281"/>
    <x v="50"/>
    <x v="1"/>
    <d v="2024-04-16T00:00:00"/>
    <x v="1"/>
    <n v="5"/>
    <x v="0"/>
    <s v="No"/>
    <s v="-"/>
    <s v="No"/>
    <n v="0"/>
    <n v="1"/>
    <n v="4"/>
  </r>
  <r>
    <n v="3282"/>
    <x v="51"/>
    <x v="0"/>
    <d v="2024-04-17T00:00:00"/>
    <x v="0"/>
    <n v="15"/>
    <x v="2"/>
    <s v="Yes"/>
    <n v="30"/>
    <s v="Yes"/>
    <n v="20"/>
    <n v="7"/>
    <n v="58"/>
  </r>
  <r>
    <n v="3283"/>
    <x v="52"/>
    <x v="2"/>
    <d v="2024-04-18T00:00:00"/>
    <x v="1"/>
    <n v="10"/>
    <x v="0"/>
    <s v="No"/>
    <s v="-"/>
    <s v="Yes"/>
    <n v="20"/>
    <n v="10"/>
    <n v="20"/>
  </r>
  <r>
    <n v="3284"/>
    <x v="53"/>
    <x v="1"/>
    <d v="2024-04-19T00:00:00"/>
    <x v="0"/>
    <n v="5"/>
    <x v="1"/>
    <s v="No"/>
    <s v="-"/>
    <s v="No"/>
    <n v="0"/>
    <n v="0"/>
    <n v="5"/>
  </r>
  <r>
    <n v="3285"/>
    <x v="54"/>
    <x v="0"/>
    <d v="2024-04-20T00:00:00"/>
    <x v="1"/>
    <n v="15"/>
    <x v="0"/>
    <s v="Yes"/>
    <n v="30"/>
    <s v="Yes"/>
    <n v="20"/>
    <n v="20"/>
    <n v="45"/>
  </r>
  <r>
    <n v="3286"/>
    <x v="55"/>
    <x v="2"/>
    <d v="2024-04-21T00:00:00"/>
    <x v="0"/>
    <n v="10"/>
    <x v="2"/>
    <s v="No"/>
    <s v="-"/>
    <s v="Yes"/>
    <n v="20"/>
    <n v="15"/>
    <n v="15"/>
  </r>
  <r>
    <n v="3287"/>
    <x v="56"/>
    <x v="1"/>
    <d v="2024-04-22T00:00:00"/>
    <x v="1"/>
    <n v="5"/>
    <x v="0"/>
    <s v="No"/>
    <s v="-"/>
    <s v="No"/>
    <n v="0"/>
    <n v="1"/>
    <n v="4"/>
  </r>
  <r>
    <n v="3288"/>
    <x v="57"/>
    <x v="0"/>
    <d v="2024-04-23T00:00:00"/>
    <x v="0"/>
    <n v="15"/>
    <x v="1"/>
    <s v="Yes"/>
    <n v="30"/>
    <s v="Yes"/>
    <n v="20"/>
    <n v="3"/>
    <n v="62"/>
  </r>
  <r>
    <n v="3289"/>
    <x v="58"/>
    <x v="2"/>
    <d v="2024-04-24T00:00:00"/>
    <x v="1"/>
    <n v="10"/>
    <x v="0"/>
    <s v="No"/>
    <s v="-"/>
    <s v="Yes"/>
    <n v="20"/>
    <n v="10"/>
    <n v="20"/>
  </r>
  <r>
    <n v="3290"/>
    <x v="59"/>
    <x v="1"/>
    <d v="2024-04-25T00:00:00"/>
    <x v="0"/>
    <n v="5"/>
    <x v="2"/>
    <s v="No"/>
    <s v="-"/>
    <s v="No"/>
    <n v="0"/>
    <n v="0"/>
    <n v="5"/>
  </r>
  <r>
    <n v="3291"/>
    <x v="60"/>
    <x v="0"/>
    <d v="2024-04-26T00:00:00"/>
    <x v="1"/>
    <n v="15"/>
    <x v="0"/>
    <s v="Yes"/>
    <n v="30"/>
    <s v="Yes"/>
    <n v="20"/>
    <n v="5"/>
    <n v="60"/>
  </r>
  <r>
    <n v="3292"/>
    <x v="61"/>
    <x v="2"/>
    <d v="2024-04-27T00:00:00"/>
    <x v="0"/>
    <n v="10"/>
    <x v="1"/>
    <s v="No"/>
    <s v="-"/>
    <s v="Yes"/>
    <n v="20"/>
    <n v="15"/>
    <n v="15"/>
  </r>
  <r>
    <n v="3293"/>
    <x v="62"/>
    <x v="1"/>
    <d v="2024-04-28T00:00:00"/>
    <x v="1"/>
    <n v="5"/>
    <x v="0"/>
    <s v="No"/>
    <s v="-"/>
    <s v="No"/>
    <n v="0"/>
    <n v="1"/>
    <n v="4"/>
  </r>
  <r>
    <n v="3294"/>
    <x v="63"/>
    <x v="0"/>
    <d v="2024-04-29T00:00:00"/>
    <x v="0"/>
    <n v="15"/>
    <x v="2"/>
    <s v="Yes"/>
    <n v="30"/>
    <s v="Yes"/>
    <n v="20"/>
    <n v="20"/>
    <n v="45"/>
  </r>
  <r>
    <n v="3295"/>
    <x v="64"/>
    <x v="2"/>
    <d v="2024-04-30T00:00:00"/>
    <x v="1"/>
    <n v="10"/>
    <x v="0"/>
    <s v="No"/>
    <s v="-"/>
    <s v="Yes"/>
    <n v="20"/>
    <n v="5"/>
    <n v="25"/>
  </r>
  <r>
    <n v="3296"/>
    <x v="65"/>
    <x v="1"/>
    <d v="2024-05-01T00:00:00"/>
    <x v="1"/>
    <n v="5"/>
    <x v="0"/>
    <s v="No"/>
    <s v="-"/>
    <s v="No"/>
    <n v="0"/>
    <n v="0"/>
    <n v="5"/>
  </r>
  <r>
    <n v="3297"/>
    <x v="66"/>
    <x v="0"/>
    <d v="2024-05-02T00:00:00"/>
    <x v="0"/>
    <n v="15"/>
    <x v="2"/>
    <s v="Yes"/>
    <n v="30"/>
    <s v="Yes"/>
    <n v="20"/>
    <n v="7"/>
    <n v="58"/>
  </r>
  <r>
    <n v="3298"/>
    <x v="67"/>
    <x v="2"/>
    <d v="2024-05-03T00:00:00"/>
    <x v="1"/>
    <n v="10"/>
    <x v="1"/>
    <s v="No"/>
    <s v="-"/>
    <s v="Yes"/>
    <n v="20"/>
    <n v="10"/>
    <n v="20"/>
  </r>
  <r>
    <n v="3299"/>
    <x v="68"/>
    <x v="1"/>
    <d v="2024-05-04T00:00:00"/>
    <x v="0"/>
    <n v="5"/>
    <x v="2"/>
    <s v="No"/>
    <s v="-"/>
    <s v="No"/>
    <n v="0"/>
    <n v="1"/>
    <n v="4"/>
  </r>
  <r>
    <n v="3300"/>
    <x v="69"/>
    <x v="0"/>
    <d v="2024-05-05T00:00:00"/>
    <x v="1"/>
    <n v="15"/>
    <x v="0"/>
    <s v="Yes"/>
    <n v="30"/>
    <s v="Yes"/>
    <n v="20"/>
    <n v="15"/>
    <n v="50"/>
  </r>
  <r>
    <n v="3301"/>
    <x v="70"/>
    <x v="2"/>
    <d v="2024-05-06T00:00:00"/>
    <x v="0"/>
    <n v="10"/>
    <x v="0"/>
    <s v="No"/>
    <s v="-"/>
    <s v="Yes"/>
    <n v="20"/>
    <n v="5"/>
    <n v="25"/>
  </r>
  <r>
    <n v="3302"/>
    <x v="71"/>
    <x v="1"/>
    <d v="2024-05-07T00:00:00"/>
    <x v="1"/>
    <n v="5"/>
    <x v="1"/>
    <s v="No"/>
    <s v="-"/>
    <s v="No"/>
    <n v="0"/>
    <n v="0"/>
    <n v="5"/>
  </r>
  <r>
    <n v="3303"/>
    <x v="72"/>
    <x v="0"/>
    <d v="2024-05-08T00:00:00"/>
    <x v="0"/>
    <n v="15"/>
    <x v="2"/>
    <s v="Yes"/>
    <n v="30"/>
    <s v="Yes"/>
    <n v="20"/>
    <n v="20"/>
    <n v="45"/>
  </r>
  <r>
    <n v="3304"/>
    <x v="73"/>
    <x v="2"/>
    <d v="2024-05-09T00:00:00"/>
    <x v="1"/>
    <n v="10"/>
    <x v="2"/>
    <s v="No"/>
    <s v="-"/>
    <s v="Yes"/>
    <n v="20"/>
    <n v="12"/>
    <n v="18"/>
  </r>
  <r>
    <n v="3305"/>
    <x v="74"/>
    <x v="1"/>
    <d v="2024-05-10T00:00:00"/>
    <x v="0"/>
    <n v="5"/>
    <x v="0"/>
    <s v="No"/>
    <s v="-"/>
    <s v="No"/>
    <n v="0"/>
    <n v="2"/>
    <n v="3"/>
  </r>
  <r>
    <n v="3306"/>
    <x v="75"/>
    <x v="0"/>
    <d v="2024-05-11T00:00:00"/>
    <x v="1"/>
    <n v="15"/>
    <x v="1"/>
    <s v="Yes"/>
    <n v="30"/>
    <s v="Yes"/>
    <n v="20"/>
    <n v="5"/>
    <n v="60"/>
  </r>
  <r>
    <n v="3307"/>
    <x v="76"/>
    <x v="2"/>
    <d v="2024-05-12T00:00:00"/>
    <x v="0"/>
    <n v="10"/>
    <x v="0"/>
    <s v="No"/>
    <s v="-"/>
    <s v="Yes"/>
    <n v="20"/>
    <n v="10"/>
    <n v="20"/>
  </r>
  <r>
    <n v="3308"/>
    <x v="77"/>
    <x v="1"/>
    <d v="2024-05-13T00:00:00"/>
    <x v="1"/>
    <n v="5"/>
    <x v="2"/>
    <s v="No"/>
    <s v="-"/>
    <s v="No"/>
    <n v="0"/>
    <n v="0"/>
    <n v="5"/>
  </r>
  <r>
    <n v="3309"/>
    <x v="78"/>
    <x v="0"/>
    <d v="2024-05-14T00:00:00"/>
    <x v="0"/>
    <n v="15"/>
    <x v="0"/>
    <s v="Yes"/>
    <n v="30"/>
    <s v="Yes"/>
    <n v="20"/>
    <n v="3"/>
    <n v="62"/>
  </r>
  <r>
    <n v="3310"/>
    <x v="79"/>
    <x v="2"/>
    <d v="2024-05-15T00:00:00"/>
    <x v="1"/>
    <n v="10"/>
    <x v="1"/>
    <s v="No"/>
    <s v="-"/>
    <s v="Yes"/>
    <n v="20"/>
    <n v="15"/>
    <n v="15"/>
  </r>
  <r>
    <n v="3311"/>
    <x v="80"/>
    <x v="1"/>
    <d v="2024-05-16T00:00:00"/>
    <x v="0"/>
    <n v="5"/>
    <x v="0"/>
    <s v="No"/>
    <s v="-"/>
    <s v="No"/>
    <n v="0"/>
    <n v="1"/>
    <n v="4"/>
  </r>
  <r>
    <n v="3312"/>
    <x v="81"/>
    <x v="0"/>
    <d v="2024-05-17T00:00:00"/>
    <x v="1"/>
    <n v="15"/>
    <x v="2"/>
    <s v="Yes"/>
    <n v="30"/>
    <s v="Yes"/>
    <n v="20"/>
    <n v="7"/>
    <n v="58"/>
  </r>
  <r>
    <n v="3313"/>
    <x v="82"/>
    <x v="2"/>
    <d v="2024-05-18T00:00:00"/>
    <x v="0"/>
    <n v="10"/>
    <x v="0"/>
    <s v="No"/>
    <s v="-"/>
    <s v="Yes"/>
    <n v="20"/>
    <n v="10"/>
    <n v="20"/>
  </r>
  <r>
    <n v="3314"/>
    <x v="83"/>
    <x v="1"/>
    <d v="2024-05-19T00:00:00"/>
    <x v="1"/>
    <n v="5"/>
    <x v="1"/>
    <s v="No"/>
    <s v="-"/>
    <s v="No"/>
    <n v="0"/>
    <n v="0"/>
    <n v="5"/>
  </r>
  <r>
    <n v="3315"/>
    <x v="84"/>
    <x v="0"/>
    <d v="2024-05-20T00:00:00"/>
    <x v="0"/>
    <n v="15"/>
    <x v="0"/>
    <s v="Yes"/>
    <n v="30"/>
    <s v="Yes"/>
    <n v="20"/>
    <n v="20"/>
    <n v="45"/>
  </r>
  <r>
    <n v="3316"/>
    <x v="85"/>
    <x v="2"/>
    <d v="2024-05-21T00:00:00"/>
    <x v="1"/>
    <n v="10"/>
    <x v="2"/>
    <s v="No"/>
    <s v="-"/>
    <s v="Yes"/>
    <n v="20"/>
    <n v="15"/>
    <n v="15"/>
  </r>
  <r>
    <n v="3317"/>
    <x v="86"/>
    <x v="1"/>
    <d v="2024-05-22T00:00:00"/>
    <x v="0"/>
    <n v="5"/>
    <x v="0"/>
    <s v="No"/>
    <s v="-"/>
    <s v="No"/>
    <n v="0"/>
    <n v="1"/>
    <n v="4"/>
  </r>
  <r>
    <n v="3318"/>
    <x v="87"/>
    <x v="0"/>
    <d v="2024-05-23T00:00:00"/>
    <x v="1"/>
    <n v="15"/>
    <x v="1"/>
    <s v="Yes"/>
    <n v="30"/>
    <s v="Yes"/>
    <n v="20"/>
    <n v="3"/>
    <n v="62"/>
  </r>
  <r>
    <n v="3319"/>
    <x v="88"/>
    <x v="2"/>
    <d v="2024-05-24T00:00:00"/>
    <x v="0"/>
    <n v="10"/>
    <x v="0"/>
    <s v="No"/>
    <s v="-"/>
    <s v="Yes"/>
    <n v="20"/>
    <n v="10"/>
    <n v="20"/>
  </r>
  <r>
    <n v="3320"/>
    <x v="89"/>
    <x v="1"/>
    <d v="2024-05-25T00:00:00"/>
    <x v="1"/>
    <n v="5"/>
    <x v="2"/>
    <s v="No"/>
    <s v="-"/>
    <s v="No"/>
    <n v="0"/>
    <n v="0"/>
    <n v="5"/>
  </r>
  <r>
    <n v="3321"/>
    <x v="90"/>
    <x v="0"/>
    <d v="2024-05-26T00:00:00"/>
    <x v="0"/>
    <n v="15"/>
    <x v="0"/>
    <s v="Yes"/>
    <n v="30"/>
    <s v="Yes"/>
    <n v="20"/>
    <n v="5"/>
    <n v="60"/>
  </r>
  <r>
    <n v="3322"/>
    <x v="91"/>
    <x v="2"/>
    <d v="2024-05-27T00:00:00"/>
    <x v="1"/>
    <n v="10"/>
    <x v="1"/>
    <s v="No"/>
    <s v="-"/>
    <s v="Yes"/>
    <n v="20"/>
    <n v="15"/>
    <n v="15"/>
  </r>
  <r>
    <n v="3323"/>
    <x v="92"/>
    <x v="1"/>
    <d v="2024-05-28T00:00:00"/>
    <x v="0"/>
    <n v="5"/>
    <x v="0"/>
    <s v="No"/>
    <s v="-"/>
    <s v="No"/>
    <n v="0"/>
    <n v="1"/>
    <n v="4"/>
  </r>
  <r>
    <n v="3324"/>
    <x v="93"/>
    <x v="0"/>
    <d v="2024-05-29T00:00:00"/>
    <x v="1"/>
    <n v="15"/>
    <x v="2"/>
    <s v="Yes"/>
    <n v="30"/>
    <s v="Yes"/>
    <n v="20"/>
    <n v="20"/>
    <n v="45"/>
  </r>
  <r>
    <n v="3325"/>
    <x v="94"/>
    <x v="2"/>
    <d v="2024-05-30T00:00:00"/>
    <x v="0"/>
    <n v="10"/>
    <x v="2"/>
    <s v="No"/>
    <s v="-"/>
    <s v="Yes"/>
    <n v="20"/>
    <n v="15"/>
    <n v="15"/>
  </r>
  <r>
    <n v="3326"/>
    <x v="95"/>
    <x v="1"/>
    <d v="2024-05-31T00:00:00"/>
    <x v="1"/>
    <n v="5"/>
    <x v="1"/>
    <s v="No"/>
    <s v="-"/>
    <s v="No"/>
    <n v="0"/>
    <n v="0"/>
    <n v="5"/>
  </r>
  <r>
    <n v="3327"/>
    <x v="96"/>
    <x v="0"/>
    <d v="2024-06-01T00:00:00"/>
    <x v="0"/>
    <n v="15"/>
    <x v="0"/>
    <s v="Yes"/>
    <n v="30"/>
    <s v="Yes"/>
    <n v="20"/>
    <n v="7"/>
    <n v="58"/>
  </r>
  <r>
    <n v="3328"/>
    <x v="97"/>
    <x v="2"/>
    <d v="2024-06-02T00:00:00"/>
    <x v="1"/>
    <n v="10"/>
    <x v="1"/>
    <s v="No"/>
    <s v="-"/>
    <s v="Yes"/>
    <n v="20"/>
    <n v="10"/>
    <n v="20"/>
  </r>
  <r>
    <n v="3329"/>
    <x v="98"/>
    <x v="1"/>
    <d v="2024-06-03T00:00:00"/>
    <x v="0"/>
    <n v="5"/>
    <x v="2"/>
    <s v="No"/>
    <s v="-"/>
    <s v="No"/>
    <n v="0"/>
    <n v="1"/>
    <n v="4"/>
  </r>
  <r>
    <n v="3330"/>
    <x v="99"/>
    <x v="0"/>
    <d v="2024-06-04T00:00:00"/>
    <x v="1"/>
    <n v="15"/>
    <x v="0"/>
    <s v="Yes"/>
    <n v="30"/>
    <s v="Yes"/>
    <n v="20"/>
    <n v="15"/>
    <n v="50"/>
  </r>
  <r>
    <n v="3331"/>
    <x v="100"/>
    <x v="2"/>
    <d v="2024-06-05T00:00:00"/>
    <x v="0"/>
    <n v="10"/>
    <x v="0"/>
    <s v="No"/>
    <s v="-"/>
    <s v="Yes"/>
    <n v="20"/>
    <n v="5"/>
    <n v="25"/>
  </r>
  <r>
    <n v="3332"/>
    <x v="101"/>
    <x v="1"/>
    <d v="2024-06-06T00:00:00"/>
    <x v="1"/>
    <n v="5"/>
    <x v="1"/>
    <s v="No"/>
    <s v="-"/>
    <s v="No"/>
    <n v="0"/>
    <n v="0"/>
    <n v="5"/>
  </r>
  <r>
    <n v="3333"/>
    <x v="102"/>
    <x v="0"/>
    <d v="2024-06-07T00:00:00"/>
    <x v="0"/>
    <n v="15"/>
    <x v="2"/>
    <s v="Yes"/>
    <n v="30"/>
    <s v="Yes"/>
    <n v="20"/>
    <n v="20"/>
    <n v="45"/>
  </r>
  <r>
    <n v="3334"/>
    <x v="103"/>
    <x v="2"/>
    <d v="2024-06-08T00:00:00"/>
    <x v="1"/>
    <n v="10"/>
    <x v="2"/>
    <s v="No"/>
    <s v="-"/>
    <s v="Yes"/>
    <n v="20"/>
    <n v="12"/>
    <n v="18"/>
  </r>
  <r>
    <n v="3335"/>
    <x v="104"/>
    <x v="1"/>
    <d v="2024-06-09T00:00:00"/>
    <x v="0"/>
    <n v="5"/>
    <x v="0"/>
    <s v="No"/>
    <s v="-"/>
    <s v="No"/>
    <n v="0"/>
    <n v="2"/>
    <n v="3"/>
  </r>
  <r>
    <n v="3336"/>
    <x v="105"/>
    <x v="1"/>
    <d v="2024-06-10T00:00:00"/>
    <x v="0"/>
    <n v="5"/>
    <x v="0"/>
    <s v="No"/>
    <s v="-"/>
    <s v="No"/>
    <n v="0"/>
    <n v="0"/>
    <n v="5"/>
  </r>
  <r>
    <n v="3337"/>
    <x v="106"/>
    <x v="0"/>
    <d v="2024-06-11T00:00:00"/>
    <x v="1"/>
    <n v="15"/>
    <x v="2"/>
    <s v="Yes"/>
    <n v="30"/>
    <s v="Yes"/>
    <n v="20"/>
    <n v="7"/>
    <n v="58"/>
  </r>
  <r>
    <n v="3338"/>
    <x v="107"/>
    <x v="2"/>
    <d v="2024-06-12T00:00:00"/>
    <x v="0"/>
    <n v="10"/>
    <x v="1"/>
    <s v="No"/>
    <s v="-"/>
    <s v="Yes"/>
    <n v="20"/>
    <n v="10"/>
    <n v="20"/>
  </r>
  <r>
    <n v="3339"/>
    <x v="108"/>
    <x v="1"/>
    <d v="2024-06-13T00:00:00"/>
    <x v="1"/>
    <n v="5"/>
    <x v="2"/>
    <s v="No"/>
    <s v="-"/>
    <s v="No"/>
    <n v="0"/>
    <n v="1"/>
    <n v="4"/>
  </r>
  <r>
    <n v="3340"/>
    <x v="109"/>
    <x v="0"/>
    <d v="2024-06-14T00:00:00"/>
    <x v="0"/>
    <n v="15"/>
    <x v="0"/>
    <s v="Yes"/>
    <n v="30"/>
    <s v="Yes"/>
    <n v="20"/>
    <n v="15"/>
    <n v="50"/>
  </r>
  <r>
    <n v="3341"/>
    <x v="110"/>
    <x v="2"/>
    <d v="2024-06-15T00:00:00"/>
    <x v="1"/>
    <n v="10"/>
    <x v="0"/>
    <s v="No"/>
    <s v="-"/>
    <s v="Yes"/>
    <n v="20"/>
    <n v="5"/>
    <n v="25"/>
  </r>
  <r>
    <n v="3342"/>
    <x v="111"/>
    <x v="1"/>
    <d v="2024-06-16T00:00:00"/>
    <x v="0"/>
    <n v="5"/>
    <x v="1"/>
    <s v="No"/>
    <s v="-"/>
    <s v="No"/>
    <n v="0"/>
    <n v="0"/>
    <n v="5"/>
  </r>
  <r>
    <n v="3343"/>
    <x v="112"/>
    <x v="0"/>
    <d v="2024-06-17T00:00:00"/>
    <x v="1"/>
    <n v="15"/>
    <x v="2"/>
    <s v="Yes"/>
    <n v="30"/>
    <s v="Yes"/>
    <n v="20"/>
    <n v="20"/>
    <n v="45"/>
  </r>
  <r>
    <n v="3344"/>
    <x v="113"/>
    <x v="2"/>
    <d v="2024-06-18T00:00:00"/>
    <x v="0"/>
    <n v="10"/>
    <x v="2"/>
    <s v="No"/>
    <s v="-"/>
    <s v="Yes"/>
    <n v="20"/>
    <n v="12"/>
    <n v="18"/>
  </r>
  <r>
    <n v="3345"/>
    <x v="114"/>
    <x v="1"/>
    <d v="2024-06-19T00:00:00"/>
    <x v="1"/>
    <n v="5"/>
    <x v="0"/>
    <s v="No"/>
    <s v="-"/>
    <s v="No"/>
    <n v="0"/>
    <n v="2"/>
    <n v="3"/>
  </r>
  <r>
    <n v="3346"/>
    <x v="115"/>
    <x v="0"/>
    <d v="2024-06-20T00:00:00"/>
    <x v="0"/>
    <n v="15"/>
    <x v="1"/>
    <s v="Yes"/>
    <n v="30"/>
    <s v="Yes"/>
    <n v="20"/>
    <n v="5"/>
    <n v="60"/>
  </r>
  <r>
    <n v="3347"/>
    <x v="116"/>
    <x v="2"/>
    <d v="2024-06-21T00:00:00"/>
    <x v="1"/>
    <n v="10"/>
    <x v="0"/>
    <s v="No"/>
    <s v="-"/>
    <s v="Yes"/>
    <n v="20"/>
    <n v="10"/>
    <n v="20"/>
  </r>
  <r>
    <n v="3348"/>
    <x v="117"/>
    <x v="1"/>
    <d v="2024-06-22T00:00:00"/>
    <x v="0"/>
    <n v="5"/>
    <x v="2"/>
    <s v="No"/>
    <s v="-"/>
    <s v="No"/>
    <n v="0"/>
    <n v="0"/>
    <n v="5"/>
  </r>
  <r>
    <n v="3349"/>
    <x v="93"/>
    <x v="0"/>
    <d v="2024-06-23T00:00:00"/>
    <x v="1"/>
    <n v="15"/>
    <x v="0"/>
    <s v="Yes"/>
    <n v="30"/>
    <s v="Yes"/>
    <n v="20"/>
    <n v="3"/>
    <n v="62"/>
  </r>
  <r>
    <n v="3350"/>
    <x v="118"/>
    <x v="2"/>
    <d v="2024-06-24T00:00:00"/>
    <x v="0"/>
    <n v="10"/>
    <x v="1"/>
    <s v="No"/>
    <s v="-"/>
    <s v="Yes"/>
    <n v="20"/>
    <n v="15"/>
    <n v="15"/>
  </r>
  <r>
    <n v="3351"/>
    <x v="119"/>
    <x v="1"/>
    <d v="2024-06-25T00:00:00"/>
    <x v="1"/>
    <n v="5"/>
    <x v="0"/>
    <s v="No"/>
    <s v="-"/>
    <s v="No"/>
    <n v="0"/>
    <n v="1"/>
    <n v="4"/>
  </r>
  <r>
    <n v="3352"/>
    <x v="120"/>
    <x v="0"/>
    <d v="2024-06-26T00:00:00"/>
    <x v="0"/>
    <n v="15"/>
    <x v="2"/>
    <s v="Yes"/>
    <n v="30"/>
    <s v="Yes"/>
    <n v="20"/>
    <n v="7"/>
    <n v="58"/>
  </r>
  <r>
    <n v="3353"/>
    <x v="121"/>
    <x v="2"/>
    <d v="2024-06-27T00:00:00"/>
    <x v="1"/>
    <n v="10"/>
    <x v="0"/>
    <s v="No"/>
    <s v="-"/>
    <s v="Yes"/>
    <n v="20"/>
    <n v="10"/>
    <n v="20"/>
  </r>
  <r>
    <n v="3354"/>
    <x v="122"/>
    <x v="1"/>
    <d v="2024-06-28T00:00:00"/>
    <x v="0"/>
    <n v="5"/>
    <x v="1"/>
    <s v="No"/>
    <s v="-"/>
    <s v="No"/>
    <n v="0"/>
    <n v="0"/>
    <n v="5"/>
  </r>
  <r>
    <n v="3355"/>
    <x v="123"/>
    <x v="0"/>
    <d v="2024-06-29T00:00:00"/>
    <x v="1"/>
    <n v="15"/>
    <x v="0"/>
    <s v="Yes"/>
    <n v="30"/>
    <s v="Yes"/>
    <n v="20"/>
    <n v="20"/>
    <n v="45"/>
  </r>
  <r>
    <n v="3356"/>
    <x v="124"/>
    <x v="2"/>
    <d v="2024-06-30T00:00:00"/>
    <x v="0"/>
    <n v="10"/>
    <x v="2"/>
    <s v="No"/>
    <s v="-"/>
    <s v="Yes"/>
    <n v="20"/>
    <n v="15"/>
    <n v="15"/>
  </r>
  <r>
    <n v="3357"/>
    <x v="125"/>
    <x v="1"/>
    <d v="2024-07-01T00:00:00"/>
    <x v="1"/>
    <n v="5"/>
    <x v="0"/>
    <s v="No"/>
    <s v="-"/>
    <s v="No"/>
    <n v="0"/>
    <n v="1"/>
    <n v="4"/>
  </r>
  <r>
    <n v="3358"/>
    <x v="126"/>
    <x v="0"/>
    <d v="2024-07-02T00:00:00"/>
    <x v="0"/>
    <n v="15"/>
    <x v="1"/>
    <s v="Yes"/>
    <n v="30"/>
    <s v="Yes"/>
    <n v="20"/>
    <n v="3"/>
    <n v="62"/>
  </r>
  <r>
    <n v="3359"/>
    <x v="127"/>
    <x v="2"/>
    <d v="2024-07-03T00:00:00"/>
    <x v="1"/>
    <n v="10"/>
    <x v="0"/>
    <s v="No"/>
    <s v="-"/>
    <s v="Yes"/>
    <n v="20"/>
    <n v="10"/>
    <n v="20"/>
  </r>
  <r>
    <n v="3360"/>
    <x v="128"/>
    <x v="1"/>
    <d v="2024-07-04T00:00:00"/>
    <x v="0"/>
    <n v="5"/>
    <x v="2"/>
    <s v="No"/>
    <s v="-"/>
    <s v="No"/>
    <n v="0"/>
    <n v="0"/>
    <n v="5"/>
  </r>
  <r>
    <n v="3361"/>
    <x v="129"/>
    <x v="0"/>
    <d v="2024-07-05T00:00:00"/>
    <x v="1"/>
    <n v="15"/>
    <x v="0"/>
    <s v="Yes"/>
    <n v="30"/>
    <s v="Yes"/>
    <n v="20"/>
    <n v="15"/>
    <n v="50"/>
  </r>
  <r>
    <n v="3362"/>
    <x v="130"/>
    <x v="2"/>
    <d v="2024-07-06T00:00:00"/>
    <x v="0"/>
    <n v="10"/>
    <x v="1"/>
    <s v="No"/>
    <s v="-"/>
    <s v="Yes"/>
    <n v="20"/>
    <n v="15"/>
    <n v="15"/>
  </r>
  <r>
    <n v="3363"/>
    <x v="131"/>
    <x v="1"/>
    <d v="2024-07-07T00:00:00"/>
    <x v="1"/>
    <n v="5"/>
    <x v="0"/>
    <s v="No"/>
    <s v="-"/>
    <s v="No"/>
    <n v="0"/>
    <n v="1"/>
    <n v="4"/>
  </r>
  <r>
    <n v="3364"/>
    <x v="132"/>
    <x v="0"/>
    <d v="2024-07-08T00:00:00"/>
    <x v="0"/>
    <n v="15"/>
    <x v="2"/>
    <s v="Yes"/>
    <n v="30"/>
    <s v="Yes"/>
    <n v="20"/>
    <n v="7"/>
    <n v="58"/>
  </r>
  <r>
    <n v="3365"/>
    <x v="133"/>
    <x v="2"/>
    <d v="2024-07-09T00:00:00"/>
    <x v="1"/>
    <n v="10"/>
    <x v="0"/>
    <s v="No"/>
    <s v="-"/>
    <s v="Yes"/>
    <n v="20"/>
    <n v="10"/>
    <n v="20"/>
  </r>
  <r>
    <n v="3366"/>
    <x v="134"/>
    <x v="1"/>
    <d v="2024-07-10T00:00:00"/>
    <x v="0"/>
    <n v="5"/>
    <x v="0"/>
    <s v="No"/>
    <s v="-"/>
    <s v="No"/>
    <n v="0"/>
    <n v="0"/>
    <n v="5"/>
  </r>
  <r>
    <n v="3367"/>
    <x v="135"/>
    <x v="0"/>
    <d v="2024-07-11T00:00:00"/>
    <x v="1"/>
    <n v="15"/>
    <x v="2"/>
    <s v="Yes"/>
    <n v="30"/>
    <s v="Yes"/>
    <n v="20"/>
    <n v="7"/>
    <n v="58"/>
  </r>
  <r>
    <n v="3368"/>
    <x v="136"/>
    <x v="2"/>
    <d v="2024-07-12T00:00:00"/>
    <x v="0"/>
    <n v="10"/>
    <x v="1"/>
    <s v="No"/>
    <s v="-"/>
    <s v="Yes"/>
    <n v="20"/>
    <n v="10"/>
    <n v="20"/>
  </r>
  <r>
    <n v="3369"/>
    <x v="137"/>
    <x v="1"/>
    <d v="2024-07-13T00:00:00"/>
    <x v="1"/>
    <n v="5"/>
    <x v="2"/>
    <s v="No"/>
    <s v="-"/>
    <s v="No"/>
    <n v="0"/>
    <n v="1"/>
    <n v="4"/>
  </r>
  <r>
    <n v="3370"/>
    <x v="138"/>
    <x v="0"/>
    <d v="2024-07-14T00:00:00"/>
    <x v="0"/>
    <n v="15"/>
    <x v="0"/>
    <s v="Yes"/>
    <n v="30"/>
    <s v="Yes"/>
    <n v="20"/>
    <n v="15"/>
    <n v="50"/>
  </r>
  <r>
    <n v="3371"/>
    <x v="139"/>
    <x v="2"/>
    <d v="2024-07-15T00:00:00"/>
    <x v="1"/>
    <n v="10"/>
    <x v="0"/>
    <s v="No"/>
    <s v="-"/>
    <s v="Yes"/>
    <n v="20"/>
    <n v="5"/>
    <n v="25"/>
  </r>
  <r>
    <n v="3372"/>
    <x v="140"/>
    <x v="1"/>
    <d v="2024-07-16T00:00:00"/>
    <x v="0"/>
    <n v="5"/>
    <x v="1"/>
    <s v="No"/>
    <s v="-"/>
    <s v="No"/>
    <n v="0"/>
    <n v="0"/>
    <n v="5"/>
  </r>
  <r>
    <n v="3373"/>
    <x v="141"/>
    <x v="0"/>
    <d v="2024-07-17T00:00:00"/>
    <x v="1"/>
    <n v="15"/>
    <x v="2"/>
    <s v="Yes"/>
    <n v="30"/>
    <s v="Yes"/>
    <n v="20"/>
    <n v="20"/>
    <n v="45"/>
  </r>
  <r>
    <n v="3374"/>
    <x v="142"/>
    <x v="2"/>
    <d v="2024-07-18T00:00:00"/>
    <x v="0"/>
    <n v="10"/>
    <x v="2"/>
    <s v="No"/>
    <s v="-"/>
    <s v="Yes"/>
    <n v="20"/>
    <n v="12"/>
    <n v="18"/>
  </r>
  <r>
    <n v="3375"/>
    <x v="143"/>
    <x v="1"/>
    <d v="2024-07-19T00:00:00"/>
    <x v="1"/>
    <n v="5"/>
    <x v="0"/>
    <s v="No"/>
    <s v="-"/>
    <s v="No"/>
    <n v="0"/>
    <n v="2"/>
    <n v="3"/>
  </r>
  <r>
    <n v="3376"/>
    <x v="144"/>
    <x v="0"/>
    <d v="2024-07-20T00:00:00"/>
    <x v="0"/>
    <n v="15"/>
    <x v="1"/>
    <s v="Yes"/>
    <n v="30"/>
    <s v="Yes"/>
    <n v="20"/>
    <n v="5"/>
    <n v="60"/>
  </r>
  <r>
    <n v="3377"/>
    <x v="145"/>
    <x v="2"/>
    <d v="2024-07-21T00:00:00"/>
    <x v="1"/>
    <n v="10"/>
    <x v="0"/>
    <s v="No"/>
    <s v="-"/>
    <s v="Yes"/>
    <n v="20"/>
    <n v="10"/>
    <n v="20"/>
  </r>
  <r>
    <n v="3378"/>
    <x v="146"/>
    <x v="1"/>
    <d v="2024-07-22T00:00:00"/>
    <x v="0"/>
    <n v="5"/>
    <x v="2"/>
    <s v="No"/>
    <s v="-"/>
    <s v="No"/>
    <n v="0"/>
    <n v="0"/>
    <n v="5"/>
  </r>
  <r>
    <n v="3379"/>
    <x v="147"/>
    <x v="0"/>
    <d v="2024-07-23T00:00:00"/>
    <x v="1"/>
    <n v="15"/>
    <x v="0"/>
    <s v="Yes"/>
    <n v="30"/>
    <s v="Yes"/>
    <n v="20"/>
    <n v="3"/>
    <n v="62"/>
  </r>
  <r>
    <n v="3380"/>
    <x v="148"/>
    <x v="2"/>
    <d v="2024-07-24T00:00:00"/>
    <x v="0"/>
    <n v="10"/>
    <x v="1"/>
    <s v="No"/>
    <s v="-"/>
    <s v="Yes"/>
    <n v="20"/>
    <n v="15"/>
    <n v="15"/>
  </r>
  <r>
    <n v="3381"/>
    <x v="149"/>
    <x v="1"/>
    <d v="2024-07-25T00:00:00"/>
    <x v="1"/>
    <n v="5"/>
    <x v="0"/>
    <s v="No"/>
    <s v="-"/>
    <s v="No"/>
    <n v="0"/>
    <n v="1"/>
    <n v="4"/>
  </r>
  <r>
    <n v="3382"/>
    <x v="150"/>
    <x v="0"/>
    <d v="2024-07-26T00:00:00"/>
    <x v="0"/>
    <n v="15"/>
    <x v="2"/>
    <s v="Yes"/>
    <n v="30"/>
    <s v="Yes"/>
    <n v="20"/>
    <n v="7"/>
    <n v="58"/>
  </r>
  <r>
    <n v="3383"/>
    <x v="151"/>
    <x v="2"/>
    <d v="2024-07-27T00:00:00"/>
    <x v="1"/>
    <n v="10"/>
    <x v="0"/>
    <s v="No"/>
    <s v="-"/>
    <s v="Yes"/>
    <n v="20"/>
    <n v="10"/>
    <n v="20"/>
  </r>
  <r>
    <n v="3384"/>
    <x v="152"/>
    <x v="1"/>
    <d v="2024-07-28T00:00:00"/>
    <x v="0"/>
    <n v="5"/>
    <x v="1"/>
    <s v="No"/>
    <s v="-"/>
    <s v="No"/>
    <n v="0"/>
    <n v="0"/>
    <n v="5"/>
  </r>
  <r>
    <n v="3385"/>
    <x v="153"/>
    <x v="0"/>
    <d v="2024-07-29T00:00:00"/>
    <x v="1"/>
    <n v="15"/>
    <x v="0"/>
    <s v="Yes"/>
    <n v="30"/>
    <s v="Yes"/>
    <n v="20"/>
    <n v="20"/>
    <n v="45"/>
  </r>
  <r>
    <n v="3386"/>
    <x v="154"/>
    <x v="2"/>
    <d v="2024-07-30T00:00:00"/>
    <x v="0"/>
    <n v="10"/>
    <x v="2"/>
    <s v="No"/>
    <s v="-"/>
    <s v="Yes"/>
    <n v="20"/>
    <n v="15"/>
    <n v="15"/>
  </r>
  <r>
    <n v="3387"/>
    <x v="155"/>
    <x v="1"/>
    <d v="2024-07-31T00:00:00"/>
    <x v="1"/>
    <n v="5"/>
    <x v="0"/>
    <s v="No"/>
    <s v="-"/>
    <s v="No"/>
    <n v="0"/>
    <n v="1"/>
    <n v="4"/>
  </r>
  <r>
    <n v="3388"/>
    <x v="156"/>
    <x v="0"/>
    <d v="2024-08-01T00:00:00"/>
    <x v="0"/>
    <n v="15"/>
    <x v="1"/>
    <s v="Yes"/>
    <n v="30"/>
    <s v="Yes"/>
    <n v="20"/>
    <n v="3"/>
    <n v="62"/>
  </r>
  <r>
    <n v="3389"/>
    <x v="157"/>
    <x v="2"/>
    <d v="2024-08-02T00:00:00"/>
    <x v="1"/>
    <n v="10"/>
    <x v="0"/>
    <s v="No"/>
    <s v="-"/>
    <s v="Yes"/>
    <n v="20"/>
    <n v="10"/>
    <n v="20"/>
  </r>
  <r>
    <n v="3390"/>
    <x v="158"/>
    <x v="1"/>
    <d v="2024-08-03T00:00:00"/>
    <x v="0"/>
    <n v="5"/>
    <x v="2"/>
    <s v="No"/>
    <s v="-"/>
    <s v="No"/>
    <n v="0"/>
    <n v="0"/>
    <n v="5"/>
  </r>
  <r>
    <n v="3391"/>
    <x v="58"/>
    <x v="0"/>
    <d v="2024-08-04T00:00:00"/>
    <x v="1"/>
    <n v="15"/>
    <x v="0"/>
    <s v="Yes"/>
    <n v="30"/>
    <s v="Yes"/>
    <n v="20"/>
    <n v="15"/>
    <n v="50"/>
  </r>
  <r>
    <n v="3392"/>
    <x v="159"/>
    <x v="2"/>
    <d v="2024-08-05T00:00:00"/>
    <x v="0"/>
    <n v="10"/>
    <x v="1"/>
    <s v="No"/>
    <s v="-"/>
    <s v="Yes"/>
    <n v="20"/>
    <n v="15"/>
    <n v="15"/>
  </r>
  <r>
    <n v="3393"/>
    <x v="160"/>
    <x v="1"/>
    <d v="2024-08-06T00:00:00"/>
    <x v="1"/>
    <n v="5"/>
    <x v="0"/>
    <s v="No"/>
    <s v="-"/>
    <s v="No"/>
    <n v="0"/>
    <n v="1"/>
    <n v="4"/>
  </r>
  <r>
    <n v="3394"/>
    <x v="161"/>
    <x v="0"/>
    <d v="2024-08-07T00:00:00"/>
    <x v="0"/>
    <n v="15"/>
    <x v="2"/>
    <s v="Yes"/>
    <n v="30"/>
    <s v="Yes"/>
    <n v="20"/>
    <n v="7"/>
    <n v="58"/>
  </r>
  <r>
    <n v="3395"/>
    <x v="162"/>
    <x v="2"/>
    <d v="2024-08-08T00:00:00"/>
    <x v="1"/>
    <n v="10"/>
    <x v="0"/>
    <s v="No"/>
    <s v="-"/>
    <s v="Yes"/>
    <n v="20"/>
    <n v="10"/>
    <n v="20"/>
  </r>
  <r>
    <n v="3396"/>
    <x v="163"/>
    <x v="1"/>
    <d v="2024-08-09T00:00:00"/>
    <x v="0"/>
    <n v="5"/>
    <x v="1"/>
    <s v="No"/>
    <s v="-"/>
    <s v="No"/>
    <n v="0"/>
    <n v="0"/>
    <n v="5"/>
  </r>
  <r>
    <n v="3397"/>
    <x v="90"/>
    <x v="0"/>
    <d v="2024-08-10T00:00:00"/>
    <x v="1"/>
    <n v="15"/>
    <x v="0"/>
    <s v="Yes"/>
    <n v="30"/>
    <s v="Yes"/>
    <n v="20"/>
    <n v="20"/>
    <n v="45"/>
  </r>
  <r>
    <n v="3398"/>
    <x v="164"/>
    <x v="2"/>
    <d v="2024-08-11T00:00:00"/>
    <x v="0"/>
    <n v="10"/>
    <x v="2"/>
    <s v="No"/>
    <s v="-"/>
    <s v="Yes"/>
    <n v="20"/>
    <n v="15"/>
    <n v="15"/>
  </r>
  <r>
    <n v="3399"/>
    <x v="165"/>
    <x v="1"/>
    <d v="2024-08-12T00:00:00"/>
    <x v="1"/>
    <n v="5"/>
    <x v="0"/>
    <s v="No"/>
    <s v="-"/>
    <s v="No"/>
    <n v="0"/>
    <n v="1"/>
    <n v="4"/>
  </r>
  <r>
    <n v="3400"/>
    <x v="166"/>
    <x v="0"/>
    <d v="2024-08-13T00:00:00"/>
    <x v="0"/>
    <n v="15"/>
    <x v="1"/>
    <s v="Yes"/>
    <n v="30"/>
    <s v="Yes"/>
    <n v="20"/>
    <n v="5"/>
    <n v="60"/>
  </r>
  <r>
    <n v="3401"/>
    <x v="167"/>
    <x v="2"/>
    <d v="2024-08-14T00:00:00"/>
    <x v="1"/>
    <n v="10"/>
    <x v="0"/>
    <s v="No"/>
    <s v="-"/>
    <s v="Yes"/>
    <n v="20"/>
    <n v="10"/>
    <n v="20"/>
  </r>
  <r>
    <n v="3402"/>
    <x v="168"/>
    <x v="1"/>
    <d v="2024-08-15T00:00:00"/>
    <x v="0"/>
    <n v="5"/>
    <x v="2"/>
    <s v="No"/>
    <s v="-"/>
    <s v="No"/>
    <n v="0"/>
    <n v="0"/>
    <n v="5"/>
  </r>
  <r>
    <n v="3403"/>
    <x v="169"/>
    <x v="0"/>
    <d v="2024-08-16T00:00:00"/>
    <x v="1"/>
    <n v="15"/>
    <x v="0"/>
    <s v="Yes"/>
    <n v="30"/>
    <s v="Yes"/>
    <n v="20"/>
    <n v="3"/>
    <n v="62"/>
  </r>
  <r>
    <n v="3404"/>
    <x v="170"/>
    <x v="2"/>
    <d v="2024-08-17T00:00:00"/>
    <x v="0"/>
    <n v="10"/>
    <x v="1"/>
    <s v="No"/>
    <s v="-"/>
    <s v="Yes"/>
    <n v="20"/>
    <n v="15"/>
    <n v="15"/>
  </r>
  <r>
    <n v="3405"/>
    <x v="171"/>
    <x v="1"/>
    <d v="2024-08-18T00:00:00"/>
    <x v="1"/>
    <n v="5"/>
    <x v="0"/>
    <s v="No"/>
    <s v="-"/>
    <s v="No"/>
    <n v="0"/>
    <n v="1"/>
    <n v="4"/>
  </r>
  <r>
    <n v="3406"/>
    <x v="172"/>
    <x v="1"/>
    <d v="2024-08-19T00:00:00"/>
    <x v="0"/>
    <n v="5"/>
    <x v="0"/>
    <s v="No"/>
    <s v="-"/>
    <s v="No"/>
    <n v="0"/>
    <n v="0"/>
    <n v="5"/>
  </r>
  <r>
    <n v="3407"/>
    <x v="173"/>
    <x v="0"/>
    <d v="2024-08-20T00:00:00"/>
    <x v="1"/>
    <n v="15"/>
    <x v="2"/>
    <s v="Yes"/>
    <n v="30"/>
    <s v="Yes"/>
    <n v="20"/>
    <n v="7"/>
    <n v="58"/>
  </r>
  <r>
    <n v="3408"/>
    <x v="174"/>
    <x v="2"/>
    <d v="2024-08-21T00:00:00"/>
    <x v="0"/>
    <n v="10"/>
    <x v="1"/>
    <s v="No"/>
    <s v="-"/>
    <s v="Yes"/>
    <n v="20"/>
    <n v="10"/>
    <n v="20"/>
  </r>
  <r>
    <n v="3409"/>
    <x v="175"/>
    <x v="1"/>
    <d v="2024-08-22T00:00:00"/>
    <x v="1"/>
    <n v="5"/>
    <x v="2"/>
    <s v="No"/>
    <s v="-"/>
    <s v="No"/>
    <n v="0"/>
    <n v="1"/>
    <n v="4"/>
  </r>
  <r>
    <n v="3410"/>
    <x v="176"/>
    <x v="0"/>
    <d v="2024-08-23T00:00:00"/>
    <x v="0"/>
    <n v="15"/>
    <x v="0"/>
    <s v="Yes"/>
    <n v="30"/>
    <s v="Yes"/>
    <n v="20"/>
    <n v="15"/>
    <n v="50"/>
  </r>
  <r>
    <n v="3411"/>
    <x v="177"/>
    <x v="2"/>
    <d v="2024-08-24T00:00:00"/>
    <x v="1"/>
    <n v="10"/>
    <x v="0"/>
    <s v="No"/>
    <s v="-"/>
    <s v="Yes"/>
    <n v="20"/>
    <n v="5"/>
    <n v="25"/>
  </r>
  <r>
    <n v="3412"/>
    <x v="178"/>
    <x v="1"/>
    <d v="2024-08-25T00:00:00"/>
    <x v="0"/>
    <n v="5"/>
    <x v="1"/>
    <s v="No"/>
    <s v="-"/>
    <s v="No"/>
    <n v="0"/>
    <n v="0"/>
    <n v="5"/>
  </r>
  <r>
    <n v="3413"/>
    <x v="179"/>
    <x v="0"/>
    <d v="2024-08-26T00:00:00"/>
    <x v="1"/>
    <n v="15"/>
    <x v="2"/>
    <s v="Yes"/>
    <n v="30"/>
    <s v="Yes"/>
    <n v="20"/>
    <n v="20"/>
    <n v="45"/>
  </r>
  <r>
    <n v="3414"/>
    <x v="180"/>
    <x v="2"/>
    <d v="2024-08-27T00:00:00"/>
    <x v="0"/>
    <n v="10"/>
    <x v="2"/>
    <s v="No"/>
    <s v="-"/>
    <s v="Yes"/>
    <n v="20"/>
    <n v="12"/>
    <n v="18"/>
  </r>
  <r>
    <n v="3415"/>
    <x v="181"/>
    <x v="1"/>
    <d v="2024-08-28T00:00:00"/>
    <x v="1"/>
    <n v="5"/>
    <x v="0"/>
    <s v="No"/>
    <s v="-"/>
    <s v="No"/>
    <n v="0"/>
    <n v="2"/>
    <n v="3"/>
  </r>
  <r>
    <n v="3416"/>
    <x v="182"/>
    <x v="0"/>
    <d v="2024-08-29T00:00:00"/>
    <x v="0"/>
    <n v="15"/>
    <x v="1"/>
    <s v="Yes"/>
    <n v="30"/>
    <s v="Yes"/>
    <n v="20"/>
    <n v="5"/>
    <n v="60"/>
  </r>
  <r>
    <n v="3417"/>
    <x v="183"/>
    <x v="2"/>
    <d v="2024-08-30T00:00:00"/>
    <x v="1"/>
    <n v="10"/>
    <x v="0"/>
    <s v="No"/>
    <s v="-"/>
    <s v="Yes"/>
    <n v="20"/>
    <n v="10"/>
    <n v="20"/>
  </r>
  <r>
    <n v="3418"/>
    <x v="184"/>
    <x v="1"/>
    <d v="2024-08-31T00:00:00"/>
    <x v="0"/>
    <n v="5"/>
    <x v="2"/>
    <s v="No"/>
    <s v="-"/>
    <s v="No"/>
    <n v="0"/>
    <n v="0"/>
    <n v="5"/>
  </r>
  <r>
    <n v="3419"/>
    <x v="185"/>
    <x v="0"/>
    <d v="2024-09-01T00:00:00"/>
    <x v="1"/>
    <n v="15"/>
    <x v="0"/>
    <s v="Yes"/>
    <n v="30"/>
    <s v="Yes"/>
    <n v="20"/>
    <n v="3"/>
    <n v="62"/>
  </r>
  <r>
    <n v="3420"/>
    <x v="186"/>
    <x v="2"/>
    <d v="2024-09-02T00:00:00"/>
    <x v="0"/>
    <n v="10"/>
    <x v="1"/>
    <s v="No"/>
    <s v="-"/>
    <s v="Yes"/>
    <n v="20"/>
    <n v="15"/>
    <n v="15"/>
  </r>
  <r>
    <n v="3421"/>
    <x v="15"/>
    <x v="1"/>
    <d v="2024-09-03T00:00:00"/>
    <x v="1"/>
    <n v="5"/>
    <x v="0"/>
    <s v="No"/>
    <s v="-"/>
    <s v="No"/>
    <n v="0"/>
    <n v="1"/>
    <n v="4"/>
  </r>
  <r>
    <n v="3422"/>
    <x v="187"/>
    <x v="0"/>
    <d v="2024-09-04T00:00:00"/>
    <x v="0"/>
    <n v="15"/>
    <x v="2"/>
    <s v="Yes"/>
    <n v="30"/>
    <s v="Yes"/>
    <n v="20"/>
    <n v="7"/>
    <n v="58"/>
  </r>
  <r>
    <n v="3423"/>
    <x v="188"/>
    <x v="2"/>
    <d v="2024-09-05T00:00:00"/>
    <x v="1"/>
    <n v="10"/>
    <x v="0"/>
    <s v="No"/>
    <s v="-"/>
    <s v="Yes"/>
    <n v="20"/>
    <n v="10"/>
    <n v="20"/>
  </r>
  <r>
    <n v="3424"/>
    <x v="14"/>
    <x v="1"/>
    <d v="2024-09-06T00:00:00"/>
    <x v="0"/>
    <n v="5"/>
    <x v="1"/>
    <s v="No"/>
    <s v="-"/>
    <s v="No"/>
    <n v="0"/>
    <n v="0"/>
    <n v="5"/>
  </r>
  <r>
    <n v="3425"/>
    <x v="189"/>
    <x v="0"/>
    <d v="2024-09-07T00:00:00"/>
    <x v="1"/>
    <n v="15"/>
    <x v="0"/>
    <s v="Yes"/>
    <n v="30"/>
    <s v="Yes"/>
    <n v="20"/>
    <n v="20"/>
    <n v="45"/>
  </r>
  <r>
    <n v="3426"/>
    <x v="167"/>
    <x v="2"/>
    <d v="2024-09-08T00:00:00"/>
    <x v="0"/>
    <n v="10"/>
    <x v="2"/>
    <s v="No"/>
    <s v="-"/>
    <s v="Yes"/>
    <n v="20"/>
    <n v="15"/>
    <n v="15"/>
  </r>
  <r>
    <n v="3427"/>
    <x v="190"/>
    <x v="1"/>
    <d v="2024-09-09T00:00:00"/>
    <x v="1"/>
    <n v="5"/>
    <x v="0"/>
    <s v="No"/>
    <s v="-"/>
    <s v="No"/>
    <n v="0"/>
    <n v="1"/>
    <n v="4"/>
  </r>
  <r>
    <n v="3428"/>
    <x v="191"/>
    <x v="0"/>
    <d v="2024-09-10T00:00:00"/>
    <x v="0"/>
    <n v="15"/>
    <x v="1"/>
    <s v="Yes"/>
    <n v="30"/>
    <s v="Yes"/>
    <n v="20"/>
    <n v="3"/>
    <n v="62"/>
  </r>
  <r>
    <n v="3429"/>
    <x v="192"/>
    <x v="2"/>
    <d v="2024-09-11T00:00:00"/>
    <x v="1"/>
    <n v="10"/>
    <x v="0"/>
    <s v="No"/>
    <s v="-"/>
    <s v="Yes"/>
    <n v="20"/>
    <n v="10"/>
    <n v="20"/>
  </r>
  <r>
    <n v="3430"/>
    <x v="193"/>
    <x v="1"/>
    <d v="2024-09-12T00:00:00"/>
    <x v="0"/>
    <n v="5"/>
    <x v="2"/>
    <s v="No"/>
    <s v="-"/>
    <s v="No"/>
    <n v="0"/>
    <n v="0"/>
    <n v="5"/>
  </r>
  <r>
    <n v="3431"/>
    <x v="194"/>
    <x v="0"/>
    <d v="2024-09-13T00:00:00"/>
    <x v="1"/>
    <n v="15"/>
    <x v="0"/>
    <s v="Yes"/>
    <n v="30"/>
    <s v="Yes"/>
    <n v="20"/>
    <n v="15"/>
    <n v="50"/>
  </r>
  <r>
    <n v="3432"/>
    <x v="195"/>
    <x v="2"/>
    <d v="2024-09-14T00:00:00"/>
    <x v="0"/>
    <n v="10"/>
    <x v="1"/>
    <s v="No"/>
    <s v="-"/>
    <s v="Yes"/>
    <n v="20"/>
    <n v="15"/>
    <n v="15"/>
  </r>
  <r>
    <n v="3433"/>
    <x v="196"/>
    <x v="1"/>
    <d v="2024-09-15T00:00:00"/>
    <x v="1"/>
    <n v="5"/>
    <x v="0"/>
    <s v="No"/>
    <s v="-"/>
    <s v="No"/>
    <n v="0"/>
    <n v="1"/>
    <n v="4"/>
  </r>
  <r>
    <n v="3434"/>
    <x v="197"/>
    <x v="0"/>
    <d v="2024-09-16T00:00:00"/>
    <x v="0"/>
    <n v="15"/>
    <x v="2"/>
    <s v="Yes"/>
    <n v="30"/>
    <s v="Yes"/>
    <n v="20"/>
    <n v="7"/>
    <n v="58"/>
  </r>
  <r>
    <n v="3435"/>
    <x v="198"/>
    <x v="2"/>
    <d v="2024-09-17T00:00:00"/>
    <x v="1"/>
    <n v="10"/>
    <x v="0"/>
    <s v="No"/>
    <s v="-"/>
    <s v="Yes"/>
    <n v="20"/>
    <n v="10"/>
    <n v="20"/>
  </r>
  <r>
    <n v="3436"/>
    <x v="199"/>
    <x v="1"/>
    <d v="2024-09-18T00:00:00"/>
    <x v="0"/>
    <n v="5"/>
    <x v="0"/>
    <s v="No"/>
    <s v="-"/>
    <s v="No"/>
    <n v="0"/>
    <n v="0"/>
    <n v="5"/>
  </r>
  <r>
    <n v="3437"/>
    <x v="200"/>
    <x v="0"/>
    <d v="2024-09-19T00:00:00"/>
    <x v="1"/>
    <n v="15"/>
    <x v="2"/>
    <s v="Yes"/>
    <n v="30"/>
    <s v="Yes"/>
    <n v="20"/>
    <n v="7"/>
    <n v="58"/>
  </r>
  <r>
    <n v="3438"/>
    <x v="201"/>
    <x v="2"/>
    <d v="2024-09-20T00:00:00"/>
    <x v="0"/>
    <n v="10"/>
    <x v="1"/>
    <s v="No"/>
    <s v="-"/>
    <s v="Yes"/>
    <n v="20"/>
    <n v="10"/>
    <n v="20"/>
  </r>
  <r>
    <n v="3439"/>
    <x v="202"/>
    <x v="1"/>
    <d v="2024-09-21T00:00:00"/>
    <x v="1"/>
    <n v="5"/>
    <x v="2"/>
    <s v="No"/>
    <s v="-"/>
    <s v="No"/>
    <n v="0"/>
    <n v="1"/>
    <n v="4"/>
  </r>
  <r>
    <n v="3440"/>
    <x v="203"/>
    <x v="0"/>
    <d v="2024-09-22T00:00:00"/>
    <x v="0"/>
    <n v="15"/>
    <x v="0"/>
    <s v="Yes"/>
    <n v="30"/>
    <s v="Yes"/>
    <n v="20"/>
    <n v="15"/>
    <n v="50"/>
  </r>
  <r>
    <n v="3441"/>
    <x v="204"/>
    <x v="2"/>
    <d v="2024-09-23T00:00:00"/>
    <x v="1"/>
    <n v="10"/>
    <x v="0"/>
    <s v="No"/>
    <s v="-"/>
    <s v="Yes"/>
    <n v="20"/>
    <n v="5"/>
    <n v="25"/>
  </r>
  <r>
    <n v="3442"/>
    <x v="205"/>
    <x v="1"/>
    <d v="2024-09-24T00:00:00"/>
    <x v="0"/>
    <n v="5"/>
    <x v="1"/>
    <s v="No"/>
    <s v="-"/>
    <s v="No"/>
    <n v="0"/>
    <n v="0"/>
    <n v="5"/>
  </r>
  <r>
    <n v="3443"/>
    <x v="206"/>
    <x v="0"/>
    <d v="2024-09-25T00:00:00"/>
    <x v="1"/>
    <n v="15"/>
    <x v="2"/>
    <s v="Yes"/>
    <n v="30"/>
    <s v="Yes"/>
    <n v="20"/>
    <n v="20"/>
    <n v="45"/>
  </r>
  <r>
    <n v="3444"/>
    <x v="207"/>
    <x v="2"/>
    <d v="2024-09-26T00:00:00"/>
    <x v="0"/>
    <n v="10"/>
    <x v="2"/>
    <s v="No"/>
    <s v="-"/>
    <s v="Yes"/>
    <n v="20"/>
    <n v="12"/>
    <n v="18"/>
  </r>
  <r>
    <n v="3445"/>
    <x v="37"/>
    <x v="1"/>
    <d v="2024-09-27T00:00:00"/>
    <x v="1"/>
    <n v="5"/>
    <x v="0"/>
    <s v="No"/>
    <s v="-"/>
    <s v="No"/>
    <n v="0"/>
    <n v="2"/>
    <n v="3"/>
  </r>
  <r>
    <n v="3446"/>
    <x v="208"/>
    <x v="0"/>
    <d v="2024-09-28T00:00:00"/>
    <x v="0"/>
    <n v="15"/>
    <x v="1"/>
    <s v="Yes"/>
    <n v="30"/>
    <s v="Yes"/>
    <n v="20"/>
    <n v="5"/>
    <n v="60"/>
  </r>
  <r>
    <n v="3447"/>
    <x v="209"/>
    <x v="2"/>
    <d v="2024-09-29T00:00:00"/>
    <x v="1"/>
    <n v="10"/>
    <x v="0"/>
    <s v="No"/>
    <s v="-"/>
    <s v="Yes"/>
    <n v="20"/>
    <n v="10"/>
    <n v="20"/>
  </r>
  <r>
    <n v="3448"/>
    <x v="210"/>
    <x v="1"/>
    <d v="2024-09-30T00:00:00"/>
    <x v="0"/>
    <n v="5"/>
    <x v="2"/>
    <s v="No"/>
    <s v="-"/>
    <s v="No"/>
    <n v="0"/>
    <n v="0"/>
    <n v="5"/>
  </r>
  <r>
    <n v="3449"/>
    <x v="211"/>
    <x v="0"/>
    <d v="2024-10-01T00:00:00"/>
    <x v="1"/>
    <n v="15"/>
    <x v="0"/>
    <s v="Yes"/>
    <n v="30"/>
    <s v="Yes"/>
    <n v="20"/>
    <n v="3"/>
    <n v="62"/>
  </r>
  <r>
    <n v="3450"/>
    <x v="212"/>
    <x v="2"/>
    <d v="2024-10-02T00:00:00"/>
    <x v="0"/>
    <n v="10"/>
    <x v="1"/>
    <s v="No"/>
    <s v="-"/>
    <s v="Yes"/>
    <n v="20"/>
    <n v="15"/>
    <n v="15"/>
  </r>
  <r>
    <n v="3451"/>
    <x v="213"/>
    <x v="1"/>
    <d v="2024-10-03T00:00:00"/>
    <x v="1"/>
    <n v="5"/>
    <x v="0"/>
    <s v="No"/>
    <s v="-"/>
    <s v="No"/>
    <n v="0"/>
    <n v="1"/>
    <n v="4"/>
  </r>
  <r>
    <n v="3452"/>
    <x v="191"/>
    <x v="0"/>
    <d v="2024-10-04T00:00:00"/>
    <x v="0"/>
    <n v="15"/>
    <x v="2"/>
    <s v="Yes"/>
    <n v="30"/>
    <s v="Yes"/>
    <n v="20"/>
    <n v="7"/>
    <n v="58"/>
  </r>
  <r>
    <n v="3453"/>
    <x v="45"/>
    <x v="2"/>
    <d v="2024-10-05T00:00:00"/>
    <x v="1"/>
    <n v="10"/>
    <x v="0"/>
    <s v="No"/>
    <s v="-"/>
    <s v="Yes"/>
    <n v="20"/>
    <n v="10"/>
    <n v="20"/>
  </r>
  <r>
    <n v="3454"/>
    <x v="214"/>
    <x v="1"/>
    <d v="2024-10-06T00:00:00"/>
    <x v="0"/>
    <n v="5"/>
    <x v="1"/>
    <s v="No"/>
    <s v="-"/>
    <s v="No"/>
    <n v="0"/>
    <n v="0"/>
    <n v="5"/>
  </r>
  <r>
    <n v="3455"/>
    <x v="215"/>
    <x v="0"/>
    <d v="2024-10-07T00:00:00"/>
    <x v="1"/>
    <n v="15"/>
    <x v="0"/>
    <s v="Yes"/>
    <n v="30"/>
    <s v="Yes"/>
    <n v="20"/>
    <n v="20"/>
    <n v="45"/>
  </r>
  <r>
    <n v="3456"/>
    <x v="216"/>
    <x v="2"/>
    <d v="2024-10-08T00:00:00"/>
    <x v="0"/>
    <n v="10"/>
    <x v="2"/>
    <s v="No"/>
    <s v="-"/>
    <s v="Yes"/>
    <n v="20"/>
    <n v="15"/>
    <n v="15"/>
  </r>
  <r>
    <n v="3457"/>
    <x v="217"/>
    <x v="1"/>
    <d v="2024-10-09T00:00:00"/>
    <x v="1"/>
    <n v="5"/>
    <x v="0"/>
    <s v="No"/>
    <s v="-"/>
    <s v="No"/>
    <n v="0"/>
    <n v="1"/>
    <n v="4"/>
  </r>
  <r>
    <n v="3458"/>
    <x v="218"/>
    <x v="0"/>
    <d v="2024-10-10T00:00:00"/>
    <x v="0"/>
    <n v="15"/>
    <x v="1"/>
    <s v="Yes"/>
    <n v="30"/>
    <s v="Yes"/>
    <n v="20"/>
    <n v="3"/>
    <n v="62"/>
  </r>
  <r>
    <n v="3459"/>
    <x v="219"/>
    <x v="2"/>
    <d v="2024-10-11T00:00:00"/>
    <x v="1"/>
    <n v="10"/>
    <x v="0"/>
    <s v="No"/>
    <s v="-"/>
    <s v="Yes"/>
    <n v="20"/>
    <n v="10"/>
    <n v="20"/>
  </r>
  <r>
    <n v="3460"/>
    <x v="127"/>
    <x v="1"/>
    <d v="2024-10-12T00:00:00"/>
    <x v="0"/>
    <n v="5"/>
    <x v="2"/>
    <s v="No"/>
    <s v="-"/>
    <s v="No"/>
    <n v="0"/>
    <n v="0"/>
    <n v="5"/>
  </r>
  <r>
    <n v="3461"/>
    <x v="220"/>
    <x v="0"/>
    <d v="2024-10-13T00:00:00"/>
    <x v="1"/>
    <n v="15"/>
    <x v="0"/>
    <s v="Yes"/>
    <n v="30"/>
    <s v="Yes"/>
    <n v="20"/>
    <n v="15"/>
    <n v="50"/>
  </r>
  <r>
    <n v="3462"/>
    <x v="221"/>
    <x v="2"/>
    <d v="2024-10-14T00:00:00"/>
    <x v="0"/>
    <n v="10"/>
    <x v="1"/>
    <s v="No"/>
    <s v="-"/>
    <s v="Yes"/>
    <n v="20"/>
    <n v="15"/>
    <n v="15"/>
  </r>
  <r>
    <n v="3463"/>
    <x v="222"/>
    <x v="1"/>
    <d v="2024-10-15T00:00:00"/>
    <x v="1"/>
    <n v="5"/>
    <x v="0"/>
    <s v="No"/>
    <s v="-"/>
    <s v="No"/>
    <n v="0"/>
    <n v="1"/>
    <n v="4"/>
  </r>
  <r>
    <n v="3464"/>
    <x v="223"/>
    <x v="0"/>
    <d v="2024-10-16T00:00:00"/>
    <x v="0"/>
    <n v="15"/>
    <x v="2"/>
    <s v="Yes"/>
    <n v="30"/>
    <s v="Yes"/>
    <n v="20"/>
    <n v="7"/>
    <n v="58"/>
  </r>
  <r>
    <n v="3465"/>
    <x v="224"/>
    <x v="2"/>
    <d v="2024-10-17T00:00:00"/>
    <x v="1"/>
    <n v="10"/>
    <x v="0"/>
    <s v="No"/>
    <s v="-"/>
    <s v="Yes"/>
    <n v="20"/>
    <n v="10"/>
    <n v="20"/>
  </r>
  <r>
    <n v="3466"/>
    <x v="225"/>
    <x v="1"/>
    <d v="2024-10-18T00:00:00"/>
    <x v="0"/>
    <n v="5"/>
    <x v="1"/>
    <s v="No"/>
    <s v="-"/>
    <s v="No"/>
    <n v="0"/>
    <n v="0"/>
    <n v="5"/>
  </r>
  <r>
    <n v="3467"/>
    <x v="226"/>
    <x v="0"/>
    <d v="2024-10-19T00:00:00"/>
    <x v="1"/>
    <n v="15"/>
    <x v="0"/>
    <s v="Yes"/>
    <n v="30"/>
    <s v="Yes"/>
    <n v="20"/>
    <n v="15"/>
    <n v="50"/>
  </r>
  <r>
    <n v="3468"/>
    <x v="227"/>
    <x v="2"/>
    <d v="2024-10-20T00:00:00"/>
    <x v="0"/>
    <n v="10"/>
    <x v="2"/>
    <s v="No"/>
    <s v="-"/>
    <s v="Yes"/>
    <n v="20"/>
    <n v="12"/>
    <n v="18"/>
  </r>
  <r>
    <n v="3469"/>
    <x v="228"/>
    <x v="1"/>
    <d v="2024-10-21T00:00:00"/>
    <x v="1"/>
    <n v="5"/>
    <x v="0"/>
    <s v="No"/>
    <s v="-"/>
    <s v="No"/>
    <n v="0"/>
    <n v="2"/>
    <n v="3"/>
  </r>
  <r>
    <n v="3470"/>
    <x v="229"/>
    <x v="0"/>
    <d v="2024-10-22T00:00:00"/>
    <x v="0"/>
    <n v="15"/>
    <x v="1"/>
    <s v="Yes"/>
    <n v="30"/>
    <s v="Yes"/>
    <n v="20"/>
    <n v="5"/>
    <n v="60"/>
  </r>
  <r>
    <n v="3471"/>
    <x v="230"/>
    <x v="2"/>
    <d v="2024-10-23T00:00:00"/>
    <x v="1"/>
    <n v="10"/>
    <x v="0"/>
    <s v="No"/>
    <s v="-"/>
    <s v="Yes"/>
    <n v="20"/>
    <n v="10"/>
    <n v="20"/>
  </r>
  <r>
    <n v="3472"/>
    <x v="231"/>
    <x v="1"/>
    <d v="2024-10-24T00:00:00"/>
    <x v="0"/>
    <n v="5"/>
    <x v="2"/>
    <s v="No"/>
    <s v="-"/>
    <s v="No"/>
    <n v="0"/>
    <n v="0"/>
    <n v="5"/>
  </r>
  <r>
    <n v="3473"/>
    <x v="140"/>
    <x v="0"/>
    <d v="2024-10-25T00:00:00"/>
    <x v="1"/>
    <n v="15"/>
    <x v="0"/>
    <s v="Yes"/>
    <n v="30"/>
    <s v="Yes"/>
    <n v="20"/>
    <n v="3"/>
    <n v="62"/>
  </r>
  <r>
    <n v="3474"/>
    <x v="232"/>
    <x v="2"/>
    <d v="2024-10-26T00:00:00"/>
    <x v="0"/>
    <n v="10"/>
    <x v="1"/>
    <s v="No"/>
    <s v="-"/>
    <s v="Yes"/>
    <n v="20"/>
    <n v="15"/>
    <n v="15"/>
  </r>
  <r>
    <n v="3475"/>
    <x v="233"/>
    <x v="1"/>
    <d v="2024-10-27T00:00:00"/>
    <x v="1"/>
    <n v="5"/>
    <x v="0"/>
    <s v="No"/>
    <s v="-"/>
    <s v="No"/>
    <n v="0"/>
    <n v="1"/>
    <n v="4"/>
  </r>
  <r>
    <n v="3476"/>
    <x v="234"/>
    <x v="0"/>
    <d v="2024-10-28T00:00:00"/>
    <x v="0"/>
    <n v="15"/>
    <x v="2"/>
    <s v="Yes"/>
    <n v="30"/>
    <s v="Yes"/>
    <n v="20"/>
    <n v="7"/>
    <n v="58"/>
  </r>
  <r>
    <n v="3477"/>
    <x v="235"/>
    <x v="2"/>
    <d v="2024-10-29T00:00:00"/>
    <x v="1"/>
    <n v="10"/>
    <x v="0"/>
    <s v="No"/>
    <s v="-"/>
    <s v="Yes"/>
    <n v="20"/>
    <n v="10"/>
    <n v="20"/>
  </r>
  <r>
    <n v="3478"/>
    <x v="236"/>
    <x v="1"/>
    <d v="2024-10-30T00:00:00"/>
    <x v="0"/>
    <n v="5"/>
    <x v="1"/>
    <s v="No"/>
    <s v="-"/>
    <s v="No"/>
    <n v="0"/>
    <n v="0"/>
    <n v="5"/>
  </r>
  <r>
    <n v="3479"/>
    <x v="237"/>
    <x v="0"/>
    <d v="2024-10-31T00:00:00"/>
    <x v="1"/>
    <n v="15"/>
    <x v="0"/>
    <s v="Yes"/>
    <n v="30"/>
    <s v="Yes"/>
    <n v="20"/>
    <n v="20"/>
    <n v="45"/>
  </r>
  <r>
    <n v="3480"/>
    <x v="238"/>
    <x v="2"/>
    <d v="2024-11-01T00:00:00"/>
    <x v="0"/>
    <n v="10"/>
    <x v="2"/>
    <s v="No"/>
    <s v="-"/>
    <s v="Yes"/>
    <n v="20"/>
    <n v="15"/>
    <n v="15"/>
  </r>
  <r>
    <n v="3481"/>
    <x v="239"/>
    <x v="1"/>
    <d v="2024-11-02T00:00:00"/>
    <x v="1"/>
    <n v="5"/>
    <x v="0"/>
    <s v="No"/>
    <s v="-"/>
    <s v="No"/>
    <n v="0"/>
    <n v="1"/>
    <n v="4"/>
  </r>
  <r>
    <n v="3482"/>
    <x v="240"/>
    <x v="0"/>
    <d v="2024-11-03T00:00:00"/>
    <x v="0"/>
    <n v="15"/>
    <x v="1"/>
    <s v="Yes"/>
    <n v="30"/>
    <s v="Yes"/>
    <n v="20"/>
    <n v="3"/>
    <n v="62"/>
  </r>
  <r>
    <n v="3483"/>
    <x v="241"/>
    <x v="2"/>
    <d v="2024-11-04T00:00:00"/>
    <x v="1"/>
    <n v="10"/>
    <x v="0"/>
    <s v="No"/>
    <s v="-"/>
    <s v="Yes"/>
    <n v="20"/>
    <n v="10"/>
    <n v="20"/>
  </r>
  <r>
    <n v="3484"/>
    <x v="242"/>
    <x v="1"/>
    <d v="2024-11-05T00:00:00"/>
    <x v="0"/>
    <n v="5"/>
    <x v="2"/>
    <s v="No"/>
    <s v="-"/>
    <s v="No"/>
    <n v="0"/>
    <n v="0"/>
    <n v="5"/>
  </r>
  <r>
    <n v="3485"/>
    <x v="243"/>
    <x v="0"/>
    <d v="2024-11-06T00:00:00"/>
    <x v="1"/>
    <n v="15"/>
    <x v="0"/>
    <s v="Yes"/>
    <n v="30"/>
    <s v="Yes"/>
    <n v="20"/>
    <n v="15"/>
    <n v="50"/>
  </r>
  <r>
    <n v="3486"/>
    <x v="244"/>
    <x v="1"/>
    <d v="2024-11-07T00:00:00"/>
    <x v="0"/>
    <n v="5"/>
    <x v="0"/>
    <s v="No"/>
    <s v="-"/>
    <s v="No"/>
    <n v="0"/>
    <n v="0"/>
    <n v="5"/>
  </r>
  <r>
    <n v="3487"/>
    <x v="245"/>
    <x v="0"/>
    <d v="2024-11-08T00:00:00"/>
    <x v="1"/>
    <n v="15"/>
    <x v="2"/>
    <s v="Yes"/>
    <n v="30"/>
    <s v="Yes"/>
    <n v="20"/>
    <n v="7"/>
    <n v="58"/>
  </r>
  <r>
    <n v="3488"/>
    <x v="246"/>
    <x v="2"/>
    <d v="2024-11-09T00:00:00"/>
    <x v="0"/>
    <n v="10"/>
    <x v="1"/>
    <s v="No"/>
    <s v="-"/>
    <s v="Yes"/>
    <n v="20"/>
    <n v="10"/>
    <n v="20"/>
  </r>
  <r>
    <n v="3489"/>
    <x v="247"/>
    <x v="1"/>
    <d v="2024-11-10T00:00:00"/>
    <x v="1"/>
    <n v="5"/>
    <x v="2"/>
    <s v="No"/>
    <s v="-"/>
    <s v="No"/>
    <n v="0"/>
    <n v="1"/>
    <n v="4"/>
  </r>
  <r>
    <n v="3490"/>
    <x v="248"/>
    <x v="0"/>
    <d v="2024-11-11T00:00:00"/>
    <x v="0"/>
    <n v="15"/>
    <x v="0"/>
    <s v="Yes"/>
    <n v="30"/>
    <s v="Yes"/>
    <n v="20"/>
    <n v="15"/>
    <n v="50"/>
  </r>
  <r>
    <n v="3491"/>
    <x v="249"/>
    <x v="2"/>
    <d v="2024-11-12T00:00:00"/>
    <x v="1"/>
    <n v="10"/>
    <x v="0"/>
    <s v="No"/>
    <s v="-"/>
    <s v="Yes"/>
    <n v="20"/>
    <n v="5"/>
    <n v="25"/>
  </r>
  <r>
    <n v="3492"/>
    <x v="250"/>
    <x v="1"/>
    <d v="2024-11-13T00:00:00"/>
    <x v="0"/>
    <n v="5"/>
    <x v="1"/>
    <s v="No"/>
    <s v="-"/>
    <s v="No"/>
    <n v="0"/>
    <n v="0"/>
    <n v="5"/>
  </r>
  <r>
    <n v="3493"/>
    <x v="251"/>
    <x v="0"/>
    <d v="2024-11-14T00:00:00"/>
    <x v="1"/>
    <n v="15"/>
    <x v="2"/>
    <s v="Yes"/>
    <n v="30"/>
    <s v="Yes"/>
    <n v="20"/>
    <n v="20"/>
    <n v="45"/>
  </r>
  <r>
    <n v="3494"/>
    <x v="252"/>
    <x v="2"/>
    <d v="2024-11-15T00:00:00"/>
    <x v="0"/>
    <n v="10"/>
    <x v="2"/>
    <s v="No"/>
    <s v="-"/>
    <s v="Yes"/>
    <n v="20"/>
    <n v="12"/>
    <n v="18"/>
  </r>
  <r>
    <n v="3495"/>
    <x v="253"/>
    <x v="1"/>
    <d v="2024-11-16T00:00:00"/>
    <x v="1"/>
    <n v="5"/>
    <x v="0"/>
    <s v="No"/>
    <s v="-"/>
    <s v="No"/>
    <n v="0"/>
    <n v="2"/>
    <n v="3"/>
  </r>
  <r>
    <n v="3496"/>
    <x v="254"/>
    <x v="0"/>
    <d v="2024-11-17T00:00:00"/>
    <x v="0"/>
    <n v="15"/>
    <x v="1"/>
    <s v="Yes"/>
    <n v="30"/>
    <s v="Yes"/>
    <n v="20"/>
    <n v="5"/>
    <n v="60"/>
  </r>
  <r>
    <n v="3497"/>
    <x v="255"/>
    <x v="2"/>
    <d v="2024-11-18T00:00:00"/>
    <x v="1"/>
    <n v="10"/>
    <x v="0"/>
    <s v="No"/>
    <s v="-"/>
    <s v="Yes"/>
    <n v="20"/>
    <n v="10"/>
    <n v="20"/>
  </r>
  <r>
    <n v="3498"/>
    <x v="256"/>
    <x v="1"/>
    <d v="2024-11-19T00:00:00"/>
    <x v="0"/>
    <n v="5"/>
    <x v="2"/>
    <s v="No"/>
    <s v="-"/>
    <s v="No"/>
    <n v="0"/>
    <n v="0"/>
    <n v="5"/>
  </r>
  <r>
    <n v="3499"/>
    <x v="257"/>
    <x v="0"/>
    <d v="2024-11-20T00:00:00"/>
    <x v="1"/>
    <n v="15"/>
    <x v="0"/>
    <s v="Yes"/>
    <n v="30"/>
    <s v="Yes"/>
    <n v="20"/>
    <n v="3"/>
    <n v="62"/>
  </r>
  <r>
    <n v="3500"/>
    <x v="258"/>
    <x v="2"/>
    <d v="2024-11-21T00:00:00"/>
    <x v="0"/>
    <n v="10"/>
    <x v="1"/>
    <s v="No"/>
    <s v="-"/>
    <s v="Yes"/>
    <n v="20"/>
    <n v="15"/>
    <n v="15"/>
  </r>
  <r>
    <n v="3501"/>
    <x v="259"/>
    <x v="1"/>
    <d v="2024-11-22T00:00:00"/>
    <x v="1"/>
    <n v="5"/>
    <x v="0"/>
    <s v="No"/>
    <s v="-"/>
    <s v="No"/>
    <n v="0"/>
    <n v="1"/>
    <n v="4"/>
  </r>
  <r>
    <n v="3502"/>
    <x v="260"/>
    <x v="0"/>
    <d v="2024-11-23T00:00:00"/>
    <x v="0"/>
    <n v="15"/>
    <x v="2"/>
    <s v="Yes"/>
    <n v="30"/>
    <s v="Yes"/>
    <n v="20"/>
    <n v="7"/>
    <n v="58"/>
  </r>
  <r>
    <n v="3503"/>
    <x v="119"/>
    <x v="2"/>
    <d v="2024-11-24T00:00:00"/>
    <x v="1"/>
    <n v="10"/>
    <x v="0"/>
    <s v="No"/>
    <s v="-"/>
    <s v="Yes"/>
    <n v="20"/>
    <n v="10"/>
    <n v="20"/>
  </r>
  <r>
    <n v="3504"/>
    <x v="261"/>
    <x v="1"/>
    <d v="2024-11-25T00:00:00"/>
    <x v="0"/>
    <n v="5"/>
    <x v="1"/>
    <s v="No"/>
    <s v="-"/>
    <s v="No"/>
    <n v="0"/>
    <n v="0"/>
    <n v="5"/>
  </r>
  <r>
    <n v="3505"/>
    <x v="262"/>
    <x v="0"/>
    <d v="2024-11-26T00:00:00"/>
    <x v="1"/>
    <n v="15"/>
    <x v="0"/>
    <s v="Yes"/>
    <n v="30"/>
    <s v="Yes"/>
    <n v="20"/>
    <n v="20"/>
    <n v="45"/>
  </r>
  <r>
    <n v="3506"/>
    <x v="263"/>
    <x v="2"/>
    <d v="2024-11-27T00:00:00"/>
    <x v="0"/>
    <n v="10"/>
    <x v="2"/>
    <s v="No"/>
    <s v="-"/>
    <s v="Yes"/>
    <n v="20"/>
    <n v="15"/>
    <n v="15"/>
  </r>
  <r>
    <n v="3507"/>
    <x v="264"/>
    <x v="1"/>
    <d v="2024-11-28T00:00:00"/>
    <x v="1"/>
    <n v="5"/>
    <x v="0"/>
    <s v="No"/>
    <s v="-"/>
    <s v="No"/>
    <n v="0"/>
    <n v="1"/>
    <n v="4"/>
  </r>
  <r>
    <n v="3508"/>
    <x v="265"/>
    <x v="0"/>
    <d v="2024-11-29T00:00:00"/>
    <x v="0"/>
    <n v="15"/>
    <x v="1"/>
    <s v="Yes"/>
    <n v="30"/>
    <s v="Yes"/>
    <n v="20"/>
    <n v="3"/>
    <n v="62"/>
  </r>
  <r>
    <n v="3509"/>
    <x v="266"/>
    <x v="2"/>
    <d v="2024-11-30T00:00:00"/>
    <x v="1"/>
    <n v="10"/>
    <x v="0"/>
    <s v="No"/>
    <s v="-"/>
    <s v="Yes"/>
    <n v="20"/>
    <n v="10"/>
    <n v="20"/>
  </r>
  <r>
    <n v="3510"/>
    <x v="267"/>
    <x v="1"/>
    <d v="2024-12-01T00:00:00"/>
    <x v="0"/>
    <n v="5"/>
    <x v="2"/>
    <s v="No"/>
    <s v="-"/>
    <s v="No"/>
    <n v="0"/>
    <n v="0"/>
    <n v="5"/>
  </r>
  <r>
    <n v="3511"/>
    <x v="268"/>
    <x v="0"/>
    <d v="2024-12-02T00:00:00"/>
    <x v="1"/>
    <n v="15"/>
    <x v="0"/>
    <s v="Yes"/>
    <n v="30"/>
    <s v="Yes"/>
    <n v="20"/>
    <n v="15"/>
    <n v="50"/>
  </r>
  <r>
    <n v="3512"/>
    <x v="269"/>
    <x v="2"/>
    <d v="2024-12-03T00:00:00"/>
    <x v="0"/>
    <n v="10"/>
    <x v="1"/>
    <s v="No"/>
    <s v="-"/>
    <s v="Yes"/>
    <n v="20"/>
    <n v="15"/>
    <n v="15"/>
  </r>
  <r>
    <n v="3513"/>
    <x v="270"/>
    <x v="1"/>
    <d v="2024-12-04T00:00:00"/>
    <x v="1"/>
    <n v="5"/>
    <x v="0"/>
    <s v="No"/>
    <s v="-"/>
    <s v="No"/>
    <n v="0"/>
    <n v="1"/>
    <n v="4"/>
  </r>
  <r>
    <n v="3514"/>
    <x v="271"/>
    <x v="0"/>
    <d v="2024-12-05T00:00:00"/>
    <x v="0"/>
    <n v="15"/>
    <x v="2"/>
    <s v="Yes"/>
    <n v="30"/>
    <s v="Yes"/>
    <n v="20"/>
    <n v="7"/>
    <n v="58"/>
  </r>
  <r>
    <n v="3515"/>
    <x v="130"/>
    <x v="2"/>
    <d v="2024-12-06T00:00:00"/>
    <x v="1"/>
    <n v="10"/>
    <x v="0"/>
    <s v="No"/>
    <s v="-"/>
    <s v="Yes"/>
    <n v="20"/>
    <n v="10"/>
    <n v="20"/>
  </r>
  <r>
    <n v="3516"/>
    <x v="131"/>
    <x v="1"/>
    <d v="2024-12-07T00:00:00"/>
    <x v="0"/>
    <n v="5"/>
    <x v="1"/>
    <s v="No"/>
    <s v="-"/>
    <s v="No"/>
    <n v="0"/>
    <n v="0"/>
    <n v="5"/>
  </r>
  <r>
    <n v="3517"/>
    <x v="181"/>
    <x v="0"/>
    <d v="2024-12-08T00:00:00"/>
    <x v="1"/>
    <n v="15"/>
    <x v="0"/>
    <s v="Yes"/>
    <n v="30"/>
    <s v="Yes"/>
    <n v="20"/>
    <n v="20"/>
    <n v="45"/>
  </r>
  <r>
    <n v="3518"/>
    <x v="272"/>
    <x v="2"/>
    <d v="2024-12-09T00:00:00"/>
    <x v="0"/>
    <n v="10"/>
    <x v="2"/>
    <s v="No"/>
    <s v="-"/>
    <s v="Yes"/>
    <n v="20"/>
    <n v="12"/>
    <n v="18"/>
  </r>
  <r>
    <n v="3519"/>
    <x v="273"/>
    <x v="1"/>
    <d v="2024-12-10T00:00:00"/>
    <x v="1"/>
    <n v="5"/>
    <x v="0"/>
    <s v="No"/>
    <s v="-"/>
    <s v="No"/>
    <n v="0"/>
    <n v="2"/>
    <n v="3"/>
  </r>
  <r>
    <n v="3520"/>
    <x v="274"/>
    <x v="0"/>
    <d v="2024-12-11T00:00:00"/>
    <x v="0"/>
    <n v="15"/>
    <x v="1"/>
    <s v="Yes"/>
    <n v="30"/>
    <s v="Yes"/>
    <n v="20"/>
    <n v="5"/>
    <n v="60"/>
  </r>
  <r>
    <n v="3521"/>
    <x v="275"/>
    <x v="2"/>
    <d v="2024-12-12T00:00:00"/>
    <x v="1"/>
    <n v="10"/>
    <x v="0"/>
    <s v="No"/>
    <s v="-"/>
    <s v="Yes"/>
    <n v="20"/>
    <n v="10"/>
    <n v="20"/>
  </r>
  <r>
    <n v="3522"/>
    <x v="276"/>
    <x v="1"/>
    <d v="2024-12-13T00:00:00"/>
    <x v="0"/>
    <n v="5"/>
    <x v="2"/>
    <s v="No"/>
    <s v="-"/>
    <s v="No"/>
    <n v="0"/>
    <n v="0"/>
    <n v="5"/>
  </r>
  <r>
    <n v="3523"/>
    <x v="277"/>
    <x v="0"/>
    <d v="2024-12-14T00:00:00"/>
    <x v="1"/>
    <n v="15"/>
    <x v="0"/>
    <s v="Yes"/>
    <n v="30"/>
    <s v="Yes"/>
    <n v="20"/>
    <n v="3"/>
    <n v="62"/>
  </r>
  <r>
    <n v="3524"/>
    <x v="278"/>
    <x v="2"/>
    <d v="2024-12-15T00:00:00"/>
    <x v="0"/>
    <n v="10"/>
    <x v="1"/>
    <s v="No"/>
    <s v="-"/>
    <s v="Yes"/>
    <n v="20"/>
    <n v="15"/>
    <n v="15"/>
  </r>
  <r>
    <n v="3525"/>
    <x v="279"/>
    <x v="1"/>
    <d v="2024-12-16T00:00:00"/>
    <x v="1"/>
    <n v="5"/>
    <x v="0"/>
    <s v="No"/>
    <s v="-"/>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FC0E5-A2B4-4541-AD8D-C9CAE8DD6659}"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3:C37"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multipleItemSelectionAllowed="1" showAll="0">
      <items count="4">
        <item h="1" x="1"/>
        <item h="1" x="0"/>
        <item x="2"/>
        <item t="default"/>
      </items>
    </pivotField>
    <pivotField showAll="0"/>
    <pivotField showAll="0"/>
    <pivotField showAll="0"/>
    <pivotField dataField="1" numFmtId="164" showAll="0"/>
    <pivotField numFmtId="164" showAll="0"/>
    <pivotField numFmtId="164" showAll="0"/>
  </pivotFields>
  <rowFields count="1">
    <field x="2"/>
  </rowFields>
  <rowItems count="4">
    <i>
      <x/>
    </i>
    <i>
      <x v="1"/>
    </i>
    <i>
      <x v="2"/>
    </i>
    <i t="grand">
      <x/>
    </i>
  </rowItems>
  <colItems count="1">
    <i/>
  </colItems>
  <pageFields count="1">
    <pageField fld="6" hier="-1"/>
  </pageFields>
  <dataFields count="1">
    <dataField name="Sum of Minecraft Season Pass Price" fld="10"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D46A7-2EBB-4A91-B841-05D961EC5BDD}"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2:C26"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multipleItemSelectionAllowed="1" showAll="0">
      <items count="4">
        <item h="1" x="1"/>
        <item h="1" x="0"/>
        <item x="2"/>
        <item t="default"/>
      </items>
    </pivotField>
    <pivotField showAll="0"/>
    <pivotField dataField="1" showAll="0"/>
    <pivotField showAll="0"/>
    <pivotField numFmtId="164" showAll="0"/>
    <pivotField numFmtId="164" showAll="0"/>
    <pivotField numFmtId="164" showAll="0"/>
  </pivotFields>
  <rowFields count="1">
    <field x="2"/>
  </rowFields>
  <rowItems count="4">
    <i>
      <x/>
    </i>
    <i>
      <x v="1"/>
    </i>
    <i>
      <x v="2"/>
    </i>
    <i t="grand">
      <x/>
    </i>
  </rowItems>
  <colItems count="1">
    <i/>
  </colItems>
  <pageFields count="1">
    <pageField fld="6" hier="-1"/>
  </pageFields>
  <dataFields count="1">
    <dataField name="Sum of EA Play Season Pass" fld="8" baseField="2"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2696B2-BA16-4533-8B9D-E0FAD9851B7B}" name="tbl_annual_total"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10:C13"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164" showAll="0"/>
    <pivotField axis="axisPage" multipleItemSelectionAllowed="1" showAll="0">
      <items count="4">
        <item h="1" x="1"/>
        <item h="1" x="0"/>
        <item x="2"/>
        <item t="default"/>
      </items>
    </pivotField>
    <pivotField showAll="0"/>
    <pivotField showAll="0"/>
    <pivotField showAll="0"/>
    <pivotField numFmtId="164" showAll="0"/>
    <pivotField numFmtId="164" showAll="0"/>
    <pivotField dataField="1" numFmtId="164" showAll="0"/>
  </pivotFields>
  <rowFields count="1">
    <field x="4"/>
  </rowFields>
  <rowItems count="3">
    <i>
      <x/>
    </i>
    <i>
      <x v="1"/>
    </i>
    <i t="grand">
      <x/>
    </i>
  </rowItems>
  <colItems count="1">
    <i/>
  </colItems>
  <pageFields count="1">
    <pageField fld="6" hier="-1"/>
  </pageFields>
  <dataFields count="1">
    <dataField name="Sum of Total Value" fld="12" baseField="0" baseItem="0" numFmtId="164"/>
  </dataFields>
  <formats count="1">
    <format dxfId="8">
      <pivotArea outline="0" collapsedLevelsAreSubtotals="1" fieldPosition="0"/>
    </format>
  </format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733F2AD7-AB62-4036-8AFF-EBE99B8829E1}" sourceName="Subscription Type">
  <pivotTables>
    <pivotTable tabId="3" name="tbl_annual_total"/>
    <pivotTable tabId="3" name="PivotTable2"/>
    <pivotTable tabId="3" name="PivotTable3"/>
  </pivotTables>
  <data>
    <tabular pivotCacheId="2081827318">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E6919D6A-6661-475E-B1B8-DEE82C40617F}" cache="Slicer_Subscription_Type" caption="Subscription Type" style="SlicerStyleLight6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24">
  <autoFilter ref="A1:M296" xr:uid="{34E0E886-4200-4B36-97B3-63DB74FF40A0}"/>
  <tableColumns count="13">
    <tableColumn id="1" xr3:uid="{C4A90516-688A-46BF-9167-EA16C2A8A652}" name="Subscriber ID" dataDxfId="23"/>
    <tableColumn id="2" xr3:uid="{53DD39D0-2220-4121-9E9D-4EAA7E151C0F}" name="Name" dataDxfId="22"/>
    <tableColumn id="3" xr3:uid="{4F5FF271-4C57-4BE0-8F2C-F82C8551625C}" name="Plan" dataDxfId="21"/>
    <tableColumn id="4" xr3:uid="{8C17EB93-79B9-4E55-B8F7-BEB82F8253E9}" name="Start Date" dataDxfId="20"/>
    <tableColumn id="5" xr3:uid="{48CEDF9B-1689-482A-A828-5CCE7713264A}" name="Auto Renewal" dataDxfId="19"/>
    <tableColumn id="6" xr3:uid="{78B82374-9AA7-4E38-AE4F-78CDE6C83720}" name="Subscription Price" dataDxfId="18"/>
    <tableColumn id="7" xr3:uid="{F2433F68-AF33-49D0-B1FB-19A396074EDE}" name="Subscription Type" dataDxfId="17"/>
    <tableColumn id="8" xr3:uid="{FD4D9C95-F6E5-4933-9068-A71FF7DF9343}" name="EA Play Season Pass" dataDxfId="16"/>
    <tableColumn id="13" xr3:uid="{978DD0D2-834E-4CE4-A39B-30976086932F}" name="EA Play Season Pass_x000a_Price" dataDxfId="15"/>
    <tableColumn id="9" xr3:uid="{6E29F111-C395-4580-9DAD-3407D9E8B1A4}" name="Minecraft Season Pass" dataDxfId="14"/>
    <tableColumn id="10" xr3:uid="{EF544EAA-7F25-4FD5-A10E-8E62804DB9E3}" name="Minecraft Season Pass Price" dataDxfId="13"/>
    <tableColumn id="11" xr3:uid="{7F6EB64A-1F07-4E48-9F0F-AC7D9DCD26F8}" name="Coupon Value" dataDxfId="12"/>
    <tableColumn id="12" xr3:uid="{2B04ABC8-DE6F-426E-ADC0-D8AFC68CA58E}" name="Total Value" dataDxfId="1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C20" sqref="C20 C23:C26"/>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14" zoomScale="90" zoomScaleNormal="90" workbookViewId="0">
      <selection activeCell="C20" sqref="C20 C23:C26"/>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style="13" bestFit="1" customWidth="1"/>
    <col min="7" max="7" width="22" bestFit="1" customWidth="1"/>
    <col min="8" max="8" width="20.5703125" bestFit="1" customWidth="1"/>
    <col min="9" max="9" width="20.5703125" style="13" customWidth="1"/>
    <col min="10" max="10" width="16.7109375" bestFit="1" customWidth="1"/>
    <col min="11" max="11" width="21.28515625" style="13" bestFit="1" customWidth="1"/>
    <col min="12" max="12" width="12.7109375" style="13" bestFit="1" customWidth="1"/>
    <col min="13" max="13" width="10.5703125" style="13" bestFit="1" customWidth="1"/>
  </cols>
  <sheetData>
    <row r="1" spans="1:13" ht="30" x14ac:dyDescent="0.25">
      <c r="A1" s="9" t="s">
        <v>11</v>
      </c>
      <c r="B1" s="9" t="s">
        <v>12</v>
      </c>
      <c r="C1" s="9" t="s">
        <v>13</v>
      </c>
      <c r="D1" s="9" t="s">
        <v>14</v>
      </c>
      <c r="E1" s="9" t="s">
        <v>15</v>
      </c>
      <c r="F1" s="12" t="s">
        <v>312</v>
      </c>
      <c r="G1" s="9" t="s">
        <v>16</v>
      </c>
      <c r="H1" s="9" t="s">
        <v>309</v>
      </c>
      <c r="I1" s="12" t="s">
        <v>310</v>
      </c>
      <c r="J1" s="9" t="s">
        <v>30</v>
      </c>
      <c r="K1" s="12" t="s">
        <v>31</v>
      </c>
      <c r="L1" s="12" t="s">
        <v>32</v>
      </c>
      <c r="M1" s="12"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customHeight="1" x14ac:dyDescent="0.25">
      <c r="A3" s="8">
        <v>3232</v>
      </c>
      <c r="B3" s="8" t="s">
        <v>21</v>
      </c>
      <c r="C3" s="8" t="s">
        <v>22</v>
      </c>
      <c r="D3" s="10">
        <v>45306</v>
      </c>
      <c r="E3" s="8" t="s">
        <v>23</v>
      </c>
      <c r="F3" s="11">
        <v>5</v>
      </c>
      <c r="G3" s="8" t="s">
        <v>24</v>
      </c>
      <c r="H3" s="8" t="s">
        <v>23</v>
      </c>
      <c r="I3" s="11" t="s">
        <v>311</v>
      </c>
      <c r="J3" s="8" t="s">
        <v>23</v>
      </c>
      <c r="K3" s="11">
        <v>0</v>
      </c>
      <c r="L3" s="11">
        <v>0</v>
      </c>
      <c r="M3" s="11">
        <v>5</v>
      </c>
    </row>
    <row r="4" spans="1:13" ht="16.5" customHeight="1" x14ac:dyDescent="0.25">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customHeight="1" x14ac:dyDescent="0.25">
      <c r="A6" s="8">
        <v>3235</v>
      </c>
      <c r="B6" s="8" t="s">
        <v>29</v>
      </c>
      <c r="C6" s="8" t="s">
        <v>22</v>
      </c>
      <c r="D6" s="10">
        <v>45356</v>
      </c>
      <c r="E6" s="8" t="s">
        <v>19</v>
      </c>
      <c r="F6" s="11">
        <v>5</v>
      </c>
      <c r="G6" s="8" t="s">
        <v>20</v>
      </c>
      <c r="H6" s="8" t="s">
        <v>23</v>
      </c>
      <c r="I6" s="11" t="s">
        <v>311</v>
      </c>
      <c r="J6" s="8" t="s">
        <v>23</v>
      </c>
      <c r="K6" s="11">
        <v>0</v>
      </c>
      <c r="L6" s="11">
        <v>1</v>
      </c>
      <c r="M6" s="11">
        <v>4</v>
      </c>
    </row>
    <row r="7" spans="1:13" ht="16.5" customHeight="1" x14ac:dyDescent="0.2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customHeight="1" x14ac:dyDescent="0.25">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x14ac:dyDescent="0.2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customHeight="1" x14ac:dyDescent="0.2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x14ac:dyDescent="0.2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customHeight="1" x14ac:dyDescent="0.25">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x14ac:dyDescent="0.2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customHeight="1" x14ac:dyDescent="0.2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x14ac:dyDescent="0.2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customHeight="1" x14ac:dyDescent="0.25">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x14ac:dyDescent="0.2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customHeight="1" x14ac:dyDescent="0.2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x14ac:dyDescent="0.2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customHeight="1" x14ac:dyDescent="0.25">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x14ac:dyDescent="0.2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customHeight="1" x14ac:dyDescent="0.2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x14ac:dyDescent="0.2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customHeight="1" x14ac:dyDescent="0.25">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x14ac:dyDescent="0.2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customHeight="1" x14ac:dyDescent="0.25">
      <c r="A36" s="8">
        <v>3265</v>
      </c>
      <c r="B36" s="8" t="s">
        <v>63</v>
      </c>
      <c r="C36" s="8" t="s">
        <v>22</v>
      </c>
      <c r="D36" s="10">
        <v>45382</v>
      </c>
      <c r="E36" s="8" t="s">
        <v>23</v>
      </c>
      <c r="F36" s="11">
        <v>5</v>
      </c>
      <c r="G36" s="8" t="s">
        <v>20</v>
      </c>
      <c r="H36" s="8" t="s">
        <v>23</v>
      </c>
      <c r="I36" s="11" t="s">
        <v>311</v>
      </c>
      <c r="J36" s="8" t="s">
        <v>23</v>
      </c>
      <c r="K36" s="11">
        <v>0</v>
      </c>
      <c r="L36" s="11">
        <v>1</v>
      </c>
      <c r="M36" s="11">
        <v>4</v>
      </c>
    </row>
    <row r="37" spans="1:13" ht="16.5" customHeight="1" x14ac:dyDescent="0.25">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x14ac:dyDescent="0.2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customHeight="1" x14ac:dyDescent="0.2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x14ac:dyDescent="0.2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customHeight="1" x14ac:dyDescent="0.25">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x14ac:dyDescent="0.2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customHeight="1" x14ac:dyDescent="0.2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x14ac:dyDescent="0.2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customHeight="1" x14ac:dyDescent="0.25">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x14ac:dyDescent="0.2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customHeight="1" x14ac:dyDescent="0.2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x14ac:dyDescent="0.2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customHeight="1" x14ac:dyDescent="0.25">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x14ac:dyDescent="0.2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customHeight="1" x14ac:dyDescent="0.2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x14ac:dyDescent="0.2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customHeight="1" x14ac:dyDescent="0.25">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x14ac:dyDescent="0.2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customHeight="1" x14ac:dyDescent="0.2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x14ac:dyDescent="0.2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customHeight="1" x14ac:dyDescent="0.2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x14ac:dyDescent="0.2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customHeight="1" x14ac:dyDescent="0.25">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x14ac:dyDescent="0.2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customHeight="1" x14ac:dyDescent="0.2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x14ac:dyDescent="0.2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customHeight="1" x14ac:dyDescent="0.2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x14ac:dyDescent="0.2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customHeight="1" x14ac:dyDescent="0.2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x14ac:dyDescent="0.2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customHeight="1" x14ac:dyDescent="0.2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x14ac:dyDescent="0.2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customHeight="1" x14ac:dyDescent="0.2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x14ac:dyDescent="0.2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customHeight="1" x14ac:dyDescent="0.2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x14ac:dyDescent="0.2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customHeight="1" x14ac:dyDescent="0.2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x14ac:dyDescent="0.2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customHeight="1" x14ac:dyDescent="0.2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x14ac:dyDescent="0.2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customHeight="1" x14ac:dyDescent="0.2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x14ac:dyDescent="0.2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customHeight="1" x14ac:dyDescent="0.2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x14ac:dyDescent="0.2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customHeight="1" x14ac:dyDescent="0.2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x14ac:dyDescent="0.2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customHeight="1" x14ac:dyDescent="0.2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customHeight="1" x14ac:dyDescent="0.2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x14ac:dyDescent="0.2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customHeight="1" x14ac:dyDescent="0.2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x14ac:dyDescent="0.2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customHeight="1" x14ac:dyDescent="0.2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x14ac:dyDescent="0.2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customHeight="1" x14ac:dyDescent="0.2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x14ac:dyDescent="0.2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customHeight="1" x14ac:dyDescent="0.2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x14ac:dyDescent="0.2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customHeight="1" x14ac:dyDescent="0.2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x14ac:dyDescent="0.2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customHeight="1" x14ac:dyDescent="0.2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x14ac:dyDescent="0.2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customHeight="1" x14ac:dyDescent="0.2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x14ac:dyDescent="0.2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customHeight="1" x14ac:dyDescent="0.2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x14ac:dyDescent="0.2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customHeight="1" x14ac:dyDescent="0.2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x14ac:dyDescent="0.2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customHeight="1" x14ac:dyDescent="0.2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x14ac:dyDescent="0.2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customHeight="1" x14ac:dyDescent="0.2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x14ac:dyDescent="0.2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customHeight="1" x14ac:dyDescent="0.2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x14ac:dyDescent="0.2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customHeight="1" x14ac:dyDescent="0.2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x14ac:dyDescent="0.2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customHeight="1" x14ac:dyDescent="0.2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x14ac:dyDescent="0.2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customHeight="1" x14ac:dyDescent="0.2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x14ac:dyDescent="0.2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customHeight="1" x14ac:dyDescent="0.2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x14ac:dyDescent="0.2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customHeight="1" x14ac:dyDescent="0.2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x14ac:dyDescent="0.2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customHeight="1" x14ac:dyDescent="0.2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x14ac:dyDescent="0.2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customHeight="1" x14ac:dyDescent="0.2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x14ac:dyDescent="0.2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customHeight="1" x14ac:dyDescent="0.2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x14ac:dyDescent="0.2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customHeight="1" x14ac:dyDescent="0.2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x14ac:dyDescent="0.2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customHeight="1" x14ac:dyDescent="0.2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x14ac:dyDescent="0.2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customHeight="1" x14ac:dyDescent="0.2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customHeight="1" x14ac:dyDescent="0.2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x14ac:dyDescent="0.2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customHeight="1" x14ac:dyDescent="0.2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x14ac:dyDescent="0.2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customHeight="1" x14ac:dyDescent="0.2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x14ac:dyDescent="0.2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customHeight="1" x14ac:dyDescent="0.2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x14ac:dyDescent="0.2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customHeight="1" x14ac:dyDescent="0.2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x14ac:dyDescent="0.2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customHeight="1" x14ac:dyDescent="0.2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x14ac:dyDescent="0.2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customHeight="1" x14ac:dyDescent="0.2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x14ac:dyDescent="0.2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customHeight="1" x14ac:dyDescent="0.2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x14ac:dyDescent="0.2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customHeight="1" x14ac:dyDescent="0.2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x14ac:dyDescent="0.2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customHeight="1" x14ac:dyDescent="0.2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x14ac:dyDescent="0.2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customHeight="1" x14ac:dyDescent="0.2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x14ac:dyDescent="0.2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customHeight="1" x14ac:dyDescent="0.2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x14ac:dyDescent="0.2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customHeight="1" x14ac:dyDescent="0.2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x14ac:dyDescent="0.2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customHeight="1" x14ac:dyDescent="0.2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x14ac:dyDescent="0.2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customHeight="1" x14ac:dyDescent="0.2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x14ac:dyDescent="0.2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customHeight="1" x14ac:dyDescent="0.2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x14ac:dyDescent="0.2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customHeight="1" x14ac:dyDescent="0.2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x14ac:dyDescent="0.2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customHeight="1" x14ac:dyDescent="0.2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x14ac:dyDescent="0.2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customHeight="1" x14ac:dyDescent="0.2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x14ac:dyDescent="0.2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customHeight="1" x14ac:dyDescent="0.2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x14ac:dyDescent="0.2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customHeight="1" x14ac:dyDescent="0.2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x14ac:dyDescent="0.2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customHeight="1" x14ac:dyDescent="0.2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x14ac:dyDescent="0.2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customHeight="1" x14ac:dyDescent="0.2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x14ac:dyDescent="0.2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customHeight="1" x14ac:dyDescent="0.2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x14ac:dyDescent="0.2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customHeight="1" x14ac:dyDescent="0.2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x14ac:dyDescent="0.2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customHeight="1" x14ac:dyDescent="0.2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x14ac:dyDescent="0.2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customHeight="1" x14ac:dyDescent="0.2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customHeight="1" x14ac:dyDescent="0.2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x14ac:dyDescent="0.2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customHeight="1" x14ac:dyDescent="0.2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x14ac:dyDescent="0.2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customHeight="1" x14ac:dyDescent="0.2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x14ac:dyDescent="0.2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customHeight="1" x14ac:dyDescent="0.2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x14ac:dyDescent="0.2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customHeight="1" x14ac:dyDescent="0.2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x14ac:dyDescent="0.2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customHeight="1" x14ac:dyDescent="0.2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x14ac:dyDescent="0.2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customHeight="1" x14ac:dyDescent="0.2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x14ac:dyDescent="0.2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customHeight="1" x14ac:dyDescent="0.2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x14ac:dyDescent="0.2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customHeight="1" x14ac:dyDescent="0.2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x14ac:dyDescent="0.2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customHeight="1" x14ac:dyDescent="0.2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x14ac:dyDescent="0.2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customHeight="1" x14ac:dyDescent="0.2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x14ac:dyDescent="0.2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customHeight="1" x14ac:dyDescent="0.2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x14ac:dyDescent="0.2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customHeight="1" x14ac:dyDescent="0.2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x14ac:dyDescent="0.2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customHeight="1" x14ac:dyDescent="0.2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3:G37"/>
  <sheetViews>
    <sheetView showGridLines="0" topLeftCell="A2" workbookViewId="0">
      <selection activeCell="C20" sqref="C20 C23:C26"/>
    </sheetView>
  </sheetViews>
  <sheetFormatPr defaultRowHeight="15" x14ac:dyDescent="0.25"/>
  <cols>
    <col min="2" max="2" width="16.7109375" bestFit="1" customWidth="1"/>
    <col min="3" max="3" width="33.5703125" bestFit="1" customWidth="1"/>
    <col min="4" max="4" width="27.85546875" bestFit="1" customWidth="1"/>
    <col min="5" max="5" width="6.28515625" customWidth="1"/>
    <col min="6" max="6" width="19.140625" bestFit="1" customWidth="1"/>
    <col min="7" max="7" width="27.7109375" bestFit="1" customWidth="1"/>
    <col min="8" max="8" width="5.42578125" customWidth="1"/>
    <col min="9" max="9" width="21.140625" bestFit="1" customWidth="1"/>
    <col min="10" max="11" width="35.140625" bestFit="1" customWidth="1"/>
    <col min="12" max="15" width="9.7109375" bestFit="1" customWidth="1"/>
    <col min="16" max="16" width="15.5703125" bestFit="1" customWidth="1"/>
    <col min="17" max="17" width="12.140625" bestFit="1" customWidth="1"/>
  </cols>
  <sheetData>
    <row r="3" spans="2:7" x14ac:dyDescent="0.25">
      <c r="B3" s="16" t="s">
        <v>318</v>
      </c>
      <c r="C3" s="16"/>
      <c r="D3" s="16"/>
      <c r="E3" s="16"/>
      <c r="F3" s="16"/>
      <c r="G3" s="16"/>
    </row>
    <row r="5" spans="2:7" x14ac:dyDescent="0.25">
      <c r="B5" t="s">
        <v>313</v>
      </c>
    </row>
    <row r="6" spans="2:7" x14ac:dyDescent="0.25">
      <c r="B6" t="s">
        <v>317</v>
      </c>
    </row>
    <row r="8" spans="2:7" x14ac:dyDescent="0.25">
      <c r="B8" s="14" t="s">
        <v>16</v>
      </c>
      <c r="C8" t="s">
        <v>27</v>
      </c>
    </row>
    <row r="10" spans="2:7" x14ac:dyDescent="0.25">
      <c r="B10" s="14" t="s">
        <v>314</v>
      </c>
      <c r="C10" t="s">
        <v>316</v>
      </c>
    </row>
    <row r="11" spans="2:7" x14ac:dyDescent="0.25">
      <c r="B11" s="15" t="s">
        <v>23</v>
      </c>
      <c r="C11" s="21">
        <v>806</v>
      </c>
    </row>
    <row r="12" spans="2:7" x14ac:dyDescent="0.25">
      <c r="B12" s="15" t="s">
        <v>19</v>
      </c>
      <c r="C12" s="21">
        <v>1502</v>
      </c>
    </row>
    <row r="13" spans="2:7" x14ac:dyDescent="0.25">
      <c r="B13" s="15" t="s">
        <v>315</v>
      </c>
      <c r="C13" s="21">
        <v>2308</v>
      </c>
    </row>
    <row r="18" spans="2:6" x14ac:dyDescent="0.25">
      <c r="B18" t="s">
        <v>319</v>
      </c>
    </row>
    <row r="20" spans="2:6" x14ac:dyDescent="0.25">
      <c r="B20" s="14" t="s">
        <v>16</v>
      </c>
      <c r="C20" t="s">
        <v>27</v>
      </c>
    </row>
    <row r="22" spans="2:6" x14ac:dyDescent="0.25">
      <c r="B22" s="14" t="s">
        <v>314</v>
      </c>
      <c r="C22" t="s">
        <v>320</v>
      </c>
    </row>
    <row r="23" spans="2:6" x14ac:dyDescent="0.25">
      <c r="B23" s="15" t="s">
        <v>22</v>
      </c>
      <c r="C23" s="21">
        <v>0</v>
      </c>
    </row>
    <row r="24" spans="2:6" x14ac:dyDescent="0.25">
      <c r="B24" s="15" t="s">
        <v>26</v>
      </c>
      <c r="C24" s="21">
        <v>0</v>
      </c>
    </row>
    <row r="25" spans="2:6" x14ac:dyDescent="0.25">
      <c r="B25" s="15" t="s">
        <v>18</v>
      </c>
      <c r="C25" s="21">
        <v>990</v>
      </c>
      <c r="F25" s="13">
        <f>GETPIVOTDATA("EA Play Season Pass
Price",$B$22,"Plan","Ultimate")</f>
        <v>990</v>
      </c>
    </row>
    <row r="26" spans="2:6" x14ac:dyDescent="0.25">
      <c r="B26" s="15" t="s">
        <v>315</v>
      </c>
      <c r="C26" s="21">
        <v>990</v>
      </c>
    </row>
    <row r="29" spans="2:6" x14ac:dyDescent="0.25">
      <c r="B29" s="15" t="s">
        <v>321</v>
      </c>
    </row>
    <row r="31" spans="2:6" x14ac:dyDescent="0.25">
      <c r="B31" s="14" t="s">
        <v>16</v>
      </c>
      <c r="C31" t="s">
        <v>27</v>
      </c>
    </row>
    <row r="33" spans="2:6" x14ac:dyDescent="0.25">
      <c r="B33" s="14" t="s">
        <v>314</v>
      </c>
      <c r="C33" t="s">
        <v>322</v>
      </c>
    </row>
    <row r="34" spans="2:6" x14ac:dyDescent="0.25">
      <c r="B34" s="15" t="s">
        <v>22</v>
      </c>
      <c r="C34" s="21">
        <v>0</v>
      </c>
    </row>
    <row r="35" spans="2:6" x14ac:dyDescent="0.25">
      <c r="B35" s="15" t="s">
        <v>26</v>
      </c>
      <c r="C35" s="21">
        <v>480</v>
      </c>
    </row>
    <row r="36" spans="2:6" x14ac:dyDescent="0.25">
      <c r="B36" s="15" t="s">
        <v>18</v>
      </c>
      <c r="C36" s="21">
        <v>660</v>
      </c>
    </row>
    <row r="37" spans="2:6" x14ac:dyDescent="0.25">
      <c r="B37" s="15" t="s">
        <v>315</v>
      </c>
      <c r="C37" s="21">
        <v>1140</v>
      </c>
      <c r="F37" s="13">
        <f>GETPIVOTDATA("Minecraft Season Pass Price",$B$33)</f>
        <v>1140</v>
      </c>
    </row>
  </sheetData>
  <mergeCells count="1">
    <mergeCell ref="B3:G3"/>
  </mergeCells>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2:S120"/>
  <sheetViews>
    <sheetView showGridLines="0" tabSelected="1" zoomScale="120" zoomScaleNormal="120" workbookViewId="0">
      <selection activeCell="K5" sqref="K5"/>
    </sheetView>
  </sheetViews>
  <sheetFormatPr defaultRowHeight="15" x14ac:dyDescent="0.25"/>
  <cols>
    <col min="1" max="1" width="29.42578125" style="4" customWidth="1"/>
    <col min="2" max="2" width="3.5703125" customWidth="1"/>
    <col min="12" max="12" width="6.5703125" customWidth="1"/>
  </cols>
  <sheetData>
    <row r="2" spans="1:19" ht="26.25" customHeight="1" thickBot="1" x14ac:dyDescent="0.55000000000000004">
      <c r="C2" s="19"/>
      <c r="D2" s="19" t="s">
        <v>325</v>
      </c>
      <c r="E2" s="20"/>
      <c r="F2" s="20"/>
      <c r="G2" s="20"/>
      <c r="H2" s="20"/>
      <c r="I2" s="20"/>
      <c r="J2" s="18"/>
      <c r="K2" s="18"/>
      <c r="L2" s="18"/>
      <c r="M2" s="18"/>
      <c r="N2" s="18"/>
      <c r="O2" s="18"/>
      <c r="P2" s="18"/>
      <c r="Q2" s="18"/>
      <c r="R2" s="18"/>
      <c r="S2" s="18"/>
    </row>
    <row r="3" spans="1:19" s="17" customFormat="1" ht="17.25" customHeight="1" x14ac:dyDescent="0.25">
      <c r="A3" s="4"/>
      <c r="D3" s="23" t="s">
        <v>324</v>
      </c>
      <c r="E3" s="23"/>
      <c r="F3" s="23"/>
      <c r="G3" s="23"/>
      <c r="H3" s="23"/>
      <c r="I3" s="23"/>
      <c r="J3" s="23"/>
      <c r="K3" s="23"/>
      <c r="L3" s="23"/>
      <c r="M3" s="23"/>
      <c r="N3" s="23"/>
      <c r="O3" s="23"/>
      <c r="P3" s="23"/>
      <c r="Q3" s="23"/>
      <c r="R3" s="23"/>
      <c r="S3" s="23"/>
    </row>
    <row r="4" spans="1:19" s="7" customFormat="1" ht="7.5" customHeight="1" x14ac:dyDescent="0.25">
      <c r="A4" s="4"/>
    </row>
    <row r="5" spans="1:19" s="7" customFormat="1" ht="10.5" customHeight="1" x14ac:dyDescent="0.25">
      <c r="A5" s="4"/>
    </row>
    <row r="6" spans="1:19" s="7" customFormat="1" ht="17.25" customHeight="1" x14ac:dyDescent="0.25">
      <c r="A6" s="4"/>
    </row>
    <row r="7" spans="1:19" s="7" customFormat="1" ht="33" customHeight="1" x14ac:dyDescent="0.25">
      <c r="A7" s="22" t="s">
        <v>323</v>
      </c>
    </row>
    <row r="8" spans="1:19" s="7" customFormat="1" x14ac:dyDescent="0.25">
      <c r="A8" s="4"/>
    </row>
    <row r="9" spans="1:19" s="7" customFormat="1" x14ac:dyDescent="0.25">
      <c r="A9" s="4"/>
    </row>
    <row r="10" spans="1:19" s="7" customFormat="1" x14ac:dyDescent="0.25">
      <c r="A10" s="4"/>
    </row>
    <row r="11" spans="1:19" s="7" customFormat="1" x14ac:dyDescent="0.25">
      <c r="A11" s="4"/>
    </row>
    <row r="12" spans="1:19" s="7" customFormat="1" x14ac:dyDescent="0.25">
      <c r="A12" s="4"/>
    </row>
    <row r="13" spans="1:19" s="7" customFormat="1" x14ac:dyDescent="0.25">
      <c r="A13" s="4"/>
    </row>
    <row r="14" spans="1:19" s="7" customFormat="1" x14ac:dyDescent="0.25">
      <c r="A14" s="4"/>
    </row>
    <row r="15" spans="1:19" s="7" customFormat="1" x14ac:dyDescent="0.25">
      <c r="A15" s="4"/>
    </row>
    <row r="16" spans="1:19" s="7" customFormat="1" x14ac:dyDescent="0.25">
      <c r="A16" s="4"/>
    </row>
    <row r="17" spans="1:1" s="7" customFormat="1" x14ac:dyDescent="0.25">
      <c r="A17" s="4"/>
    </row>
    <row r="18" spans="1:1" s="7" customFormat="1" x14ac:dyDescent="0.25">
      <c r="A18" s="4"/>
    </row>
    <row r="19" spans="1:1" s="7" customFormat="1" x14ac:dyDescent="0.25">
      <c r="A19" s="4"/>
    </row>
    <row r="20" spans="1:1" s="7" customFormat="1" x14ac:dyDescent="0.25">
      <c r="A20" s="4"/>
    </row>
    <row r="21" spans="1:1" s="7" customFormat="1" x14ac:dyDescent="0.25">
      <c r="A21" s="4"/>
    </row>
    <row r="22" spans="1:1" s="7" customFormat="1" x14ac:dyDescent="0.25">
      <c r="A22" s="4"/>
    </row>
    <row r="23" spans="1:1" s="7" customFormat="1" x14ac:dyDescent="0.25">
      <c r="A23" s="4"/>
    </row>
    <row r="24" spans="1:1" s="7" customFormat="1" x14ac:dyDescent="0.25">
      <c r="A24" s="4"/>
    </row>
    <row r="25" spans="1:1" s="7" customFormat="1" x14ac:dyDescent="0.25">
      <c r="A25" s="4"/>
    </row>
    <row r="26" spans="1:1" s="7" customFormat="1" x14ac:dyDescent="0.25">
      <c r="A26" s="4"/>
    </row>
    <row r="27" spans="1:1" s="7" customFormat="1" x14ac:dyDescent="0.25">
      <c r="A27" s="4"/>
    </row>
    <row r="28" spans="1:1" s="7" customFormat="1" x14ac:dyDescent="0.25">
      <c r="A28" s="4"/>
    </row>
    <row r="29" spans="1:1" s="7" customFormat="1" x14ac:dyDescent="0.25">
      <c r="A29" s="4"/>
    </row>
    <row r="30" spans="1:1" s="7" customFormat="1" x14ac:dyDescent="0.25">
      <c r="A30" s="4"/>
    </row>
    <row r="31" spans="1:1" s="7" customFormat="1" x14ac:dyDescent="0.25">
      <c r="A31" s="4"/>
    </row>
    <row r="32" spans="1:1" s="7" customFormat="1" x14ac:dyDescent="0.25">
      <c r="A32" s="4"/>
    </row>
    <row r="33" spans="1:1" s="7" customFormat="1" x14ac:dyDescent="0.25">
      <c r="A33" s="4"/>
    </row>
    <row r="34" spans="1:1" s="7" customFormat="1" x14ac:dyDescent="0.25">
      <c r="A34" s="4"/>
    </row>
    <row r="35" spans="1:1" s="7" customFormat="1" x14ac:dyDescent="0.25">
      <c r="A35" s="4"/>
    </row>
    <row r="36" spans="1:1" s="7" customFormat="1" x14ac:dyDescent="0.25">
      <c r="A36" s="4"/>
    </row>
    <row r="37" spans="1:1" s="7" customFormat="1" x14ac:dyDescent="0.25">
      <c r="A37" s="4"/>
    </row>
    <row r="38" spans="1:1" s="7" customFormat="1" x14ac:dyDescent="0.25">
      <c r="A38" s="4"/>
    </row>
    <row r="39" spans="1:1" s="7" customFormat="1" x14ac:dyDescent="0.25">
      <c r="A39" s="4"/>
    </row>
    <row r="40" spans="1:1" s="7" customFormat="1" x14ac:dyDescent="0.25">
      <c r="A40" s="4"/>
    </row>
    <row r="41" spans="1:1" s="7" customFormat="1" x14ac:dyDescent="0.25">
      <c r="A41" s="4"/>
    </row>
    <row r="42" spans="1:1" s="7" customFormat="1" x14ac:dyDescent="0.25">
      <c r="A42" s="4"/>
    </row>
    <row r="43" spans="1:1" s="7" customFormat="1" x14ac:dyDescent="0.25">
      <c r="A43" s="4"/>
    </row>
    <row r="44" spans="1:1" s="7" customFormat="1" x14ac:dyDescent="0.25">
      <c r="A44" s="4"/>
    </row>
    <row r="45" spans="1:1" s="7" customFormat="1" x14ac:dyDescent="0.25">
      <c r="A45" s="4"/>
    </row>
    <row r="46" spans="1:1" s="7" customFormat="1" x14ac:dyDescent="0.25">
      <c r="A46" s="4"/>
    </row>
    <row r="47" spans="1:1" s="7" customFormat="1" x14ac:dyDescent="0.25">
      <c r="A47" s="4"/>
    </row>
    <row r="48" spans="1:1" s="7" customFormat="1" x14ac:dyDescent="0.25">
      <c r="A48" s="4"/>
    </row>
    <row r="49" spans="1:1" s="7" customFormat="1" x14ac:dyDescent="0.25">
      <c r="A49" s="4"/>
    </row>
    <row r="50" spans="1:1" s="7" customFormat="1" x14ac:dyDescent="0.25">
      <c r="A50" s="4"/>
    </row>
    <row r="51" spans="1:1" s="7" customFormat="1" x14ac:dyDescent="0.25">
      <c r="A51" s="4"/>
    </row>
    <row r="52" spans="1:1" s="7" customFormat="1" x14ac:dyDescent="0.25">
      <c r="A52" s="4"/>
    </row>
    <row r="53" spans="1:1" s="7" customFormat="1" x14ac:dyDescent="0.25">
      <c r="A53" s="4"/>
    </row>
    <row r="54" spans="1:1" s="7" customFormat="1" x14ac:dyDescent="0.25">
      <c r="A54" s="4"/>
    </row>
    <row r="55" spans="1:1" s="7" customFormat="1" x14ac:dyDescent="0.25">
      <c r="A55" s="4"/>
    </row>
    <row r="56" spans="1:1" s="7" customFormat="1" x14ac:dyDescent="0.25">
      <c r="A56" s="4"/>
    </row>
    <row r="57" spans="1:1" s="7" customFormat="1" x14ac:dyDescent="0.25">
      <c r="A57" s="4"/>
    </row>
    <row r="58" spans="1:1" s="7" customFormat="1" x14ac:dyDescent="0.25">
      <c r="A58" s="4"/>
    </row>
    <row r="59" spans="1:1" s="7" customFormat="1" x14ac:dyDescent="0.25">
      <c r="A59" s="4"/>
    </row>
    <row r="60" spans="1:1" s="7" customFormat="1" x14ac:dyDescent="0.25">
      <c r="A60" s="4"/>
    </row>
    <row r="61" spans="1:1" s="7" customFormat="1" x14ac:dyDescent="0.25">
      <c r="A61" s="4"/>
    </row>
    <row r="62" spans="1:1" s="7" customFormat="1" x14ac:dyDescent="0.25">
      <c r="A62" s="4"/>
    </row>
    <row r="63" spans="1:1" s="7" customFormat="1" x14ac:dyDescent="0.25">
      <c r="A63" s="4"/>
    </row>
    <row r="64" spans="1:1" s="7" customFormat="1" x14ac:dyDescent="0.25">
      <c r="A64" s="4"/>
    </row>
    <row r="65" spans="1:1" s="7" customFormat="1" x14ac:dyDescent="0.25">
      <c r="A65" s="4"/>
    </row>
    <row r="66" spans="1:1" s="7" customFormat="1" x14ac:dyDescent="0.25">
      <c r="A66" s="4"/>
    </row>
    <row r="67" spans="1:1" s="7" customFormat="1" x14ac:dyDescent="0.25">
      <c r="A67" s="4"/>
    </row>
    <row r="68" spans="1:1" s="7" customFormat="1" x14ac:dyDescent="0.25">
      <c r="A68" s="4"/>
    </row>
    <row r="69" spans="1:1" s="7" customFormat="1" x14ac:dyDescent="0.25">
      <c r="A69" s="4"/>
    </row>
    <row r="70" spans="1:1" s="7" customFormat="1" x14ac:dyDescent="0.25">
      <c r="A70" s="4"/>
    </row>
    <row r="71" spans="1:1" s="7" customFormat="1" x14ac:dyDescent="0.25">
      <c r="A71" s="4"/>
    </row>
    <row r="72" spans="1:1" s="7" customFormat="1" x14ac:dyDescent="0.25">
      <c r="A72" s="4"/>
    </row>
    <row r="73" spans="1:1" s="7" customFormat="1" x14ac:dyDescent="0.25">
      <c r="A73" s="4"/>
    </row>
    <row r="74" spans="1:1" s="7" customFormat="1" x14ac:dyDescent="0.25">
      <c r="A74" s="4"/>
    </row>
    <row r="75" spans="1:1" s="7" customFormat="1" x14ac:dyDescent="0.25">
      <c r="A75" s="4"/>
    </row>
    <row r="76" spans="1:1" s="7" customFormat="1" x14ac:dyDescent="0.25">
      <c r="A76" s="4"/>
    </row>
    <row r="77" spans="1:1" s="7" customFormat="1" x14ac:dyDescent="0.25">
      <c r="A77" s="4"/>
    </row>
    <row r="78" spans="1:1" s="7" customFormat="1" x14ac:dyDescent="0.25">
      <c r="A78" s="4"/>
    </row>
    <row r="79" spans="1:1" s="7" customFormat="1" x14ac:dyDescent="0.25">
      <c r="A79" s="4"/>
    </row>
    <row r="80" spans="1:1" s="7" customFormat="1" x14ac:dyDescent="0.25">
      <c r="A80" s="4"/>
    </row>
    <row r="81" spans="1:1" s="7" customFormat="1" x14ac:dyDescent="0.25">
      <c r="A81" s="4"/>
    </row>
    <row r="82" spans="1:1" s="7" customFormat="1" x14ac:dyDescent="0.25">
      <c r="A82" s="4"/>
    </row>
    <row r="83" spans="1:1" s="7" customFormat="1" x14ac:dyDescent="0.25">
      <c r="A83" s="4"/>
    </row>
    <row r="84" spans="1:1" s="7" customFormat="1" x14ac:dyDescent="0.25">
      <c r="A84" s="4"/>
    </row>
    <row r="85" spans="1:1" s="7" customFormat="1" x14ac:dyDescent="0.25">
      <c r="A85" s="4"/>
    </row>
    <row r="86" spans="1:1" s="7" customFormat="1" x14ac:dyDescent="0.25">
      <c r="A86" s="4"/>
    </row>
    <row r="87" spans="1:1" s="7" customFormat="1" x14ac:dyDescent="0.25">
      <c r="A87" s="4"/>
    </row>
    <row r="88" spans="1:1" s="7" customFormat="1" x14ac:dyDescent="0.25">
      <c r="A88" s="4"/>
    </row>
    <row r="89" spans="1:1" s="7" customFormat="1" x14ac:dyDescent="0.25">
      <c r="A89" s="4"/>
    </row>
    <row r="90" spans="1:1" s="7" customFormat="1" x14ac:dyDescent="0.25">
      <c r="A90" s="4"/>
    </row>
    <row r="91" spans="1:1" s="7" customFormat="1" x14ac:dyDescent="0.25">
      <c r="A91" s="4"/>
    </row>
    <row r="92" spans="1:1" s="7" customFormat="1" x14ac:dyDescent="0.25">
      <c r="A92" s="4"/>
    </row>
    <row r="93" spans="1:1" s="7" customFormat="1" x14ac:dyDescent="0.25">
      <c r="A93" s="4"/>
    </row>
    <row r="94" spans="1:1" s="7" customFormat="1" x14ac:dyDescent="0.25">
      <c r="A94" s="4"/>
    </row>
    <row r="95" spans="1:1" s="7" customFormat="1" x14ac:dyDescent="0.25">
      <c r="A95" s="4"/>
    </row>
    <row r="96" spans="1:1" s="7" customFormat="1" x14ac:dyDescent="0.25">
      <c r="A96" s="4"/>
    </row>
    <row r="97" spans="1:1" s="7" customFormat="1" x14ac:dyDescent="0.25">
      <c r="A97" s="4"/>
    </row>
    <row r="98" spans="1:1" s="7" customFormat="1" x14ac:dyDescent="0.25">
      <c r="A98" s="4"/>
    </row>
    <row r="99" spans="1:1" s="7" customFormat="1" x14ac:dyDescent="0.25">
      <c r="A99" s="4"/>
    </row>
    <row r="100" spans="1:1" s="7" customFormat="1" x14ac:dyDescent="0.25">
      <c r="A100" s="4"/>
    </row>
    <row r="101" spans="1:1" s="7" customFormat="1" x14ac:dyDescent="0.25">
      <c r="A101" s="4"/>
    </row>
    <row r="102" spans="1:1" s="7" customFormat="1" x14ac:dyDescent="0.25">
      <c r="A102" s="4"/>
    </row>
    <row r="103" spans="1:1" s="7" customFormat="1" x14ac:dyDescent="0.25">
      <c r="A103" s="4"/>
    </row>
    <row r="104" spans="1:1" s="7" customFormat="1" x14ac:dyDescent="0.25">
      <c r="A104" s="4"/>
    </row>
    <row r="105" spans="1:1" s="7" customFormat="1" x14ac:dyDescent="0.25">
      <c r="A105" s="4"/>
    </row>
    <row r="106" spans="1:1" s="7" customFormat="1" x14ac:dyDescent="0.25">
      <c r="A106" s="4"/>
    </row>
    <row r="107" spans="1:1" s="7" customFormat="1" x14ac:dyDescent="0.25">
      <c r="A107" s="4"/>
    </row>
    <row r="108" spans="1:1" s="7" customFormat="1" x14ac:dyDescent="0.25">
      <c r="A108" s="4"/>
    </row>
    <row r="109" spans="1:1" s="7" customFormat="1" x14ac:dyDescent="0.25">
      <c r="A109" s="4"/>
    </row>
    <row r="110" spans="1:1" s="7" customFormat="1" x14ac:dyDescent="0.25">
      <c r="A110" s="4"/>
    </row>
    <row r="111" spans="1:1" s="7" customFormat="1" x14ac:dyDescent="0.25">
      <c r="A111" s="4"/>
    </row>
    <row r="112" spans="1:1" s="7" customFormat="1" x14ac:dyDescent="0.25">
      <c r="A112" s="4"/>
    </row>
    <row r="113" spans="1:1" s="7" customFormat="1" x14ac:dyDescent="0.25">
      <c r="A113" s="4"/>
    </row>
    <row r="114" spans="1:1" s="7" customFormat="1" x14ac:dyDescent="0.25">
      <c r="A114" s="4"/>
    </row>
    <row r="115" spans="1:1" s="7" customFormat="1" x14ac:dyDescent="0.25">
      <c r="A115" s="4"/>
    </row>
    <row r="116" spans="1:1" s="7" customFormat="1" x14ac:dyDescent="0.25">
      <c r="A116" s="4"/>
    </row>
    <row r="117" spans="1:1" s="7" customFormat="1" x14ac:dyDescent="0.25">
      <c r="A117" s="4"/>
    </row>
    <row r="118" spans="1:1" s="7" customFormat="1" x14ac:dyDescent="0.25">
      <c r="A118" s="4"/>
    </row>
    <row r="119" spans="1:1" s="7" customFormat="1" x14ac:dyDescent="0.25">
      <c r="A119" s="4"/>
    </row>
    <row r="120" spans="1:1" s="7" customFormat="1" x14ac:dyDescent="0.25">
      <c r="A120" s="4"/>
    </row>
  </sheetData>
  <mergeCells count="1">
    <mergeCell ref="D3:S3"/>
  </mergeCells>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Silva R. (Raylla)</cp:lastModifiedBy>
  <dcterms:created xsi:type="dcterms:W3CDTF">2024-12-19T13:13:10Z</dcterms:created>
  <dcterms:modified xsi:type="dcterms:W3CDTF">2025-06-09T22:26:48Z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