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销货确认书" sheetId="28" r:id="rId1"/>
    <sheet name="发票" sheetId="29" r:id="rId2"/>
    <sheet name="装箱清单" sheetId="27" r:id="rId3"/>
  </sheets>
  <definedNames>
    <definedName name="_xlnm.Print_Area" localSheetId="1">发票!$A$1:$G$24</definedName>
    <definedName name="_xlnm.Print_Area" localSheetId="0">销货确认书!$A$1:$I$43</definedName>
    <definedName name="_xlnm.Print_Area" localSheetId="2">装箱清单!$A$1:$K$27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<sst xmlns="http://schemas.openxmlformats.org/spreadsheetml/2006/main" count="141" uniqueCount="112">
  <si>
    <t>销 货 确 认 书</t>
  </si>
  <si>
    <t>SALES CONFIRMATION</t>
  </si>
  <si>
    <t>卖  方 :</t>
  </si>
  <si>
    <t>山东铭盛机械集团有限公司</t>
  </si>
  <si>
    <t>NO.:</t>
  </si>
  <si>
    <t>8278029-43-I-1</t>
  </si>
  <si>
    <t>SELLERS :</t>
  </si>
  <si>
    <t xml:space="preserve">SHANDONG MING SHENG MACHINERY GROUP CO., LTD </t>
  </si>
  <si>
    <t>DATE:</t>
  </si>
  <si>
    <t>2026/08/20</t>
  </si>
  <si>
    <t>地  址 :</t>
  </si>
  <si>
    <t>山东省济宁市任城区仙营街道建设北路高鸿智汇大厦1722室</t>
  </si>
  <si>
    <t>SIGNED AT:</t>
  </si>
  <si>
    <t>Address:</t>
  </si>
  <si>
    <t>No. 68 Tongji Road, High-tech Development Zone, Jining City, Shandong Province</t>
  </si>
  <si>
    <t>买  方 ：</t>
  </si>
  <si>
    <t>BUYERS:</t>
  </si>
  <si>
    <t>DAVID JOHN GIRLING</t>
  </si>
  <si>
    <t>TEL：</t>
  </si>
  <si>
    <t>0061 412803303</t>
  </si>
  <si>
    <t>地  址 ：</t>
  </si>
  <si>
    <t>ADDRESS:</t>
  </si>
  <si>
    <t>133 Cedar Ave, Esk QLD 4312 AUS</t>
  </si>
  <si>
    <t>Email:</t>
  </si>
  <si>
    <t>julemark13@gmail.com</t>
  </si>
  <si>
    <t xml:space="preserve">     兹经买卖双方同意按下列条款成交:</t>
  </si>
  <si>
    <t xml:space="preserve">     The undersigned Sellers and Buyers have agreed to choose the following transactions according to the </t>
  </si>
  <si>
    <t>terms and  Conditions stipulated below:</t>
  </si>
  <si>
    <t>1. 货号</t>
  </si>
  <si>
    <t>品名及规格</t>
  </si>
  <si>
    <t>数  量</t>
  </si>
  <si>
    <t>单  价</t>
  </si>
  <si>
    <t>金  额</t>
  </si>
  <si>
    <t xml:space="preserve">  Art No.</t>
  </si>
  <si>
    <t>Description</t>
  </si>
  <si>
    <t>Quantity</t>
  </si>
  <si>
    <t>Unit Price</t>
  </si>
  <si>
    <t>Amount</t>
  </si>
  <si>
    <t>N/M</t>
  </si>
  <si>
    <r>
      <t xml:space="preserve">Product Name </t>
    </r>
    <r>
      <rPr>
        <sz val="11"/>
        <color rgb="FF000000"/>
        <rFont val="楷体"/>
        <charset val="134"/>
      </rPr>
      <t>品名</t>
    </r>
  </si>
  <si>
    <r>
      <t xml:space="preserve"> Model </t>
    </r>
    <r>
      <rPr>
        <sz val="11"/>
        <color rgb="FF000000"/>
        <rFont val="楷体"/>
        <charset val="134"/>
      </rPr>
      <t>型号</t>
    </r>
  </si>
  <si>
    <t>FOB QingDao</t>
  </si>
  <si>
    <t>USD</t>
  </si>
  <si>
    <t xml:space="preserve">Forklift truck </t>
  </si>
  <si>
    <t>MS-35</t>
  </si>
  <si>
    <t>units</t>
  </si>
  <si>
    <t>Bucket attachment</t>
  </si>
  <si>
    <t>No model specified</t>
  </si>
  <si>
    <t>Forklift wheels</t>
  </si>
  <si>
    <t>Brand and model not specified</t>
  </si>
  <si>
    <t>pieces</t>
  </si>
  <si>
    <t>TOTAL:</t>
  </si>
  <si>
    <t>3.包   装:</t>
  </si>
  <si>
    <t>Packing:</t>
  </si>
  <si>
    <t>Unpackaged / Naked packaging</t>
  </si>
  <si>
    <t>4.装 运 期:</t>
  </si>
  <si>
    <t xml:space="preserve">Time of Shipment: On or before:  </t>
  </si>
  <si>
    <t>前</t>
  </si>
  <si>
    <t>5.装运口岸和目的地:Loading port &amp; Destination：From</t>
  </si>
  <si>
    <t>QINGDAO</t>
  </si>
  <si>
    <t>CHINA To</t>
  </si>
  <si>
    <t>Brisbane AUSTRALIA</t>
  </si>
  <si>
    <t>6.保   险:由买方按发票全部金额110%投保至          为止的         险。</t>
  </si>
  <si>
    <t xml:space="preserve">     Insurance. To be affected by Sellers for 110% of full invoice value covering     up to    only.</t>
  </si>
  <si>
    <t>7.付款条件:</t>
  </si>
  <si>
    <t>T/T</t>
  </si>
  <si>
    <t xml:space="preserve">8.装船标记: </t>
  </si>
  <si>
    <t xml:space="preserve">     Shipping mark:</t>
  </si>
  <si>
    <t>9.产  地:</t>
  </si>
  <si>
    <t>中  国</t>
  </si>
  <si>
    <t xml:space="preserve">    The place of origin or production:</t>
  </si>
  <si>
    <t>CHINA</t>
  </si>
  <si>
    <r>
      <rPr>
        <sz val="10.5"/>
        <color indexed="8"/>
        <rFont val="宋体"/>
        <charset val="134"/>
      </rPr>
      <t>1</t>
    </r>
    <r>
      <rPr>
        <sz val="10.5"/>
        <color indexed="8"/>
        <rFont val="宋体"/>
        <charset val="134"/>
      </rPr>
      <t>0</t>
    </r>
    <r>
      <rPr>
        <sz val="10.5"/>
        <color indexed="8"/>
        <rFont val="宋体"/>
        <charset val="134"/>
      </rPr>
      <t>.备  注:</t>
    </r>
  </si>
  <si>
    <t>Remarks:</t>
  </si>
  <si>
    <t>买   方:</t>
  </si>
  <si>
    <t>卖  方:</t>
  </si>
  <si>
    <t>SELLERS:</t>
  </si>
  <si>
    <r>
      <t>山东铭盛机械集团有限公司</t>
    </r>
    <r>
      <rPr>
        <b/>
        <sz val="18"/>
        <color rgb="FF000000"/>
        <rFont val="Times New Roman"/>
        <charset val="134"/>
      </rPr>
      <t xml:space="preserve">
SHANDONG MING SHENG MACHINERY GROUP CO., LTD
</t>
    </r>
    <r>
      <rPr>
        <b/>
        <sz val="18"/>
        <color rgb="FF000000"/>
        <rFont val="楷体"/>
        <charset val="134"/>
      </rPr>
      <t>山东省济宁市任城区仙营街道建设北路高鸿智汇大厦1722室</t>
    </r>
    <r>
      <rPr>
        <b/>
        <sz val="18"/>
        <color rgb="FF000000"/>
        <rFont val="Times New Roman"/>
        <charset val="134"/>
      </rPr>
      <t xml:space="preserve">
No. 68 Tongji Road, High-tech Development Zone, Jining City, Shandong Province</t>
    </r>
  </si>
  <si>
    <t>商  业  发  票</t>
  </si>
  <si>
    <t xml:space="preserve"> COMMERCIAL INVOICE</t>
  </si>
  <si>
    <r>
      <t xml:space="preserve">发 票 号 码 </t>
    </r>
    <r>
      <rPr>
        <b/>
        <sz val="11"/>
        <color rgb="FF000000"/>
        <rFont val="宋体"/>
        <charset val="134"/>
      </rPr>
      <t xml:space="preserve">   </t>
    </r>
    <r>
      <rPr>
        <b/>
        <sz val="11"/>
        <color rgb="FF000000"/>
        <rFont val="Times New Roman"/>
        <charset val="134"/>
      </rPr>
      <t>INVOICE NO</t>
    </r>
    <r>
      <rPr>
        <b/>
        <sz val="11"/>
        <color rgb="FF000000"/>
        <rFont val="宋体"/>
        <charset val="134"/>
      </rPr>
      <t>.</t>
    </r>
  </si>
  <si>
    <r>
      <t xml:space="preserve">合 同 号 码 </t>
    </r>
    <r>
      <rPr>
        <b/>
        <sz val="10"/>
        <color rgb="FF000000"/>
        <rFont val="Times New Roman"/>
        <charset val="134"/>
      </rPr>
      <t>CONTRACT NO.</t>
    </r>
  </si>
  <si>
    <r>
      <t xml:space="preserve">        日 期   </t>
    </r>
    <r>
      <rPr>
        <b/>
        <sz val="11"/>
        <color rgb="FF000000"/>
        <rFont val="宋体"/>
        <charset val="134"/>
      </rPr>
      <t xml:space="preserve">     </t>
    </r>
    <r>
      <rPr>
        <b/>
        <sz val="11"/>
        <color rgb="FF000000"/>
        <rFont val="Times New Roman"/>
        <charset val="134"/>
      </rPr>
      <t>DATE</t>
    </r>
  </si>
  <si>
    <r>
      <t>To</t>
    </r>
    <r>
      <rPr>
        <b/>
        <sz val="14"/>
        <color indexed="8"/>
        <rFont val="宋体"/>
        <charset val="134"/>
      </rPr>
      <t>：</t>
    </r>
  </si>
  <si>
    <t>Mark &amp; Nos</t>
  </si>
  <si>
    <t>DESCRIPTION</t>
  </si>
  <si>
    <t>QUANTITY</t>
  </si>
  <si>
    <t>品名</t>
  </si>
  <si>
    <t>型号</t>
  </si>
  <si>
    <t>RMB</t>
  </si>
  <si>
    <r>
      <t>山东铭盛机械集团有限公司</t>
    </r>
    <r>
      <rPr>
        <b/>
        <sz val="18"/>
        <color rgb="FF000000"/>
        <rFont val="宋体"/>
        <charset val="134"/>
      </rPr>
      <t xml:space="preserve">
</t>
    </r>
    <r>
      <rPr>
        <b/>
        <sz val="18"/>
        <color rgb="FF000000"/>
        <rFont val="Times New Roman"/>
        <charset val="134"/>
      </rPr>
      <t>SHANDONG MING SHENG MACHINERY GROUP CO., LTD</t>
    </r>
    <r>
      <rPr>
        <b/>
        <sz val="18"/>
        <color rgb="FF000000"/>
        <rFont val="宋体"/>
        <charset val="134"/>
      </rPr>
      <t xml:space="preserve">
</t>
    </r>
    <r>
      <rPr>
        <b/>
        <sz val="18"/>
        <color rgb="FF000000"/>
        <rFont val="楷体"/>
        <charset val="134"/>
      </rPr>
      <t>山东省济宁市任城区仙营街道建设北路高鸿智汇大厦1722室</t>
    </r>
    <r>
      <rPr>
        <b/>
        <sz val="18"/>
        <color rgb="FF000000"/>
        <rFont val="宋体"/>
        <charset val="134"/>
      </rPr>
      <t xml:space="preserve">
</t>
    </r>
    <r>
      <rPr>
        <b/>
        <sz val="18"/>
        <color rgb="FF000000"/>
        <rFont val="Times New Roman"/>
        <charset val="134"/>
      </rPr>
      <t>No. 68 Tongji Road, High-tech Development Zone, Jining City, Shandong Province</t>
    </r>
  </si>
  <si>
    <t>装  箱  清  单</t>
  </si>
  <si>
    <t>PACKING   LIST</t>
  </si>
  <si>
    <r>
      <t>合 同 号 码</t>
    </r>
    <r>
      <rPr>
        <b/>
        <sz val="14"/>
        <color rgb="FF000000"/>
        <rFont val="宋体"/>
        <charset val="134"/>
      </rPr>
      <t xml:space="preserve"> </t>
    </r>
    <r>
      <rPr>
        <b/>
        <sz val="14"/>
        <color rgb="FF000000"/>
        <rFont val="Times New Roman"/>
        <charset val="134"/>
      </rPr>
      <t>CONTRACT NO.</t>
    </r>
    <r>
      <rPr>
        <b/>
        <sz val="14"/>
        <color rgb="FF000000"/>
        <rFont val="宋体"/>
        <charset val="134"/>
      </rPr>
      <t>：</t>
    </r>
  </si>
  <si>
    <r>
      <t>日 期</t>
    </r>
    <r>
      <rPr>
        <b/>
        <sz val="14"/>
        <color rgb="FF000000"/>
        <rFont val="宋体"/>
        <charset val="134"/>
      </rPr>
      <t xml:space="preserve"> </t>
    </r>
    <r>
      <rPr>
        <b/>
        <sz val="14"/>
        <color rgb="FF000000"/>
        <rFont val="Times New Roman"/>
        <charset val="134"/>
      </rPr>
      <t>DATE</t>
    </r>
    <r>
      <rPr>
        <b/>
        <sz val="14"/>
        <color rgb="FF000000"/>
        <rFont val="宋体"/>
        <charset val="134"/>
      </rPr>
      <t>：</t>
    </r>
  </si>
  <si>
    <t>DAVID JOHN GIRLING 133 Cedar Ave, EskQLD 4312 AUS</t>
  </si>
  <si>
    <t>唛头</t>
  </si>
  <si>
    <t>Product Name</t>
  </si>
  <si>
    <t>Model/Specification</t>
  </si>
  <si>
    <t>NET WEIGHT(KGS)</t>
  </si>
  <si>
    <t>GROSS WEIGHT(KGS)</t>
  </si>
  <si>
    <t>Volume</t>
  </si>
  <si>
    <t>Picture</t>
  </si>
  <si>
    <t xml:space="preserve">  N.W.</t>
  </si>
  <si>
    <t xml:space="preserve"> G.W.</t>
  </si>
  <si>
    <t>CBM</t>
  </si>
  <si>
    <t>12950KGS</t>
  </si>
  <si>
    <t>1080KG</t>
  </si>
  <si>
    <t>260KG</t>
  </si>
  <si>
    <t>14290KGS</t>
  </si>
  <si>
    <t>56.00CBM</t>
  </si>
  <si>
    <t>Packaging method: Unpackaged / Naked packaging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</si>
</sst>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  <numFmt numFmtId="179" formatCode="#,##0.0000_ "/>
    <numFmt numFmtId="180" formatCode="#,##0.00;[Red]#,##0.00"/>
  </numFmts>
  <fonts count="111">
    <font>
      <sz val="12"/>
      <name val="宋体"/>
      <charset val="134"/>
    </font>
    <font>
      <b/>
      <sz val="12"/>
      <name val="宋体"/>
      <charset val="134"/>
    </font>
    <font>
      <b/>
      <sz val="22"/>
      <color rgb="FF000000"/>
      <name val="楷体"/>
      <charset val="134"/>
    </font>
    <font>
      <b/>
      <sz val="26"/>
      <color rgb="FF000000"/>
      <name val="楷体"/>
      <charset val="134"/>
    </font>
    <font>
      <b/>
      <u/>
      <sz val="20"/>
      <color rgb="FF000000"/>
      <name val="Times New Roman"/>
      <charset val="134"/>
    </font>
    <font>
      <b/>
      <u/>
      <sz val="20"/>
      <color indexed="8"/>
      <name val="宋体"/>
      <charset val="134"/>
    </font>
    <font>
      <b/>
      <sz val="12"/>
      <color indexed="8"/>
      <name val="宋体"/>
      <charset val="134"/>
    </font>
    <font>
      <b/>
      <sz val="20"/>
      <color indexed="8"/>
      <name val="宋体"/>
      <charset val="134"/>
    </font>
    <font>
      <b/>
      <sz val="14"/>
      <color rgb="FF000000"/>
      <name val="楷体"/>
      <charset val="134"/>
    </font>
    <font>
      <b/>
      <sz val="14"/>
      <color indexed="8"/>
      <name val="宋体"/>
      <charset val="134"/>
    </font>
    <font>
      <b/>
      <sz val="16"/>
      <color indexed="8"/>
      <name val="Times New Roman"/>
      <charset val="134"/>
    </font>
    <font>
      <sz val="12"/>
      <color indexed="8"/>
      <name val="宋体"/>
      <charset val="134"/>
    </font>
    <font>
      <b/>
      <sz val="14"/>
      <color indexed="8"/>
      <name val="Times New Roman"/>
      <charset val="134"/>
    </font>
    <font>
      <b/>
      <sz val="12"/>
      <name val="楷体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4"/>
      <name val="Times New Roman"/>
      <charset val="134"/>
    </font>
    <font>
      <sz val="12"/>
      <color theme="1"/>
      <name val="Calibri"/>
      <charset val="134"/>
    </font>
    <font>
      <sz val="11"/>
      <color theme="0"/>
      <name val="Calibri"/>
      <charset val="134"/>
    </font>
    <font>
      <sz val="12"/>
      <name val="Calibri"/>
      <charset val="134"/>
    </font>
    <font>
      <sz val="14"/>
      <color theme="0"/>
      <name val="Times New Roman"/>
      <charset val="134"/>
    </font>
    <font>
      <b/>
      <sz val="12"/>
      <color theme="0"/>
      <name val="宋体"/>
      <charset val="134"/>
    </font>
    <font>
      <b/>
      <sz val="12"/>
      <color indexed="8"/>
      <name val="Times New Roman"/>
      <charset val="134"/>
    </font>
    <font>
      <sz val="14"/>
      <color indexed="8"/>
      <name val="宋体"/>
      <charset val="134"/>
    </font>
    <font>
      <b/>
      <sz val="18"/>
      <color rgb="FF000000"/>
      <name val="楷体"/>
      <charset val="134"/>
    </font>
    <font>
      <b/>
      <sz val="14"/>
      <color rgb="FF000000"/>
      <name val="Times New Roman"/>
      <charset val="134"/>
    </font>
    <font>
      <b/>
      <sz val="22"/>
      <color indexed="8"/>
      <name val="宋体"/>
      <charset val="134"/>
    </font>
    <font>
      <b/>
      <sz val="10"/>
      <color indexed="8"/>
      <name val="宋体"/>
      <charset val="134"/>
    </font>
    <font>
      <b/>
      <sz val="26"/>
      <color indexed="8"/>
      <name val="楷体"/>
      <charset val="134"/>
    </font>
    <font>
      <b/>
      <sz val="12"/>
      <color rgb="FF000000"/>
      <name val="楷体"/>
      <charset val="134"/>
    </font>
    <font>
      <b/>
      <sz val="11"/>
      <color rgb="FF000000"/>
      <name val="楷体"/>
      <charset val="134"/>
    </font>
    <font>
      <sz val="11"/>
      <color indexed="8"/>
      <name val="宋体"/>
      <charset val="134"/>
    </font>
    <font>
      <sz val="10.5"/>
      <color indexed="8"/>
      <name val="宋体"/>
      <charset val="134"/>
    </font>
    <font>
      <b/>
      <sz val="12"/>
      <color indexed="8"/>
      <name val="楷体"/>
      <charset val="134"/>
    </font>
    <font>
      <b/>
      <sz val="12"/>
      <color rgb="FFFF0000"/>
      <name val="宋体"/>
      <charset val="134"/>
    </font>
    <font>
      <b/>
      <sz val="12"/>
      <color indexed="10"/>
      <name val="宋体"/>
      <charset val="134"/>
    </font>
    <font>
      <sz val="12"/>
      <color indexed="8"/>
      <name val="Times New Roman"/>
      <charset val="134"/>
    </font>
    <font>
      <sz val="11"/>
      <color indexed="8"/>
      <name val="Times New Roman"/>
      <charset val="134"/>
    </font>
    <font>
      <sz val="10.5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b/>
      <sz val="18"/>
      <name val="楷体"/>
      <charset val="134"/>
    </font>
    <font>
      <b/>
      <sz val="18"/>
      <name val="宋体"/>
      <charset val="134"/>
    </font>
    <font>
      <b/>
      <sz val="13"/>
      <name val="Times New Roman"/>
      <charset val="134"/>
    </font>
    <font>
      <b/>
      <sz val="13"/>
      <name val="宋体"/>
      <charset val="134"/>
    </font>
    <font>
      <sz val="11"/>
      <color rgb="FF000000"/>
      <name val="楷体"/>
      <charset val="134"/>
    </font>
    <font>
      <b/>
      <sz val="11"/>
      <name val="Times New Roman"/>
      <charset val="134"/>
    </font>
    <font>
      <sz val="10.5"/>
      <color indexed="8"/>
      <name val="Times New Roman"/>
      <charset val="134"/>
    </font>
    <font>
      <b/>
      <sz val="10"/>
      <name val="Times New Roman"/>
      <charset val="134"/>
    </font>
    <font>
      <sz val="11"/>
      <color indexed="8"/>
      <name val="楷体"/>
      <charset val="134"/>
    </font>
    <font>
      <u/>
      <sz val="11"/>
      <color rgb="FF0000FF"/>
      <name val="宋体"/>
      <charset val="0"/>
      <scheme val="minor"/>
    </font>
    <font>
      <sz val="10"/>
      <color indexed="8"/>
      <name val="Times New Roman"/>
      <charset val="134"/>
    </font>
    <font>
      <sz val="11"/>
      <name val="Times New Roman"/>
      <charset val="134"/>
    </font>
    <font>
      <u/>
      <sz val="11"/>
      <color rgb="FF0000FF"/>
      <name val="Times New Roman"/>
      <charset val="0"/>
    </font>
    <font>
      <b/>
      <sz val="11"/>
      <color rgb="FFFF0000"/>
      <name val="宋体"/>
      <charset val="134"/>
    </font>
    <font>
      <sz val="10"/>
      <name val="宋体"/>
      <charset val="134"/>
    </font>
    <font>
      <sz val="11"/>
      <color rgb="FF000000"/>
      <name val="Times New Roman"/>
      <charset val="134"/>
    </font>
    <font>
      <b/>
      <sz val="12"/>
      <color indexed="10"/>
      <name val="Times New Roman"/>
      <charset val="134"/>
    </font>
    <font>
      <b/>
      <sz val="10"/>
      <color indexed="10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indexed="8"/>
      <name val="Times New Roman"/>
      <charset val="134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b/>
      <sz val="10.5"/>
      <color rgb="FFFF0000"/>
      <name val="Times New Roman"/>
      <charset val="134"/>
    </font>
    <font>
      <sz val="10.5"/>
      <color theme="0"/>
      <name val="宋体"/>
      <charset val="134"/>
    </font>
    <font>
      <b/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8"/>
      <color rgb="FF000000"/>
      <name val="宋体"/>
      <charset val="134"/>
    </font>
    <font>
      <b/>
      <sz val="18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b/>
      <sz val="14"/>
      <color rgb="FF00000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78">
    <xf numFmtId="0" fontId="0" fillId="0" borderId="0"/>
    <xf numFmtId="43" fontId="68" fillId="0" borderId="0" applyFont="0" applyFill="0" applyBorder="0" applyAlignment="0" applyProtection="0">
      <alignment vertical="center"/>
    </xf>
    <xf numFmtId="44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2" fontId="68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3" borderId="15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4" borderId="18" applyNumberFormat="0" applyAlignment="0" applyProtection="0">
      <alignment vertical="center"/>
    </xf>
    <xf numFmtId="0" fontId="77" fillId="5" borderId="19" applyNumberFormat="0" applyAlignment="0" applyProtection="0">
      <alignment vertical="center"/>
    </xf>
    <xf numFmtId="0" fontId="78" fillId="5" borderId="18" applyNumberFormat="0" applyAlignment="0" applyProtection="0">
      <alignment vertical="center"/>
    </xf>
    <xf numFmtId="0" fontId="79" fillId="6" borderId="20" applyNumberFormat="0" applyAlignment="0" applyProtection="0">
      <alignment vertical="center"/>
    </xf>
    <xf numFmtId="0" fontId="80" fillId="0" borderId="21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7" fillId="0" borderId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0" fillId="0" borderId="0"/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89" fillId="0" borderId="23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0" fillId="0" borderId="24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25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7" fillId="0" borderId="0"/>
    <xf numFmtId="0" fontId="0" fillId="0" borderId="0">
      <alignment vertical="center"/>
    </xf>
    <xf numFmtId="0" fontId="0" fillId="0" borderId="0">
      <alignment vertical="center"/>
    </xf>
    <xf numFmtId="0" fontId="87" fillId="0" borderId="0"/>
    <xf numFmtId="0" fontId="0" fillId="0" borderId="0">
      <alignment vertical="center"/>
    </xf>
    <xf numFmtId="0" fontId="8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6" fillId="0" borderId="26" applyNumberFormat="0" applyFill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7" fillId="48" borderId="27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8" fillId="49" borderId="28" applyNumberFormat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0" fontId="101" fillId="0" borderId="2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3" fillId="48" borderId="30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104" fillId="39" borderId="27" applyNumberFormat="0" applyAlignment="0" applyProtection="0">
      <alignment vertical="center"/>
    </xf>
    <xf numFmtId="0" fontId="87" fillId="55" borderId="31" applyNumberFormat="0" applyFont="0" applyAlignment="0" applyProtection="0">
      <alignment vertical="center"/>
    </xf>
    <xf numFmtId="0" fontId="87" fillId="55" borderId="31" applyNumberFormat="0" applyFont="0" applyAlignment="0" applyProtection="0">
      <alignment vertical="center"/>
    </xf>
    <xf numFmtId="0" fontId="87" fillId="55" borderId="31" applyNumberFormat="0" applyFont="0" applyAlignment="0" applyProtection="0">
      <alignment vertical="center"/>
    </xf>
  </cellStyleXfs>
  <cellXfs count="20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76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/>
    <xf numFmtId="1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49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6" fillId="0" borderId="0" xfId="0" applyFont="1"/>
    <xf numFmtId="0" fontId="11" fillId="0" borderId="0" xfId="0" applyFont="1" applyAlignment="1">
      <alignment wrapText="1"/>
    </xf>
    <xf numFmtId="0" fontId="11" fillId="0" borderId="1" xfId="0" applyFont="1" applyBorder="1" applyAlignment="1">
      <alignment horizontal="left" wrapText="1"/>
    </xf>
    <xf numFmtId="0" fontId="11" fillId="0" borderId="0" xfId="0" applyFont="1" applyAlignment="1">
      <alignment horizontal="center"/>
    </xf>
    <xf numFmtId="49" fontId="11" fillId="0" borderId="0" xfId="0" applyNumberFormat="1" applyFont="1"/>
    <xf numFmtId="0" fontId="13" fillId="0" borderId="2" xfId="1385" applyFont="1" applyBorder="1" applyAlignment="1">
      <alignment horizontal="center" vertical="center"/>
    </xf>
    <xf numFmtId="0" fontId="14" fillId="0" borderId="2" xfId="1385" applyFont="1" applyBorder="1" applyAlignment="1">
      <alignment horizontal="center" vertical="center"/>
    </xf>
    <xf numFmtId="0" fontId="14" fillId="0" borderId="3" xfId="1385" applyFont="1" applyBorder="1" applyAlignment="1">
      <alignment horizontal="center" vertical="center"/>
    </xf>
    <xf numFmtId="0" fontId="14" fillId="0" borderId="4" xfId="1385" applyFont="1" applyBorder="1" applyAlignment="1">
      <alignment horizontal="center" vertical="center"/>
    </xf>
    <xf numFmtId="0" fontId="14" fillId="0" borderId="5" xfId="1385" applyFont="1" applyBorder="1" applyAlignment="1">
      <alignment horizontal="center" vertical="center"/>
    </xf>
    <xf numFmtId="0" fontId="14" fillId="0" borderId="6" xfId="1385" applyFont="1" applyBorder="1" applyAlignment="1">
      <alignment horizontal="center" vertical="center"/>
    </xf>
    <xf numFmtId="0" fontId="15" fillId="0" borderId="2" xfId="1385" applyFont="1" applyBorder="1" applyAlignment="1">
      <alignment horizontal="center" vertical="center"/>
    </xf>
    <xf numFmtId="0" fontId="15" fillId="0" borderId="4" xfId="1385" applyFont="1" applyBorder="1" applyAlignment="1">
      <alignment horizontal="center" vertical="center"/>
    </xf>
    <xf numFmtId="0" fontId="15" fillId="0" borderId="3" xfId="1385" applyFont="1" applyBorder="1" applyAlignment="1">
      <alignment horizontal="center" vertical="center"/>
    </xf>
    <xf numFmtId="0" fontId="15" fillId="0" borderId="5" xfId="1385" applyFont="1" applyBorder="1" applyAlignment="1">
      <alignment horizontal="center" vertical="center"/>
    </xf>
    <xf numFmtId="0" fontId="14" fillId="0" borderId="7" xfId="1385" applyFont="1" applyBorder="1" applyAlignment="1">
      <alignment horizontal="center" vertical="center"/>
    </xf>
    <xf numFmtId="49" fontId="16" fillId="0" borderId="2" xfId="1385" applyNumberFormat="1" applyFont="1" applyBorder="1" applyAlignment="1">
      <alignment horizontal="center" vertical="center" wrapText="1"/>
    </xf>
    <xf numFmtId="49" fontId="16" fillId="0" borderId="4" xfId="1385" applyNumberFormat="1" applyFont="1" applyBorder="1" applyAlignment="1">
      <alignment horizontal="center" vertical="center" wrapText="1"/>
    </xf>
    <xf numFmtId="49" fontId="16" fillId="0" borderId="3" xfId="1385" applyNumberFormat="1" applyFont="1" applyBorder="1" applyAlignment="1">
      <alignment horizontal="center" vertical="center" wrapText="1"/>
    </xf>
    <xf numFmtId="177" fontId="17" fillId="0" borderId="2" xfId="0" applyNumberFormat="1" applyFont="1" applyBorder="1" applyAlignment="1">
      <alignment horizontal="center" vertical="center"/>
    </xf>
    <xf numFmtId="0" fontId="18" fillId="0" borderId="0" xfId="1225" applyFont="1" applyAlignment="1">
      <alignment horizontal="center" vertical="center"/>
    </xf>
    <xf numFmtId="177" fontId="18" fillId="0" borderId="0" xfId="1225" applyNumberFormat="1" applyFont="1" applyAlignment="1">
      <alignment horizontal="center" vertical="center"/>
    </xf>
    <xf numFmtId="0" fontId="14" fillId="0" borderId="8" xfId="1385" applyFont="1" applyBorder="1" applyAlignment="1">
      <alignment horizontal="center" vertical="center"/>
    </xf>
    <xf numFmtId="177" fontId="19" fillId="0" borderId="2" xfId="1385" applyNumberFormat="1" applyFont="1" applyBorder="1" applyAlignment="1">
      <alignment horizontal="center" vertical="center"/>
    </xf>
    <xf numFmtId="0" fontId="20" fillId="0" borderId="0" xfId="1223" applyFont="1" applyAlignment="1">
      <alignment horizontal="center" vertical="center"/>
    </xf>
    <xf numFmtId="0" fontId="21" fillId="0" borderId="0" xfId="0" applyFont="1"/>
    <xf numFmtId="49" fontId="14" fillId="0" borderId="2" xfId="1385" applyNumberFormat="1" applyFont="1" applyBorder="1" applyAlignment="1">
      <alignment horizontal="center" vertical="center" wrapText="1"/>
    </xf>
    <xf numFmtId="49" fontId="14" fillId="0" borderId="4" xfId="1385" applyNumberFormat="1" applyFont="1" applyBorder="1" applyAlignment="1">
      <alignment horizontal="center" vertical="center"/>
    </xf>
    <xf numFmtId="0" fontId="14" fillId="0" borderId="3" xfId="1385" applyFont="1" applyBorder="1" applyAlignment="1">
      <alignment horizontal="center" vertical="center"/>
    </xf>
    <xf numFmtId="0" fontId="14" fillId="0" borderId="4" xfId="1385" applyFont="1" applyBorder="1" applyAlignment="1">
      <alignment horizontal="center" vertical="center"/>
    </xf>
    <xf numFmtId="177" fontId="14" fillId="0" borderId="4" xfId="1385" applyNumberFormat="1" applyFont="1" applyBorder="1" applyAlignment="1">
      <alignment horizontal="center" vertical="center"/>
    </xf>
    <xf numFmtId="177" fontId="14" fillId="0" borderId="3" xfId="1385" applyNumberFormat="1" applyFont="1" applyBorder="1" applyAlignment="1">
      <alignment horizontal="center" vertical="center"/>
    </xf>
    <xf numFmtId="177" fontId="14" fillId="0" borderId="2" xfId="1385" applyNumberFormat="1" applyFont="1" applyBorder="1" applyAlignment="1">
      <alignment horizontal="center" vertical="center"/>
    </xf>
    <xf numFmtId="176" fontId="11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3" fillId="0" borderId="0" xfId="0" applyFont="1"/>
    <xf numFmtId="0" fontId="6" fillId="0" borderId="0" xfId="0" applyFont="1" applyAlignment="1">
      <alignment horizontal="right"/>
    </xf>
    <xf numFmtId="17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9" fillId="0" borderId="0" xfId="0" applyFont="1"/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wrapText="1"/>
    </xf>
    <xf numFmtId="49" fontId="22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wrapText="1"/>
    </xf>
    <xf numFmtId="14" fontId="2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2" fillId="0" borderId="0" xfId="1219" applyFont="1" applyAlignment="1">
      <alignment horizontal="left"/>
    </xf>
    <xf numFmtId="0" fontId="32" fillId="0" borderId="0" xfId="1219" applyFont="1"/>
    <xf numFmtId="176" fontId="6" fillId="0" borderId="0" xfId="1219" applyNumberFormat="1" applyFont="1" applyAlignment="1">
      <alignment horizontal="center"/>
    </xf>
    <xf numFmtId="0" fontId="6" fillId="0" borderId="0" xfId="1219" applyFont="1"/>
    <xf numFmtId="0" fontId="6" fillId="0" borderId="0" xfId="1219" applyFont="1" applyAlignment="1">
      <alignment horizontal="center"/>
    </xf>
    <xf numFmtId="14" fontId="6" fillId="0" borderId="0" xfId="1219" applyNumberFormat="1" applyFont="1" applyAlignment="1">
      <alignment horizontal="center"/>
    </xf>
    <xf numFmtId="0" fontId="22" fillId="0" borderId="2" xfId="1378" applyFont="1" applyBorder="1" applyAlignment="1">
      <alignment horizontal="center" vertical="center"/>
    </xf>
    <xf numFmtId="0" fontId="22" fillId="0" borderId="9" xfId="1378" applyFont="1" applyBorder="1" applyAlignment="1">
      <alignment horizontal="center" vertical="center"/>
    </xf>
    <xf numFmtId="0" fontId="22" fillId="0" borderId="10" xfId="1378" applyFont="1" applyBorder="1" applyAlignment="1">
      <alignment horizontal="center" vertical="center"/>
    </xf>
    <xf numFmtId="0" fontId="33" fillId="0" borderId="2" xfId="1378" applyFont="1" applyBorder="1" applyAlignment="1">
      <alignment horizontal="center" vertical="center"/>
    </xf>
    <xf numFmtId="0" fontId="22" fillId="0" borderId="11" xfId="1378" applyFont="1" applyBorder="1" applyAlignment="1">
      <alignment horizontal="center" vertical="center"/>
    </xf>
    <xf numFmtId="0" fontId="22" fillId="0" borderId="12" xfId="1378" applyFont="1" applyBorder="1" applyAlignment="1">
      <alignment horizontal="center" vertical="center"/>
    </xf>
    <xf numFmtId="0" fontId="34" fillId="0" borderId="2" xfId="1378" applyFont="1" applyBorder="1" applyAlignment="1">
      <alignment horizontal="center" vertical="center"/>
    </xf>
    <xf numFmtId="0" fontId="35" fillId="0" borderId="2" xfId="1378" applyFont="1" applyBorder="1" applyAlignment="1">
      <alignment horizontal="center" vertical="center"/>
    </xf>
    <xf numFmtId="0" fontId="36" fillId="0" borderId="6" xfId="1378" applyFont="1" applyBorder="1" applyAlignment="1">
      <alignment horizontal="center" vertical="center"/>
    </xf>
    <xf numFmtId="0" fontId="37" fillId="0" borderId="2" xfId="1378" applyFont="1" applyBorder="1" applyAlignment="1">
      <alignment horizontal="center" vertical="center" wrapText="1"/>
    </xf>
    <xf numFmtId="0" fontId="36" fillId="0" borderId="2" xfId="1378" applyFont="1" applyBorder="1" applyAlignment="1">
      <alignment horizontal="center" vertical="center" wrapText="1"/>
    </xf>
    <xf numFmtId="178" fontId="36" fillId="0" borderId="2" xfId="1378" applyNumberFormat="1" applyFont="1" applyBorder="1" applyAlignment="1">
      <alignment horizontal="center" vertical="center"/>
    </xf>
    <xf numFmtId="0" fontId="36" fillId="0" borderId="2" xfId="1378" applyFont="1" applyBorder="1" applyAlignment="1">
      <alignment horizontal="center" vertical="center"/>
    </xf>
    <xf numFmtId="179" fontId="36" fillId="0" borderId="2" xfId="1378" applyNumberFormat="1" applyFont="1" applyBorder="1" applyAlignment="1">
      <alignment horizontal="center" vertical="center"/>
    </xf>
    <xf numFmtId="177" fontId="22" fillId="0" borderId="2" xfId="1378" applyNumberFormat="1" applyFont="1" applyBorder="1" applyAlignment="1">
      <alignment horizontal="center" vertical="center"/>
    </xf>
    <xf numFmtId="0" fontId="36" fillId="0" borderId="8" xfId="1378" applyFont="1" applyBorder="1" applyAlignment="1">
      <alignment horizontal="center" vertical="center"/>
    </xf>
    <xf numFmtId="0" fontId="36" fillId="0" borderId="7" xfId="1378" applyFont="1" applyBorder="1" applyAlignment="1">
      <alignment horizontal="center" vertical="center"/>
    </xf>
    <xf numFmtId="0" fontId="22" fillId="0" borderId="0" xfId="1219" applyFont="1" applyAlignment="1">
      <alignment horizontal="center"/>
    </xf>
    <xf numFmtId="0" fontId="22" fillId="0" borderId="0" xfId="1219" applyFont="1" applyAlignment="1">
      <alignment horizontal="center" vertical="center"/>
    </xf>
    <xf numFmtId="176" fontId="22" fillId="0" borderId="0" xfId="1219" applyNumberFormat="1" applyFont="1" applyAlignment="1">
      <alignment horizontal="center" vertical="center"/>
    </xf>
    <xf numFmtId="178" fontId="22" fillId="0" borderId="0" xfId="1219" applyNumberFormat="1" applyFont="1" applyAlignment="1">
      <alignment horizontal="center" vertical="center"/>
    </xf>
    <xf numFmtId="2" fontId="22" fillId="0" borderId="0" xfId="1219" applyNumberFormat="1" applyFont="1" applyAlignment="1">
      <alignment horizontal="center"/>
    </xf>
    <xf numFmtId="180" fontId="22" fillId="0" borderId="0" xfId="1219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/>
    </xf>
    <xf numFmtId="0" fontId="38" fillId="0" borderId="0" xfId="0" applyFont="1"/>
    <xf numFmtId="0" fontId="31" fillId="0" borderId="0" xfId="0" applyFont="1"/>
    <xf numFmtId="0" fontId="39" fillId="0" borderId="0" xfId="0" applyFont="1"/>
    <xf numFmtId="0" fontId="32" fillId="0" borderId="0" xfId="0" applyFont="1"/>
    <xf numFmtId="0" fontId="40" fillId="0" borderId="0" xfId="0" applyFont="1"/>
    <xf numFmtId="176" fontId="40" fillId="0" borderId="0" xfId="0" applyNumberFormat="1" applyFont="1"/>
    <xf numFmtId="49" fontId="40" fillId="0" borderId="0" xfId="0" applyNumberFormat="1" applyFont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/>
    <xf numFmtId="176" fontId="31" fillId="0" borderId="0" xfId="0" applyNumberFormat="1" applyFont="1"/>
    <xf numFmtId="0" fontId="31" fillId="0" borderId="0" xfId="0" applyFont="1" applyAlignment="1">
      <alignment horizontal="right"/>
    </xf>
    <xf numFmtId="49" fontId="46" fillId="0" borderId="0" xfId="0" applyNumberFormat="1" applyFont="1" applyAlignment="1">
      <alignment horizontal="left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49" fontId="48" fillId="0" borderId="0" xfId="0" applyNumberFormat="1" applyFont="1" applyAlignment="1">
      <alignment horizontal="left"/>
    </xf>
    <xf numFmtId="0" fontId="31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49" fontId="37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31" fillId="0" borderId="0" xfId="0" applyNumberFormat="1" applyFont="1"/>
    <xf numFmtId="0" fontId="32" fillId="0" borderId="0" xfId="0" applyFont="1" applyAlignment="1">
      <alignment horizontal="center"/>
    </xf>
    <xf numFmtId="49" fontId="32" fillId="0" borderId="0" xfId="0" applyNumberFormat="1" applyFont="1"/>
    <xf numFmtId="0" fontId="31" fillId="0" borderId="0" xfId="0" applyFont="1" applyAlignment="1">
      <alignment horizontal="left" vertical="top" wrapText="1"/>
    </xf>
    <xf numFmtId="49" fontId="50" fillId="0" borderId="0" xfId="6" applyNumberFormat="1" applyAlignment="1"/>
    <xf numFmtId="0" fontId="39" fillId="0" borderId="0" xfId="0" applyFont="1" applyAlignment="1">
      <alignment horizontal="left"/>
    </xf>
    <xf numFmtId="0" fontId="49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1" fillId="0" borderId="0" xfId="0" applyFont="1"/>
    <xf numFmtId="0" fontId="0" fillId="0" borderId="0" xfId="0" applyAlignment="1">
      <alignment horizontal="left" vertical="center"/>
    </xf>
    <xf numFmtId="49" fontId="53" fillId="0" borderId="0" xfId="6" applyNumberFormat="1" applyFont="1" applyAlignment="1">
      <alignment vertical="center"/>
    </xf>
    <xf numFmtId="0" fontId="54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176" fontId="39" fillId="0" borderId="0" xfId="0" applyNumberFormat="1" applyFont="1"/>
    <xf numFmtId="49" fontId="39" fillId="0" borderId="0" xfId="0" applyNumberFormat="1" applyFont="1"/>
    <xf numFmtId="0" fontId="55" fillId="0" borderId="0" xfId="0" applyFont="1"/>
    <xf numFmtId="0" fontId="49" fillId="0" borderId="2" xfId="1363" applyFont="1" applyBorder="1" applyAlignment="1">
      <alignment horizontal="center" vertical="center"/>
    </xf>
    <xf numFmtId="0" fontId="49" fillId="0" borderId="4" xfId="1363" applyFont="1" applyBorder="1" applyAlignment="1">
      <alignment horizontal="center" vertical="center"/>
    </xf>
    <xf numFmtId="0" fontId="49" fillId="0" borderId="5" xfId="1363" applyFont="1" applyBorder="1" applyAlignment="1">
      <alignment horizontal="center" vertical="center"/>
    </xf>
    <xf numFmtId="0" fontId="49" fillId="0" borderId="3" xfId="1363" applyFont="1" applyBorder="1" applyAlignment="1">
      <alignment horizontal="center" vertical="center"/>
    </xf>
    <xf numFmtId="49" fontId="49" fillId="0" borderId="2" xfId="1363" applyNumberFormat="1" applyFont="1" applyBorder="1" applyAlignment="1">
      <alignment horizontal="center" vertical="center"/>
    </xf>
    <xf numFmtId="0" fontId="37" fillId="0" borderId="2" xfId="1363" applyFont="1" applyBorder="1" applyAlignment="1">
      <alignment horizontal="center" vertical="center"/>
    </xf>
    <xf numFmtId="0" fontId="37" fillId="0" borderId="4" xfId="1363" applyFont="1" applyBorder="1" applyAlignment="1">
      <alignment horizontal="center" vertical="center"/>
    </xf>
    <xf numFmtId="0" fontId="37" fillId="0" borderId="5" xfId="1363" applyFont="1" applyBorder="1" applyAlignment="1">
      <alignment horizontal="center" vertical="center"/>
    </xf>
    <xf numFmtId="0" fontId="37" fillId="0" borderId="3" xfId="1363" applyFont="1" applyBorder="1" applyAlignment="1">
      <alignment horizontal="center" vertical="center"/>
    </xf>
    <xf numFmtId="49" fontId="37" fillId="0" borderId="2" xfId="1363" applyNumberFormat="1" applyFont="1" applyBorder="1" applyAlignment="1">
      <alignment horizontal="center" vertical="center"/>
    </xf>
    <xf numFmtId="0" fontId="36" fillId="0" borderId="9" xfId="1363" applyFont="1" applyBorder="1" applyAlignment="1">
      <alignment horizontal="center" vertical="center"/>
    </xf>
    <xf numFmtId="0" fontId="36" fillId="0" borderId="10" xfId="1363" applyFont="1" applyBorder="1" applyAlignment="1">
      <alignment horizontal="center" vertical="center"/>
    </xf>
    <xf numFmtId="0" fontId="56" fillId="0" borderId="3" xfId="1363" applyFont="1" applyBorder="1" applyAlignment="1">
      <alignment horizontal="center" vertical="center"/>
    </xf>
    <xf numFmtId="0" fontId="56" fillId="0" borderId="2" xfId="1363" applyFont="1" applyBorder="1" applyAlignment="1">
      <alignment horizontal="center" vertical="center"/>
    </xf>
    <xf numFmtId="176" fontId="31" fillId="0" borderId="2" xfId="1363" applyNumberFormat="1" applyFont="1" applyBorder="1"/>
    <xf numFmtId="0" fontId="57" fillId="0" borderId="2" xfId="1363" applyFont="1" applyBorder="1" applyAlignment="1">
      <alignment vertical="center"/>
    </xf>
    <xf numFmtId="0" fontId="58" fillId="0" borderId="2" xfId="1363" applyFont="1" applyBorder="1" applyAlignment="1">
      <alignment horizontal="center" vertical="center"/>
    </xf>
    <xf numFmtId="0" fontId="59" fillId="0" borderId="0" xfId="0" applyFont="1"/>
    <xf numFmtId="0" fontId="36" fillId="0" borderId="13" xfId="1363" applyFont="1" applyBorder="1" applyAlignment="1">
      <alignment horizontal="center" vertical="center"/>
    </xf>
    <xf numFmtId="0" fontId="36" fillId="0" borderId="14" xfId="1363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2" fillId="0" borderId="2" xfId="1363" applyFont="1" applyBorder="1" applyAlignment="1">
      <alignment horizontal="center" vertical="center"/>
    </xf>
    <xf numFmtId="177" fontId="36" fillId="0" borderId="2" xfId="914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77" fontId="40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6" fillId="0" borderId="11" xfId="1363" applyFont="1" applyBorder="1" applyAlignment="1">
      <alignment horizontal="center" vertical="center"/>
    </xf>
    <xf numFmtId="0" fontId="36" fillId="0" borderId="12" xfId="1363" applyFont="1" applyBorder="1" applyAlignment="1">
      <alignment horizontal="center" vertical="center"/>
    </xf>
    <xf numFmtId="178" fontId="31" fillId="0" borderId="0" xfId="1387" applyNumberFormat="1" applyFont="1" applyAlignment="1">
      <alignment vertical="center"/>
    </xf>
    <xf numFmtId="176" fontId="6" fillId="0" borderId="0" xfId="1742" applyNumberFormat="1" applyFont="1" applyBorder="1" applyAlignment="1">
      <alignment horizontal="center"/>
    </xf>
    <xf numFmtId="178" fontId="6" fillId="0" borderId="0" xfId="1387" applyNumberFormat="1" applyFont="1" applyAlignment="1">
      <alignment horizontal="center"/>
    </xf>
    <xf numFmtId="178" fontId="62" fillId="0" borderId="0" xfId="1387" applyNumberFormat="1" applyFont="1" applyBorder="1" applyAlignment="1">
      <alignment horizontal="center" vertical="center"/>
    </xf>
    <xf numFmtId="180" fontId="22" fillId="0" borderId="0" xfId="1387" applyNumberFormat="1" applyFont="1" applyBorder="1" applyAlignment="1">
      <alignment horizontal="center" vertical="center"/>
    </xf>
    <xf numFmtId="177" fontId="0" fillId="0" borderId="0" xfId="0" applyNumberFormat="1"/>
    <xf numFmtId="177" fontId="38" fillId="0" borderId="0" xfId="0" applyNumberFormat="1" applyFont="1"/>
    <xf numFmtId="0" fontId="32" fillId="0" borderId="0" xfId="0" applyFont="1" applyAlignment="1">
      <alignment vertical="center"/>
    </xf>
    <xf numFmtId="176" fontId="32" fillId="0" borderId="0" xfId="0" applyNumberFormat="1" applyFont="1"/>
    <xf numFmtId="177" fontId="32" fillId="0" borderId="0" xfId="0" applyNumberFormat="1" applyFont="1"/>
    <xf numFmtId="0" fontId="63" fillId="0" borderId="0" xfId="0" applyFont="1"/>
    <xf numFmtId="14" fontId="64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176" fontId="47" fillId="0" borderId="0" xfId="0" applyNumberFormat="1" applyFont="1" applyAlignment="1">
      <alignment horizontal="center" vertical="center"/>
    </xf>
    <xf numFmtId="0" fontId="66" fillId="0" borderId="0" xfId="0" applyFont="1"/>
    <xf numFmtId="0" fontId="54" fillId="0" borderId="0" xfId="0" applyFont="1"/>
    <xf numFmtId="0" fontId="67" fillId="0" borderId="0" xfId="0" applyFo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0" fontId="32" fillId="0" borderId="1" xfId="0" applyFont="1" applyBorder="1"/>
    <xf numFmtId="0" fontId="31" fillId="0" borderId="1" xfId="0" applyFont="1" applyBorder="1"/>
    <xf numFmtId="49" fontId="31" fillId="0" borderId="1" xfId="0" applyNumberFormat="1" applyFont="1" applyBorder="1"/>
    <xf numFmtId="49" fontId="23" fillId="0" borderId="0" xfId="0" applyNumberFormat="1" applyFont="1"/>
    <xf numFmtId="14" fontId="23" fillId="0" borderId="0" xfId="0" applyNumberFormat="1" applyFont="1"/>
    <xf numFmtId="14" fontId="23" fillId="0" borderId="0" xfId="0" applyNumberFormat="1" applyFont="1" applyAlignment="1">
      <alignment horizontal="left"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499110</xdr:colOff>
      <xdr:row>17</xdr:row>
      <xdr:rowOff>55245</xdr:rowOff>
    </xdr:from>
    <xdr:to>
      <xdr:col>10</xdr:col>
      <xdr:colOff>1696720</xdr:colOff>
      <xdr:row>17</xdr:row>
      <xdr:rowOff>1294130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21385" y="5687695"/>
          <a:ext cx="1197610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294640</xdr:colOff>
      <xdr:row>19</xdr:row>
      <xdr:rowOff>129540</xdr:rowOff>
    </xdr:from>
    <xdr:to>
      <xdr:col>10</xdr:col>
      <xdr:colOff>1913890</xdr:colOff>
      <xdr:row>19</xdr:row>
      <xdr:rowOff>1238250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16915" y="8428990"/>
          <a:ext cx="1619250" cy="110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177800</xdr:colOff>
      <xdr:row>18</xdr:row>
      <xdr:rowOff>136525</xdr:rowOff>
    </xdr:from>
    <xdr:to>
      <xdr:col>10</xdr:col>
      <xdr:colOff>2085340</xdr:colOff>
      <xdr:row>18</xdr:row>
      <xdr:rowOff>1200150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00075" y="7102475"/>
          <a:ext cx="1907540" cy="1063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lemark1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0"/>
  <sheetViews>
    <sheetView tabSelected="1" view="pageBreakPreview" zoomScale="85" zoomScaleNormal="145" workbookViewId="0">
      <selection activeCell="K22" sqref="K22"/>
    </sheetView>
  </sheetViews>
  <sheetFormatPr defaultColWidth="9" defaultRowHeight="13.5"/>
  <cols>
    <col min="1" max="1" width="10.0833333333333" style="107" customWidth="1"/>
    <col min="2" max="2" width="8.58333333333333" style="107" customWidth="1"/>
    <col min="3" max="3" width="34.5666666666667" style="107" customWidth="1"/>
    <col min="4" max="4" width="12.5833333333333" style="107" customWidth="1"/>
    <col min="5" max="5" width="11.8" style="107" customWidth="1"/>
    <col min="6" max="6" width="11.75" style="108" customWidth="1"/>
    <col min="7" max="7" width="7.33333333333333" style="107" customWidth="1"/>
    <col min="8" max="8" width="19.05" style="107" customWidth="1"/>
    <col min="9" max="9" width="20.425" style="109" customWidth="1"/>
    <col min="10" max="10" width="12.75" style="107" customWidth="1"/>
    <col min="11" max="11" width="14.8333333333333" style="107" customWidth="1"/>
    <col min="12" max="12" width="10.5" style="107" customWidth="1"/>
    <col min="13" max="13" width="11.5833333333333" style="107" customWidth="1"/>
    <col min="14" max="16384" width="9" style="107"/>
  </cols>
  <sheetData>
    <row r="1" ht="24" customHeight="1" spans="1:13">
      <c r="A1" s="110" t="s">
        <v>0</v>
      </c>
      <c r="B1" s="111"/>
      <c r="C1" s="111"/>
      <c r="D1" s="111"/>
      <c r="E1" s="111"/>
      <c r="F1" s="111"/>
      <c r="G1" s="111"/>
      <c r="H1" s="111"/>
      <c r="I1" s="111"/>
    </row>
    <row r="2" ht="14.25" customHeight="1" spans="1:13">
      <c r="A2" s="112" t="s">
        <v>1</v>
      </c>
      <c r="B2" s="113"/>
      <c r="C2" s="113"/>
      <c r="D2" s="113"/>
      <c r="E2" s="113"/>
      <c r="F2" s="113"/>
      <c r="G2" s="113"/>
      <c r="H2" s="113"/>
      <c r="I2" s="113"/>
    </row>
    <row r="3" ht="14.25" spans="1:13">
      <c r="A3" s="114" t="s">
        <v>2</v>
      </c>
      <c r="B3" s="104"/>
      <c r="C3" s="115" t="s">
        <v>3</v>
      </c>
      <c r="D3" s="104"/>
      <c r="E3" s="104"/>
      <c r="F3" s="116"/>
      <c r="G3" s="104"/>
      <c r="H3" s="117" t="s">
        <v>4</v>
      </c>
      <c r="I3" s="118" t="s">
        <v>5</v>
      </c>
    </row>
    <row r="4" ht="15" spans="1:13">
      <c r="A4" s="119" t="s">
        <v>6</v>
      </c>
      <c r="B4" s="104"/>
      <c r="C4" s="120" t="s">
        <v>7</v>
      </c>
      <c r="D4" s="120"/>
      <c r="E4" s="104"/>
      <c r="F4" s="116"/>
      <c r="G4" s="104"/>
      <c r="H4" s="117" t="s">
        <v>8</v>
      </c>
      <c r="I4" s="121" t="s">
        <v>9</v>
      </c>
    </row>
    <row r="5" ht="15" spans="1:13">
      <c r="A5" s="122" t="s">
        <v>10</v>
      </c>
      <c r="B5" s="104"/>
      <c r="C5" s="123" t="s">
        <v>11</v>
      </c>
      <c r="D5" s="123"/>
      <c r="E5" s="123"/>
      <c r="F5" s="123"/>
      <c r="G5" s="104"/>
      <c r="H5" s="117" t="s">
        <v>12</v>
      </c>
      <c r="I5" s="124" t="s">
        <v>9</v>
      </c>
    </row>
    <row r="6" spans="1:13">
      <c r="A6" s="122" t="s">
        <v>13</v>
      </c>
      <c r="B6" s="104"/>
      <c r="C6" s="125" t="s">
        <v>14</v>
      </c>
      <c r="D6" s="125"/>
      <c r="E6" s="125"/>
      <c r="F6" s="125"/>
      <c r="G6" s="104"/>
      <c r="H6" s="104"/>
      <c r="I6" s="126"/>
    </row>
    <row r="7" s="103" customFormat="1" ht="12.75" spans="1:13">
      <c r="A7" s="127"/>
      <c r="B7" s="106"/>
      <c r="C7" s="125"/>
      <c r="D7" s="125"/>
      <c r="E7" s="125"/>
      <c r="F7" s="125"/>
      <c r="G7" s="106"/>
      <c r="H7" s="106"/>
      <c r="I7" s="128"/>
    </row>
    <row r="8" spans="1:13">
      <c r="A8" s="122"/>
      <c r="B8" s="104"/>
      <c r="C8" s="129"/>
      <c r="D8" s="129"/>
      <c r="E8" s="129"/>
      <c r="F8" s="129"/>
      <c r="G8" s="129"/>
      <c r="H8" s="117"/>
      <c r="I8" s="126"/>
    </row>
    <row r="9" ht="15.75" customHeight="1" spans="1:13">
      <c r="A9" s="122"/>
      <c r="B9" s="104"/>
      <c r="C9" s="129"/>
      <c r="D9" s="129"/>
      <c r="E9" s="129"/>
      <c r="F9" s="129"/>
      <c r="G9" s="129"/>
      <c r="H9" s="117"/>
      <c r="I9" s="130"/>
    </row>
    <row r="10" spans="1:13">
      <c r="A10" s="122"/>
      <c r="B10" s="104"/>
      <c r="C10" s="104"/>
      <c r="D10" s="104"/>
      <c r="E10" s="104"/>
      <c r="F10" s="116"/>
      <c r="G10" s="104"/>
      <c r="H10" s="131"/>
      <c r="I10" s="131"/>
    </row>
    <row r="11" ht="19.5" customHeight="1" spans="1:13">
      <c r="A11" s="132" t="s">
        <v>15</v>
      </c>
      <c r="B11" s="133" t="s">
        <v>16</v>
      </c>
      <c r="C11" s="134" t="s">
        <v>17</v>
      </c>
      <c r="D11" s="135"/>
      <c r="E11" s="135"/>
      <c r="F11" s="135"/>
      <c r="G11" s="135"/>
      <c r="H11" s="117" t="s">
        <v>18</v>
      </c>
      <c r="I11" s="136" t="s">
        <v>19</v>
      </c>
      <c r="K11" s="137"/>
      <c r="L11" s="137"/>
      <c r="M11" s="137"/>
    </row>
    <row r="12" ht="19.5" customHeight="1" spans="1:13">
      <c r="A12" s="132" t="s">
        <v>20</v>
      </c>
      <c r="B12" s="138" t="s">
        <v>21</v>
      </c>
      <c r="C12" s="134" t="s">
        <v>22</v>
      </c>
      <c r="D12" s="139"/>
      <c r="E12" s="139"/>
      <c r="F12" s="139"/>
      <c r="G12" s="139"/>
      <c r="H12" s="117" t="s">
        <v>23</v>
      </c>
      <c r="I12" s="140" t="s">
        <v>24</v>
      </c>
      <c r="K12" s="137"/>
      <c r="L12" s="137"/>
      <c r="M12" s="137"/>
    </row>
    <row r="13" s="104" customFormat="1" ht="15" customHeight="1" spans="1:13">
      <c r="A13" s="122"/>
      <c r="C13" s="139"/>
      <c r="D13" s="139"/>
      <c r="E13" s="139"/>
      <c r="F13" s="139"/>
      <c r="G13" s="139"/>
    </row>
    <row r="14" s="104" customFormat="1" customHeight="1" spans="1:13">
      <c r="A14" s="122"/>
      <c r="C14"/>
      <c r="D14"/>
      <c r="E14" s="141"/>
      <c r="F14" s="116"/>
    </row>
    <row r="15" s="104" customFormat="1" ht="15.75" customHeight="1" spans="1:13">
      <c r="A15" s="142" t="s">
        <v>25</v>
      </c>
      <c r="B15" s="142"/>
      <c r="C15" s="142"/>
      <c r="D15" s="142"/>
      <c r="E15" s="142"/>
      <c r="F15" s="142"/>
      <c r="G15" s="142"/>
      <c r="I15" s="126"/>
    </row>
    <row r="16" s="105" customFormat="1" ht="12.75" customHeight="1" spans="1:13">
      <c r="A16" s="143" t="s">
        <v>26</v>
      </c>
      <c r="B16" s="143"/>
      <c r="C16" s="143"/>
      <c r="D16" s="143"/>
      <c r="E16" s="143"/>
      <c r="F16" s="143"/>
      <c r="G16" s="143"/>
      <c r="H16" s="143"/>
      <c r="I16" s="143"/>
    </row>
    <row r="17" s="105" customFormat="1" ht="12.75" spans="1:14">
      <c r="A17" s="138" t="s">
        <v>27</v>
      </c>
      <c r="B17" s="138"/>
      <c r="C17" s="138"/>
      <c r="F17" s="144"/>
      <c r="I17" s="145"/>
      <c r="K17" s="146"/>
      <c r="L17" s="146"/>
      <c r="M17" s="146"/>
      <c r="N17" s="146"/>
    </row>
    <row r="18" s="104" customFormat="1" ht="27.75" customHeight="1" spans="1:14">
      <c r="A18" s="147" t="s">
        <v>28</v>
      </c>
      <c r="B18" s="147"/>
      <c r="C18" s="148" t="s">
        <v>29</v>
      </c>
      <c r="D18" s="149"/>
      <c r="E18" s="150"/>
      <c r="F18" s="147" t="s">
        <v>30</v>
      </c>
      <c r="G18" s="147"/>
      <c r="H18" s="147" t="s">
        <v>31</v>
      </c>
      <c r="I18" s="151" t="s">
        <v>32</v>
      </c>
      <c r="K18"/>
      <c r="L18" s="107"/>
      <c r="M18" s="107"/>
      <c r="N18" s="107"/>
    </row>
    <row r="19" s="104" customFormat="1" ht="21.75" customHeight="1" spans="1:14">
      <c r="A19" s="152" t="s">
        <v>33</v>
      </c>
      <c r="B19" s="152"/>
      <c r="C19" s="153" t="s">
        <v>34</v>
      </c>
      <c r="D19" s="154"/>
      <c r="E19" s="155"/>
      <c r="F19" s="152" t="s">
        <v>35</v>
      </c>
      <c r="G19" s="152"/>
      <c r="H19" s="152" t="s">
        <v>36</v>
      </c>
      <c r="I19" s="156" t="s">
        <v>37</v>
      </c>
      <c r="K19" s="107"/>
      <c r="L19" s="107"/>
      <c r="M19" s="107"/>
      <c r="N19" s="107"/>
    </row>
    <row r="20" s="104" customFormat="1" ht="20.25" customHeight="1" spans="1:14">
      <c r="A20" s="157" t="s">
        <v>38</v>
      </c>
      <c r="B20" s="158"/>
      <c r="C20" s="159" t="s">
        <v>39</v>
      </c>
      <c r="D20" s="160" t="s">
        <v>40</v>
      </c>
      <c r="E20" s="147"/>
      <c r="F20" s="161"/>
      <c r="G20" s="162"/>
      <c r="H20" s="163" t="s">
        <v>41</v>
      </c>
      <c r="I20" s="156" t="s">
        <v>42</v>
      </c>
      <c r="J20" s="164"/>
      <c r="K20" s="107"/>
      <c r="L20" s="107"/>
      <c r="M20" s="107"/>
      <c r="N20" s="107"/>
    </row>
    <row r="21" s="104" customFormat="1" ht="49" customHeight="1" spans="1:14">
      <c r="A21" s="165"/>
      <c r="B21" s="166"/>
      <c r="C21" s="167" t="s">
        <v>43</v>
      </c>
      <c r="D21" s="168" t="s">
        <v>44</v>
      </c>
      <c r="E21" s="169"/>
      <c r="F21" s="170">
        <v>3</v>
      </c>
      <c r="G21" s="171" t="s">
        <v>45</v>
      </c>
      <c r="H21" s="172">
        <v>4852.63</v>
      </c>
      <c r="I21" s="173">
        <f>H21*F21</f>
        <v>14557.89</v>
      </c>
      <c r="J21" s="174"/>
      <c r="K21" s="175"/>
      <c r="L21" s="176"/>
      <c r="M21" s="176"/>
      <c r="N21" s="107"/>
    </row>
    <row r="22" s="104" customFormat="1" ht="46" customHeight="1" spans="1:14">
      <c r="A22" s="165"/>
      <c r="B22" s="166"/>
      <c r="C22" s="167" t="s">
        <v>46</v>
      </c>
      <c r="D22" s="177" t="s">
        <v>47</v>
      </c>
      <c r="E22" s="178"/>
      <c r="F22" s="170">
        <v>3</v>
      </c>
      <c r="G22" s="171" t="s">
        <v>45</v>
      </c>
      <c r="H22" s="172">
        <v>260</v>
      </c>
      <c r="I22" s="173">
        <f>H22*F22</f>
        <v>780</v>
      </c>
      <c r="J22" s="174"/>
      <c r="K22" s="175"/>
      <c r="L22" s="176"/>
      <c r="M22" s="176"/>
      <c r="N22" s="107"/>
    </row>
    <row r="23" s="104" customFormat="1" ht="46" customHeight="1" spans="1:14">
      <c r="A23" s="179"/>
      <c r="B23" s="180"/>
      <c r="C23" s="167" t="s">
        <v>48</v>
      </c>
      <c r="D23" s="177" t="s">
        <v>49</v>
      </c>
      <c r="E23" s="178"/>
      <c r="F23" s="170">
        <v>4</v>
      </c>
      <c r="G23" s="171" t="s">
        <v>50</v>
      </c>
      <c r="H23" s="172">
        <v>60</v>
      </c>
      <c r="I23" s="173">
        <f>H23*F23</f>
        <v>240</v>
      </c>
      <c r="J23" s="174"/>
      <c r="K23" s="175"/>
      <c r="L23" s="176"/>
      <c r="M23" s="176"/>
      <c r="N23" s="107"/>
    </row>
    <row r="24" s="106" customFormat="1" ht="21" customHeight="1" spans="1:14">
      <c r="A24" s="181"/>
      <c r="B24" s="181"/>
      <c r="C24" s="181"/>
      <c r="E24" s="181"/>
      <c r="F24" s="182"/>
      <c r="G24" s="183"/>
      <c r="H24" s="184" t="s">
        <v>51</v>
      </c>
      <c r="I24" s="185">
        <f>SUM(I21:I23)</f>
        <v>15577.89</v>
      </c>
      <c r="J24" s="174"/>
      <c r="K24" s="186"/>
      <c r="L24" s="176"/>
      <c r="M24" s="187"/>
      <c r="N24" s="103"/>
    </row>
    <row r="25" s="106" customFormat="1" ht="19.5" customHeight="1" spans="1:14">
      <c r="A25" s="188" t="s">
        <v>52</v>
      </c>
      <c r="B25" s="106" t="s">
        <v>53</v>
      </c>
      <c r="C25" s="106" t="s">
        <v>54</v>
      </c>
      <c r="F25" s="189"/>
      <c r="I25" s="190"/>
      <c r="J25" s="191"/>
      <c r="K25" s="103"/>
      <c r="L25" s="103"/>
      <c r="M25" s="187"/>
      <c r="N25" s="103"/>
    </row>
    <row r="26" s="106" customFormat="1" ht="19.5" customHeight="1" spans="1:14">
      <c r="A26" s="188" t="s">
        <v>55</v>
      </c>
      <c r="B26" s="106" t="s">
        <v>56</v>
      </c>
      <c r="D26" s="192"/>
      <c r="E26" s="106" t="s">
        <v>57</v>
      </c>
      <c r="F26" s="189"/>
      <c r="I26" s="193"/>
      <c r="J26" s="191"/>
      <c r="K26" s="103"/>
      <c r="L26" s="103"/>
      <c r="M26" s="103"/>
      <c r="N26" s="103"/>
    </row>
    <row r="27" s="106" customFormat="1" ht="19.5" customHeight="1" spans="1:14">
      <c r="A27" s="188" t="s">
        <v>58</v>
      </c>
      <c r="E27" s="194" t="s">
        <v>59</v>
      </c>
      <c r="F27" s="195" t="s">
        <v>60</v>
      </c>
      <c r="G27" s="194" t="s">
        <v>61</v>
      </c>
      <c r="H27" s="194"/>
      <c r="I27" s="174"/>
      <c r="J27" s="191"/>
      <c r="K27" s="191"/>
      <c r="L27" s="191"/>
      <c r="M27" s="196"/>
    </row>
    <row r="28" s="106" customFormat="1" ht="19.5" customHeight="1" spans="1:14">
      <c r="A28" s="188" t="s">
        <v>62</v>
      </c>
      <c r="F28" s="189"/>
      <c r="I28" s="174"/>
    </row>
    <row r="29" s="105" customFormat="1" ht="19.5" customHeight="1" spans="1:14">
      <c r="A29" s="105" t="s">
        <v>63</v>
      </c>
      <c r="F29" s="144"/>
      <c r="I29" s="174"/>
    </row>
    <row r="30" s="106" customFormat="1" ht="19.5" customHeight="1" spans="1:14">
      <c r="A30" s="106" t="s">
        <v>64</v>
      </c>
      <c r="B30" s="197" t="s">
        <v>65</v>
      </c>
      <c r="F30" s="189"/>
      <c r="I30" s="174"/>
    </row>
    <row r="31" s="106" customFormat="1" ht="20.25" customHeight="1" spans="1:14">
      <c r="A31" s="106" t="s">
        <v>66</v>
      </c>
      <c r="B31" s="198" t="s">
        <v>38</v>
      </c>
      <c r="F31" s="189"/>
      <c r="I31" s="128"/>
    </row>
    <row r="32" s="106" customFormat="1" ht="20.25" customHeight="1" spans="1:14">
      <c r="A32" s="106" t="s">
        <v>67</v>
      </c>
      <c r="F32" s="189"/>
      <c r="I32" s="128"/>
    </row>
    <row r="33" s="106" customFormat="1" ht="20.25" customHeight="1" spans="1:9">
      <c r="A33" s="106" t="s">
        <v>68</v>
      </c>
      <c r="B33" s="106" t="s">
        <v>69</v>
      </c>
      <c r="F33" s="189"/>
      <c r="I33" s="128"/>
    </row>
    <row r="34" s="106" customFormat="1" ht="20.25" customHeight="1" spans="1:9">
      <c r="A34" s="199" t="s">
        <v>70</v>
      </c>
      <c r="D34" s="106" t="s">
        <v>71</v>
      </c>
      <c r="F34" s="189"/>
      <c r="I34" s="128"/>
    </row>
    <row r="35" s="106" customFormat="1" ht="20.25" customHeight="1" spans="1:9">
      <c r="A35" s="106" t="s">
        <v>72</v>
      </c>
      <c r="B35" s="106" t="s">
        <v>73</v>
      </c>
      <c r="F35" s="189"/>
      <c r="I35" s="128"/>
    </row>
    <row r="36" s="106" customFormat="1" ht="20.25" customHeight="1" spans="1:9">
      <c r="F36" s="189"/>
      <c r="I36" s="128"/>
    </row>
    <row r="37" s="106" customFormat="1" ht="14.25" customHeight="1" spans="1:9">
      <c r="F37" s="189"/>
      <c r="I37" s="128"/>
    </row>
    <row r="38" s="106" customFormat="1" ht="16.5" customHeight="1" spans="1:9">
      <c r="A38" s="200" t="s">
        <v>74</v>
      </c>
      <c r="B38" s="201" t="s">
        <v>16</v>
      </c>
      <c r="C38" s="202"/>
      <c r="F38" s="189"/>
      <c r="G38" s="200" t="s">
        <v>75</v>
      </c>
      <c r="H38" s="201" t="s">
        <v>76</v>
      </c>
      <c r="I38" s="203"/>
    </row>
    <row r="39" s="104" customFormat="1" spans="1:9">
      <c r="F39" s="116"/>
    </row>
    <row r="40" s="104" customFormat="1" spans="1:9">
      <c r="F40" s="116"/>
    </row>
    <row r="41" s="104" customFormat="1" ht="18.75" spans="1:9">
      <c r="F41" s="116"/>
      <c r="I41" s="204"/>
    </row>
    <row r="42" s="104" customFormat="1" ht="18.75" spans="1:9">
      <c r="F42" s="116"/>
      <c r="I42" s="205"/>
    </row>
    <row r="43" s="104" customFormat="1" ht="18.75" spans="1:9">
      <c r="F43" s="116"/>
      <c r="I43" s="206"/>
    </row>
    <row r="44" s="104" customFormat="1" spans="1:9">
      <c r="F44" s="116"/>
    </row>
    <row r="45" s="104" customFormat="1" spans="1:9">
      <c r="F45" s="116"/>
    </row>
    <row r="46" s="104" customFormat="1" spans="1:9">
      <c r="F46" s="116"/>
    </row>
    <row r="47" s="104" customFormat="1" spans="1:9">
      <c r="F47" s="116"/>
    </row>
    <row r="48" s="104" customFormat="1" spans="1:9">
      <c r="F48" s="116"/>
    </row>
    <row r="49" s="104" customFormat="1" spans="6:9">
      <c r="F49" s="116"/>
      <c r="I49" s="126"/>
    </row>
    <row r="50" s="104" customFormat="1" spans="6:9">
      <c r="F50" s="116"/>
      <c r="I50" s="126"/>
    </row>
    <row r="51" s="104" customFormat="1" spans="6:9">
      <c r="F51" s="116"/>
      <c r="I51" s="126"/>
    </row>
    <row r="52" s="104" customFormat="1" spans="6:9">
      <c r="F52" s="116"/>
      <c r="I52" s="126"/>
    </row>
    <row r="53" s="104" customFormat="1" spans="6:9">
      <c r="F53" s="116"/>
      <c r="I53" s="126"/>
    </row>
    <row r="54" s="104" customFormat="1" spans="6:9">
      <c r="F54" s="116"/>
      <c r="I54" s="126"/>
    </row>
    <row r="55" s="104" customFormat="1" spans="6:9">
      <c r="F55" s="116"/>
      <c r="I55" s="126"/>
    </row>
    <row r="56" s="104" customFormat="1" spans="6:9">
      <c r="F56" s="116"/>
      <c r="I56" s="126"/>
    </row>
    <row r="57" s="104" customFormat="1" spans="6:9">
      <c r="F57" s="116"/>
      <c r="I57" s="126"/>
    </row>
    <row r="58" s="104" customFormat="1" spans="6:9">
      <c r="F58" s="116"/>
      <c r="I58" s="126"/>
    </row>
    <row r="59" s="104" customFormat="1" spans="6:9">
      <c r="F59" s="116"/>
      <c r="I59" s="126"/>
    </row>
    <row r="60" s="104" customFormat="1" spans="6:9">
      <c r="F60" s="116"/>
      <c r="I60" s="126"/>
    </row>
  </sheetData>
  <mergeCells count="23">
    <mergeCell ref="A1:I1"/>
    <mergeCell ref="A2:I2"/>
    <mergeCell ref="C4:D4"/>
    <mergeCell ref="C5:F5"/>
    <mergeCell ref="H10:I10"/>
    <mergeCell ref="C11:G11"/>
    <mergeCell ref="A15:G15"/>
    <mergeCell ref="A16:I16"/>
    <mergeCell ref="A18:B18"/>
    <mergeCell ref="C18:E18"/>
    <mergeCell ref="F18:G18"/>
    <mergeCell ref="A19:B19"/>
    <mergeCell ref="C19:E19"/>
    <mergeCell ref="F19:G19"/>
    <mergeCell ref="D20:E20"/>
    <mergeCell ref="D21:E21"/>
    <mergeCell ref="D22:E22"/>
    <mergeCell ref="D23:E23"/>
    <mergeCell ref="G27:H27"/>
    <mergeCell ref="C8:G9"/>
    <mergeCell ref="C12:G13"/>
    <mergeCell ref="C6:F7"/>
    <mergeCell ref="A20:B23"/>
  </mergeCells>
  <hyperlinks>
    <hyperlink ref="I12" r:id="rId1" display="julemark13@gmail.com"/>
  </hyperlinks>
  <pageMargins left="0.196850393700787" right="0.236220472440945" top="0.196850393700787" bottom="0.196850393700787" header="0.236220472440945" footer="0.236220472440945"/>
  <pageSetup paperSize="9" scale="68" orientation="portrait"/>
  <headerFooter alignWithMargins="0"/>
  <rowBreaks count="1" manualBreakCount="1">
    <brk id="43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1"/>
  <sheetViews>
    <sheetView view="pageBreakPreview" zoomScaleNormal="100" workbookViewId="0">
      <selection activeCell="N16" sqref="N16"/>
    </sheetView>
  </sheetViews>
  <sheetFormatPr defaultColWidth="9" defaultRowHeight="14.25"/>
  <cols>
    <col min="1" max="1" width="14.0833333333333" style="20" customWidth="1"/>
    <col min="2" max="2" width="30.5" style="20" customWidth="1"/>
    <col min="3" max="3" width="19.25" style="20" customWidth="1"/>
    <col min="4" max="4" width="10" style="57" customWidth="1"/>
    <col min="5" max="5" width="9.5" style="20" customWidth="1"/>
    <col min="6" max="6" width="15" style="58" customWidth="1"/>
    <col min="7" max="7" width="18" style="20" customWidth="1"/>
    <col min="8" max="16384" width="9" style="20"/>
  </cols>
  <sheetData>
    <row r="1" ht="20" customHeight="1" spans="1:11">
      <c r="A1" s="59" t="s">
        <v>77</v>
      </c>
      <c r="B1" s="60"/>
      <c r="C1" s="60"/>
      <c r="D1" s="60"/>
      <c r="E1" s="60"/>
      <c r="F1" s="60"/>
      <c r="G1" s="60"/>
      <c r="H1" s="61"/>
      <c r="I1" s="61"/>
      <c r="J1" s="61"/>
      <c r="K1" s="61"/>
    </row>
    <row r="2" ht="20" customHeight="1" spans="1:11">
      <c r="A2" s="60"/>
      <c r="B2" s="60"/>
      <c r="C2" s="60"/>
      <c r="D2" s="60"/>
      <c r="E2" s="60"/>
      <c r="F2" s="60"/>
      <c r="G2" s="60"/>
      <c r="H2" s="61"/>
      <c r="I2" s="61"/>
      <c r="J2" s="61"/>
      <c r="K2" s="61"/>
    </row>
    <row r="3" ht="20" customHeight="1" spans="1:11">
      <c r="A3" s="60"/>
      <c r="B3" s="60"/>
      <c r="C3" s="60"/>
      <c r="D3" s="60"/>
      <c r="E3" s="60"/>
      <c r="F3" s="60"/>
      <c r="G3" s="60"/>
      <c r="H3" s="61"/>
      <c r="I3" s="61"/>
      <c r="J3" s="61"/>
      <c r="K3" s="61"/>
    </row>
    <row r="4" ht="20" customHeight="1" spans="1:11">
      <c r="A4" s="60"/>
      <c r="B4" s="60"/>
      <c r="C4" s="60"/>
      <c r="D4" s="60"/>
      <c r="E4" s="60"/>
      <c r="F4" s="60"/>
      <c r="G4" s="60"/>
      <c r="H4" s="62"/>
      <c r="I4" s="62"/>
      <c r="J4" s="62"/>
      <c r="K4" s="62"/>
    </row>
    <row r="5" ht="20" customHeight="1" spans="1:11">
      <c r="A5" s="60"/>
      <c r="B5" s="60"/>
      <c r="C5" s="60"/>
      <c r="D5" s="60"/>
      <c r="E5" s="60"/>
      <c r="F5" s="60"/>
      <c r="G5" s="60"/>
      <c r="H5" s="62"/>
      <c r="I5" s="62"/>
      <c r="J5" s="62"/>
      <c r="K5" s="62"/>
    </row>
    <row r="6" ht="20" customHeight="1" spans="1:11">
      <c r="A6" s="60"/>
      <c r="B6" s="60"/>
      <c r="C6" s="60"/>
      <c r="D6" s="60"/>
      <c r="E6" s="60"/>
      <c r="F6" s="60"/>
      <c r="G6" s="60"/>
      <c r="H6" s="63"/>
      <c r="I6" s="63"/>
      <c r="J6" s="63"/>
      <c r="K6" s="63"/>
    </row>
    <row r="7" ht="39" customHeight="1" spans="1:11">
      <c r="A7" s="64" t="s">
        <v>78</v>
      </c>
      <c r="B7" s="64"/>
      <c r="C7" s="64"/>
      <c r="D7" s="64"/>
      <c r="E7" s="64"/>
      <c r="F7" s="64"/>
      <c r="G7" s="64"/>
    </row>
    <row r="8" ht="31.5" customHeight="1" spans="1:11">
      <c r="A8" s="7" t="s">
        <v>79</v>
      </c>
      <c r="B8" s="8"/>
      <c r="C8" s="8"/>
      <c r="D8" s="8"/>
      <c r="E8" s="8"/>
      <c r="F8" s="8"/>
      <c r="G8" s="8"/>
    </row>
    <row r="9" ht="32.25" customHeight="1" spans="1:11">
      <c r="F9" s="65" t="s">
        <v>80</v>
      </c>
      <c r="G9" s="66" t="s">
        <v>5</v>
      </c>
    </row>
    <row r="10" ht="32.25" customHeight="1" spans="1:11">
      <c r="F10" s="67" t="s">
        <v>81</v>
      </c>
      <c r="G10" s="66" t="s">
        <v>9</v>
      </c>
    </row>
    <row r="11" ht="34.5" customHeight="1" spans="1:11">
      <c r="F11" s="67" t="s">
        <v>82</v>
      </c>
      <c r="G11" s="68">
        <v>46254</v>
      </c>
    </row>
    <row r="12" ht="17.25" customHeight="1" spans="1:11">
      <c r="F12" s="69"/>
      <c r="G12" s="69"/>
    </row>
    <row r="13" ht="24.75" customHeight="1" spans="1:11">
      <c r="A13" s="70" t="s">
        <v>83</v>
      </c>
      <c r="B13" s="71" t="str">
        <f>销货确认书!C11</f>
        <v>DAVID JOHN GIRLING</v>
      </c>
      <c r="C13" s="72" t="s">
        <v>22</v>
      </c>
      <c r="D13" s="72"/>
      <c r="E13" s="72"/>
      <c r="F13" s="72"/>
      <c r="G13" s="72"/>
    </row>
    <row r="14" ht="18" customHeight="1" spans="1:11">
      <c r="A14" s="73"/>
      <c r="B14" s="74"/>
      <c r="C14" s="74"/>
      <c r="D14" s="75"/>
      <c r="E14" s="76"/>
      <c r="F14" s="77"/>
      <c r="G14" s="78"/>
      <c r="H14" s="76"/>
    </row>
    <row r="15" ht="27.75" customHeight="1" spans="1:11">
      <c r="A15" s="79" t="s">
        <v>84</v>
      </c>
      <c r="B15" s="79" t="s">
        <v>85</v>
      </c>
      <c r="C15" s="79"/>
      <c r="D15" s="80" t="s">
        <v>86</v>
      </c>
      <c r="E15" s="81"/>
      <c r="F15" s="79" t="s">
        <v>36</v>
      </c>
      <c r="G15" s="79" t="s">
        <v>37</v>
      </c>
      <c r="H15" s="76"/>
    </row>
    <row r="16" ht="27.75" customHeight="1" spans="1:11">
      <c r="A16" s="79"/>
      <c r="B16" s="82" t="s">
        <v>87</v>
      </c>
      <c r="C16" s="82" t="s">
        <v>88</v>
      </c>
      <c r="D16" s="83"/>
      <c r="E16" s="84"/>
      <c r="F16" s="85">
        <f>销货确认书!G20</f>
        <v>0</v>
      </c>
      <c r="G16" s="86" t="s">
        <v>89</v>
      </c>
      <c r="H16" s="76"/>
    </row>
    <row r="17" ht="42.75" customHeight="1" spans="1:7">
      <c r="A17" s="87" t="str">
        <f>销货确认书!A20</f>
        <v>N/M</v>
      </c>
      <c r="B17" s="88" t="str">
        <f>销货确认书!C21</f>
        <v>Forklift truck </v>
      </c>
      <c r="C17" s="89" t="str">
        <f>销货确认书!D21</f>
        <v>MS-35</v>
      </c>
      <c r="D17" s="90">
        <f>销货确认书!F21</f>
        <v>3</v>
      </c>
      <c r="E17" s="91" t="str">
        <f>销货确认书!G21</f>
        <v>units</v>
      </c>
      <c r="F17" s="92">
        <f>销货确认书!H21</f>
        <v>4852.63</v>
      </c>
      <c r="G17" s="93">
        <f>销货确认书!I21</f>
        <v>14557.89</v>
      </c>
    </row>
    <row r="18" ht="42.75" customHeight="1" spans="1:7">
      <c r="A18" s="94"/>
      <c r="B18" s="88" t="str">
        <f>销货确认书!C22</f>
        <v>Bucket attachment</v>
      </c>
      <c r="C18" s="89" t="str">
        <f>销货确认书!D22</f>
        <v>No model specified</v>
      </c>
      <c r="D18" s="90">
        <f>销货确认书!F22</f>
        <v>3</v>
      </c>
      <c r="E18" s="91" t="str">
        <f>销货确认书!G22</f>
        <v>units</v>
      </c>
      <c r="F18" s="92">
        <f>销货确认书!H22</f>
        <v>260</v>
      </c>
      <c r="G18" s="93">
        <f>销货确认书!I22</f>
        <v>780</v>
      </c>
    </row>
    <row r="19" ht="42.75" customHeight="1" spans="1:7">
      <c r="A19" s="95"/>
      <c r="B19" s="88" t="str">
        <f>销货确认书!C23</f>
        <v>Forklift wheels</v>
      </c>
      <c r="C19" s="89" t="str">
        <f>销货确认书!D23</f>
        <v>Brand and model not specified</v>
      </c>
      <c r="D19" s="90">
        <f>销货确认书!F23</f>
        <v>4</v>
      </c>
      <c r="E19" s="91" t="str">
        <f>销货确认书!G23</f>
        <v>pieces</v>
      </c>
      <c r="F19" s="92">
        <f>销货确认书!H23</f>
        <v>60</v>
      </c>
      <c r="G19" s="93">
        <f>销货确认书!I23</f>
        <v>240</v>
      </c>
    </row>
    <row r="20" ht="31.5" customHeight="1" spans="1:7">
      <c r="A20" s="96"/>
      <c r="B20" s="97" t="s">
        <v>51</v>
      </c>
      <c r="C20" s="96"/>
      <c r="D20" s="98"/>
      <c r="E20" s="99"/>
      <c r="F20" s="100"/>
      <c r="G20" s="101">
        <f>销货确认书!I24</f>
        <v>15577.89</v>
      </c>
    </row>
    <row r="21" ht="18.75" spans="1:7">
      <c r="F21" s="102"/>
      <c r="G21" s="102"/>
    </row>
  </sheetData>
  <mergeCells count="10">
    <mergeCell ref="A7:G7"/>
    <mergeCell ref="A8:G8"/>
    <mergeCell ref="F12:G12"/>
    <mergeCell ref="C13:G13"/>
    <mergeCell ref="B15:C15"/>
    <mergeCell ref="F21:G21"/>
    <mergeCell ref="A15:A16"/>
    <mergeCell ref="A17:A19"/>
    <mergeCell ref="D15:E16"/>
    <mergeCell ref="A1:G6"/>
  </mergeCells>
  <printOptions horizontalCentered="1"/>
  <pageMargins left="0.275590551181102" right="0.118110236220472" top="0.2" bottom="0.26" header="0.3" footer="0.19"/>
  <pageSetup paperSize="9" scale="8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O30"/>
  <sheetViews>
    <sheetView view="pageBreakPreview" zoomScaleNormal="100" topLeftCell="A14" workbookViewId="0">
      <selection activeCell="A23" sqref="A23:G23"/>
    </sheetView>
  </sheetViews>
  <sheetFormatPr defaultColWidth="9" defaultRowHeight="14.25"/>
  <cols>
    <col min="1" max="1" width="13" customWidth="1"/>
    <col min="2" max="2" width="31.3333333333333" style="3" customWidth="1"/>
    <col min="3" max="3" width="26.125" style="1" customWidth="1"/>
    <col min="4" max="4" width="8.25" style="1" customWidth="1"/>
    <col min="5" max="5" width="12.5" style="1" customWidth="1"/>
    <col min="6" max="6" width="10" style="1" customWidth="1"/>
    <col min="7" max="7" width="9.875" style="1" customWidth="1"/>
    <col min="8" max="8" width="20.75" customWidth="1"/>
    <col min="9" max="9" width="22.5" customWidth="1"/>
    <col min="10" max="10" width="17.875" style="4" customWidth="1"/>
    <col min="11" max="11" width="29.375" style="4" customWidth="1"/>
  </cols>
  <sheetData>
    <row r="1" ht="30" customHeight="1" spans="1:11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30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30" customHeight="1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30" customHeight="1" spans="1:1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30" customHeight="1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38.25" customHeight="1" spans="1:11">
      <c r="A6" s="6" t="s">
        <v>91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ht="23.25" customHeight="1" spans="1:11">
      <c r="A7" s="7" t="s">
        <v>92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ht="23.25" customHeight="1" spans="1:11">
      <c r="A8" s="7"/>
      <c r="B8" s="8"/>
      <c r="C8" s="8"/>
      <c r="D8" s="8"/>
      <c r="E8" s="8"/>
      <c r="F8" s="8"/>
      <c r="G8" s="8"/>
      <c r="H8" s="8"/>
      <c r="I8" s="8"/>
      <c r="J8" s="8"/>
      <c r="K8" s="8"/>
    </row>
    <row r="9" ht="35" customHeight="1" spans="1:11">
      <c r="A9" s="9"/>
      <c r="B9" s="10"/>
      <c r="C9" s="10"/>
      <c r="D9" s="10"/>
      <c r="E9" s="10"/>
      <c r="F9" s="10"/>
      <c r="G9" s="10"/>
      <c r="H9" s="11" t="s">
        <v>93</v>
      </c>
      <c r="I9" s="12"/>
      <c r="J9" s="13" t="s">
        <v>5</v>
      </c>
      <c r="K9" s="13"/>
    </row>
    <row r="10" ht="35" customHeight="1" spans="1:11">
      <c r="A10" s="9"/>
      <c r="B10" s="14"/>
      <c r="C10" s="14"/>
      <c r="D10" s="14"/>
      <c r="E10" s="14"/>
      <c r="F10" s="14"/>
      <c r="G10" s="14"/>
      <c r="H10" s="11" t="s">
        <v>94</v>
      </c>
      <c r="I10" s="12"/>
      <c r="J10" s="15">
        <v>46254</v>
      </c>
      <c r="K10" s="15"/>
    </row>
    <row r="11" ht="22.5" customHeight="1" spans="1:11">
      <c r="A11" s="16"/>
      <c r="B11" s="17"/>
      <c r="C11" s="17"/>
      <c r="D11" s="17"/>
      <c r="E11" s="17"/>
      <c r="F11" s="17"/>
      <c r="G11" s="17"/>
      <c r="H11" s="17"/>
      <c r="I11" s="17"/>
      <c r="J11" s="18"/>
      <c r="K11" s="18"/>
    </row>
    <row r="12" ht="22.5" customHeight="1" spans="1:11">
      <c r="A12" s="19"/>
      <c r="B12" s="17"/>
      <c r="C12" s="17"/>
      <c r="D12" s="17"/>
      <c r="E12" s="17"/>
      <c r="F12" s="17"/>
      <c r="G12" s="17"/>
      <c r="H12" s="17"/>
      <c r="I12" s="17"/>
      <c r="J12" s="18"/>
      <c r="K12" s="18"/>
    </row>
    <row r="13" ht="22.5" customHeight="1" spans="1:11">
      <c r="A13" s="19" t="s">
        <v>83</v>
      </c>
      <c r="B13" s="17" t="s">
        <v>95</v>
      </c>
      <c r="C13" s="17"/>
      <c r="D13" s="17"/>
      <c r="E13" s="17"/>
      <c r="F13" s="17"/>
      <c r="G13" s="17"/>
      <c r="H13" s="17"/>
      <c r="I13" s="17"/>
      <c r="J13" s="18"/>
      <c r="K13" s="18"/>
    </row>
    <row r="14" ht="8.25" customHeight="1" spans="1:11">
      <c r="A14" s="16"/>
      <c r="B14" s="20"/>
      <c r="C14" s="20"/>
      <c r="D14" s="20"/>
      <c r="E14" s="20"/>
      <c r="F14" s="20"/>
      <c r="G14" s="20"/>
      <c r="H14" s="20"/>
      <c r="I14" s="14"/>
      <c r="J14" s="18"/>
      <c r="K14" s="18"/>
    </row>
    <row r="15" ht="10.5" customHeight="1" spans="1:11">
      <c r="A15" s="21"/>
      <c r="B15" s="22"/>
      <c r="C15" s="22"/>
      <c r="D15" s="22"/>
      <c r="E15" s="22"/>
      <c r="F15" s="23"/>
      <c r="G15" s="23"/>
      <c r="H15" s="14"/>
      <c r="I15" s="14"/>
      <c r="J15" s="24"/>
      <c r="K15" s="24"/>
    </row>
    <row r="16" s="1" customFormat="1" ht="33" customHeight="1" spans="1:11">
      <c r="A16" s="25" t="s">
        <v>96</v>
      </c>
      <c r="B16" s="26" t="s">
        <v>97</v>
      </c>
      <c r="C16" s="27" t="s">
        <v>98</v>
      </c>
      <c r="D16" s="28" t="s">
        <v>86</v>
      </c>
      <c r="E16" s="29"/>
      <c r="F16" s="29"/>
      <c r="G16" s="29"/>
      <c r="H16" s="26" t="s">
        <v>99</v>
      </c>
      <c r="I16" s="26" t="s">
        <v>100</v>
      </c>
      <c r="J16" s="26" t="s">
        <v>101</v>
      </c>
      <c r="K16" s="30" t="s">
        <v>102</v>
      </c>
    </row>
    <row r="17" s="1" customFormat="1" ht="19.5" customHeight="1" spans="1:15">
      <c r="A17" s="31" t="s">
        <v>84</v>
      </c>
      <c r="B17" s="32" t="s">
        <v>85</v>
      </c>
      <c r="C17" s="33"/>
      <c r="D17" s="32" t="s">
        <v>86</v>
      </c>
      <c r="E17" s="34"/>
      <c r="F17" s="34"/>
      <c r="G17" s="34"/>
      <c r="H17" s="31" t="s">
        <v>103</v>
      </c>
      <c r="I17" s="31" t="s">
        <v>104</v>
      </c>
      <c r="J17" s="31" t="s">
        <v>105</v>
      </c>
      <c r="K17" s="35"/>
    </row>
    <row r="18" s="1" customFormat="1" ht="105" customHeight="1" spans="1:15">
      <c r="A18" s="30" t="s">
        <v>38</v>
      </c>
      <c r="B18" s="36" t="str">
        <f>销货确认书!C21</f>
        <v>Forklift truck </v>
      </c>
      <c r="C18" s="36" t="s">
        <v>44</v>
      </c>
      <c r="D18" s="37">
        <v>3</v>
      </c>
      <c r="E18" s="38"/>
      <c r="F18" s="37" t="s">
        <v>45</v>
      </c>
      <c r="G18" s="38"/>
      <c r="H18" s="37" t="s">
        <v>106</v>
      </c>
      <c r="I18" s="38" t="s">
        <v>106</v>
      </c>
      <c r="J18" s="39">
        <v>50.74</v>
      </c>
      <c r="K18" s="39"/>
      <c r="M18" s="40"/>
      <c r="N18" s="40"/>
      <c r="O18" s="41"/>
    </row>
    <row r="19" s="1" customFormat="1" ht="105" customHeight="1" spans="1:15">
      <c r="A19" s="42"/>
      <c r="B19" s="36" t="s">
        <v>46</v>
      </c>
      <c r="C19" s="36" t="s">
        <v>47</v>
      </c>
      <c r="D19" s="37">
        <v>3</v>
      </c>
      <c r="E19" s="38"/>
      <c r="F19" s="37" t="s">
        <v>45</v>
      </c>
      <c r="G19" s="38"/>
      <c r="H19" s="37" t="s">
        <v>107</v>
      </c>
      <c r="I19" s="38" t="s">
        <v>107</v>
      </c>
      <c r="J19" s="39">
        <v>4.25</v>
      </c>
      <c r="K19" s="39"/>
      <c r="M19" s="40"/>
      <c r="N19" s="40"/>
      <c r="O19" s="41"/>
    </row>
    <row r="20" s="2" customFormat="1" ht="105" customHeight="1" spans="1:15">
      <c r="A20" s="42"/>
      <c r="B20" s="36" t="s">
        <v>48</v>
      </c>
      <c r="C20" s="36" t="s">
        <v>49</v>
      </c>
      <c r="D20" s="37">
        <v>4</v>
      </c>
      <c r="E20" s="38"/>
      <c r="F20" s="37" t="s">
        <v>50</v>
      </c>
      <c r="G20" s="38"/>
      <c r="H20" s="37" t="s">
        <v>108</v>
      </c>
      <c r="I20" s="38" t="s">
        <v>108</v>
      </c>
      <c r="J20" s="43">
        <v>1.01</v>
      </c>
      <c r="K20" s="43"/>
      <c r="L20" s="44"/>
      <c r="M20" s="44"/>
      <c r="N20" s="45"/>
    </row>
    <row r="21" s="2" customFormat="1" ht="30.75" customHeight="1" spans="1:15">
      <c r="A21" s="46" t="s">
        <v>51</v>
      </c>
      <c r="B21" s="46"/>
      <c r="C21" s="46"/>
      <c r="D21" s="47">
        <f>SUM(D18:E20)</f>
        <v>10</v>
      </c>
      <c r="E21" s="48"/>
      <c r="F21" s="49"/>
      <c r="G21" s="48"/>
      <c r="H21" s="50" t="s">
        <v>109</v>
      </c>
      <c r="I21" s="51"/>
      <c r="J21" s="52" t="s">
        <v>110</v>
      </c>
      <c r="K21" s="43"/>
      <c r="L21" s="44">
        <v>11090</v>
      </c>
      <c r="M21" s="44">
        <v>9997</v>
      </c>
      <c r="N21" s="45"/>
    </row>
    <row r="22" spans="1:15">
      <c r="A22" s="14"/>
      <c r="B22" s="53"/>
      <c r="C22" s="23"/>
      <c r="D22" s="23"/>
      <c r="E22" s="23"/>
      <c r="F22" s="23"/>
      <c r="G22" s="23"/>
      <c r="H22" s="14"/>
      <c r="I22" s="14"/>
      <c r="J22" s="24"/>
      <c r="K22" s="24"/>
    </row>
    <row r="23" ht="34" customHeight="1" spans="1:15">
      <c r="A23" s="54" t="s">
        <v>111</v>
      </c>
      <c r="B23" s="54"/>
      <c r="C23" s="54"/>
      <c r="D23" s="54"/>
      <c r="E23" s="54"/>
      <c r="F23" s="54"/>
      <c r="G23" s="54"/>
      <c r="H23" s="55"/>
      <c r="I23" s="14"/>
      <c r="J23" s="24"/>
      <c r="K23" s="24"/>
    </row>
    <row r="24" spans="1:15">
      <c r="A24" s="14"/>
      <c r="B24" s="53"/>
      <c r="C24" s="23"/>
      <c r="D24" s="23"/>
      <c r="E24" s="23"/>
      <c r="F24" s="23"/>
      <c r="G24" s="23"/>
      <c r="H24" s="14"/>
      <c r="I24" s="14"/>
      <c r="J24" s="24"/>
      <c r="K24" s="24"/>
    </row>
    <row r="25" spans="1:15">
      <c r="A25" s="14"/>
      <c r="B25" s="53"/>
      <c r="C25" s="23"/>
      <c r="D25" s="23"/>
      <c r="E25" s="23"/>
      <c r="F25" s="23"/>
      <c r="G25" s="23"/>
      <c r="H25" s="14"/>
      <c r="I25" s="14"/>
      <c r="J25" s="24"/>
      <c r="K25" s="24"/>
    </row>
    <row r="26" spans="1:15">
      <c r="A26" s="14"/>
      <c r="B26" s="53"/>
      <c r="C26" s="23"/>
      <c r="D26" s="23"/>
      <c r="E26" s="56"/>
      <c r="F26" s="56"/>
      <c r="G26" s="56"/>
      <c r="H26" s="56"/>
      <c r="I26" s="56"/>
      <c r="J26" s="56"/>
      <c r="K26" s="56"/>
    </row>
    <row r="27" spans="1:15">
      <c r="A27" s="14"/>
      <c r="B27" s="53"/>
      <c r="C27" s="23"/>
      <c r="D27" s="23"/>
      <c r="E27" s="23"/>
      <c r="F27" s="23"/>
      <c r="G27" s="23"/>
      <c r="H27" s="14"/>
      <c r="I27" s="14"/>
      <c r="J27" s="24"/>
      <c r="K27" s="24"/>
    </row>
    <row r="28" spans="1:15">
      <c r="A28" s="14"/>
      <c r="B28" s="53"/>
      <c r="C28" s="23"/>
      <c r="D28" s="23"/>
      <c r="E28" s="23"/>
      <c r="F28" s="23"/>
      <c r="G28" s="23"/>
      <c r="H28" s="14"/>
      <c r="I28" s="14"/>
      <c r="J28" s="24"/>
      <c r="K28" s="24"/>
    </row>
    <row r="29" spans="1:15">
      <c r="A29" s="14"/>
      <c r="B29" s="53"/>
      <c r="C29" s="23"/>
      <c r="D29" s="23"/>
      <c r="E29" s="23"/>
      <c r="F29" s="23"/>
      <c r="G29" s="23"/>
      <c r="H29" s="14"/>
      <c r="I29" s="14"/>
      <c r="J29" s="24"/>
      <c r="K29" s="24"/>
    </row>
    <row r="30" spans="1:15">
      <c r="A30" s="14"/>
      <c r="B30" s="53"/>
      <c r="C30" s="23"/>
      <c r="D30" s="23"/>
      <c r="E30" s="23"/>
      <c r="F30" s="23"/>
      <c r="G30" s="23"/>
      <c r="H30" s="14"/>
      <c r="I30" s="14"/>
      <c r="J30" s="24"/>
      <c r="K30" s="24"/>
    </row>
  </sheetData>
  <mergeCells count="28">
    <mergeCell ref="A6:K6"/>
    <mergeCell ref="A7:K7"/>
    <mergeCell ref="H9:I9"/>
    <mergeCell ref="J9:K9"/>
    <mergeCell ref="H10:I10"/>
    <mergeCell ref="J10:K10"/>
    <mergeCell ref="B13:I13"/>
    <mergeCell ref="D16:G16"/>
    <mergeCell ref="B17:C17"/>
    <mergeCell ref="D17:G17"/>
    <mergeCell ref="D18:E18"/>
    <mergeCell ref="F18:G18"/>
    <mergeCell ref="H18:I18"/>
    <mergeCell ref="D19:E19"/>
    <mergeCell ref="F19:G19"/>
    <mergeCell ref="H19:I19"/>
    <mergeCell ref="D20:E20"/>
    <mergeCell ref="F20:G20"/>
    <mergeCell ref="H20:I20"/>
    <mergeCell ref="A21:C21"/>
    <mergeCell ref="D21:E21"/>
    <mergeCell ref="F21:G21"/>
    <mergeCell ref="H21:I21"/>
    <mergeCell ref="A23:G23"/>
    <mergeCell ref="E26:J26"/>
    <mergeCell ref="A18:A20"/>
    <mergeCell ref="K16:K17"/>
    <mergeCell ref="A1:K5"/>
  </mergeCells>
  <printOptions horizontalCentered="1"/>
  <pageMargins left="0.17" right="0.16" top="0.4" bottom="0.354330708661417" header="0.44" footer="0.15748031496063"/>
  <pageSetup paperSize="9" scale="47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销货确认书</vt:lpstr>
      <vt:lpstr>发票</vt:lpstr>
      <vt:lpstr>装箱清单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_繁紮~黎晨~</cp:lastModifiedBy>
  <dcterms:created xsi:type="dcterms:W3CDTF">2005-10-28T01:37:00Z</dcterms:created>
  <cp:lastPrinted>2025-01-20T09:07:00Z</cp:lastPrinted>
  <dcterms:modified xsi:type="dcterms:W3CDTF">2026-09-15T07:09:49Z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47CFD9D3447F4C8C8936009655F033E0_13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