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tremblay/Dropbox/GitHub_Dropbox_Drive/GitHub/Ecologia_de_Poblacion_Humacao/"/>
    </mc:Choice>
  </mc:AlternateContent>
  <xr:revisionPtr revIDLastSave="0" documentId="8_{2785E49C-944A-5D4D-976D-1DF0136F6ED8}" xr6:coauthVersionLast="47" xr6:coauthVersionMax="47" xr10:uidLastSave="{00000000-0000-0000-0000-000000000000}"/>
  <bookViews>
    <workbookView xWindow="1180" yWindow="9760" windowWidth="27820" windowHeight="16940" xr2:uid="{D6681404-A940-6548-8E59-08F806BF7B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H4" i="1"/>
  <c r="H5" i="1"/>
  <c r="H6" i="1"/>
  <c r="H7" i="1"/>
  <c r="H8" i="1"/>
  <c r="H9" i="1"/>
  <c r="H10" i="1"/>
  <c r="H11" i="1"/>
  <c r="H12" i="1"/>
  <c r="H13" i="1"/>
  <c r="H3" i="1"/>
  <c r="E3" i="1"/>
  <c r="E4" i="1"/>
  <c r="E5" i="1"/>
  <c r="E6" i="1"/>
  <c r="K5" i="1" s="1"/>
  <c r="E7" i="1"/>
  <c r="E8" i="1"/>
  <c r="E9" i="1"/>
  <c r="E10" i="1"/>
  <c r="K9" i="1" s="1"/>
  <c r="E11" i="1"/>
  <c r="K10" i="1" s="1"/>
  <c r="E12" i="1"/>
  <c r="E13" i="1"/>
  <c r="E14" i="1"/>
  <c r="K4" i="1"/>
  <c r="K12" i="1"/>
  <c r="K13" i="1"/>
  <c r="J13" i="1"/>
  <c r="J12" i="1"/>
  <c r="J11" i="1"/>
  <c r="J10" i="1"/>
  <c r="J9" i="1"/>
  <c r="J8" i="1"/>
  <c r="J7" i="1"/>
  <c r="J6" i="1"/>
  <c r="J5" i="1"/>
  <c r="J4" i="1"/>
  <c r="G4" i="1"/>
  <c r="J3" i="1" s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I5" i="1" s="1"/>
  <c r="F7" i="1"/>
  <c r="I6" i="1" s="1"/>
  <c r="F8" i="1"/>
  <c r="I7" i="1" s="1"/>
  <c r="F9" i="1"/>
  <c r="F10" i="1"/>
  <c r="I9" i="1" s="1"/>
  <c r="F11" i="1"/>
  <c r="I10" i="1" s="1"/>
  <c r="F12" i="1"/>
  <c r="I11" i="1" s="1"/>
  <c r="F13" i="1"/>
  <c r="I12" i="1" s="1"/>
  <c r="F14" i="1"/>
  <c r="I13" i="1" s="1"/>
  <c r="F3" i="1"/>
  <c r="K7" i="1" l="1"/>
  <c r="K6" i="1"/>
  <c r="K11" i="1"/>
  <c r="K8" i="1"/>
  <c r="I4" i="1"/>
  <c r="I3" i="1"/>
  <c r="I8" i="1"/>
</calcChain>
</file>

<file path=xl/sharedStrings.xml><?xml version="1.0" encoding="utf-8"?>
<sst xmlns="http://schemas.openxmlformats.org/spreadsheetml/2006/main" count="13" uniqueCount="13">
  <si>
    <t>AGE</t>
  </si>
  <si>
    <t>Type1</t>
  </si>
  <si>
    <t>Life table</t>
  </si>
  <si>
    <t>Type II</t>
  </si>
  <si>
    <t>Type 3</t>
  </si>
  <si>
    <t>lx Type 1</t>
  </si>
  <si>
    <t>lx Type2</t>
  </si>
  <si>
    <t>lx type 3</t>
  </si>
  <si>
    <t>gx type 1</t>
  </si>
  <si>
    <t>gx Type 2</t>
  </si>
  <si>
    <t>gx Type 3</t>
  </si>
  <si>
    <t>ex Type 1</t>
  </si>
  <si>
    <t>lx=Sx/S0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</si>
</sst>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921-920C-0D4C-B1F3-BAFD2D8B5B87}">
  <dimension ref="A1:K14"/>
  <sheetViews>
    <sheetView tabSelected="1" topLeftCell="D1" zoomScale="305" zoomScaleNormal="305" workbookViewId="0">
      <selection activeCell="K4" sqref="K4"/>
    </sheetView>
  </sheetViews>
  <sheetFormatPr baseColWidth="10" defaultRowHeight="16" x14ac:dyDescent="0.2"/>
  <cols>
    <col min="1" max="2" width="10.83203125" style="2"/>
    <col min="4" max="16384" width="10.83203125" style="1"/>
  </cols>
  <sheetData>
    <row r="1" spans="1:11" x14ac:dyDescent="0.2">
      <c r="A1" s="2" t="s">
        <v>2</v>
      </c>
      <c r="E1" s="1" t="s">
        <v>12</v>
      </c>
    </row>
    <row r="2" spans="1:11" x14ac:dyDescent="0.2">
      <c r="A2" s="2" t="s">
        <v>0</v>
      </c>
      <c r="B2" s="2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2">
      <c r="A3" s="2">
        <v>0</v>
      </c>
      <c r="B3" s="2">
        <v>1000</v>
      </c>
      <c r="C3" s="1">
        <v>2048</v>
      </c>
      <c r="D3" s="1">
        <v>1000</v>
      </c>
      <c r="E3" s="1">
        <f>B3/$B$3</f>
        <v>1</v>
      </c>
      <c r="F3" s="1">
        <f>C3/$C$3</f>
        <v>1</v>
      </c>
      <c r="G3" s="1">
        <f>D3/$D$3</f>
        <v>1</v>
      </c>
      <c r="H3" s="1">
        <f>E4/E3</f>
        <v>0.99</v>
      </c>
      <c r="I3" s="1">
        <f>F4/F3</f>
        <v>0.5</v>
      </c>
      <c r="J3" s="1">
        <f>G4/G3</f>
        <v>0.1</v>
      </c>
      <c r="K3" s="1">
        <f>SUM(E4:$E$14)/E3</f>
        <v>6.141</v>
      </c>
    </row>
    <row r="4" spans="1:11" x14ac:dyDescent="0.2">
      <c r="A4" s="2">
        <v>1</v>
      </c>
      <c r="B4" s="2">
        <v>990</v>
      </c>
      <c r="C4" s="1">
        <v>1024</v>
      </c>
      <c r="D4" s="1">
        <v>100</v>
      </c>
      <c r="E4" s="1">
        <f t="shared" ref="E4:E14" si="0">B4/$B$3</f>
        <v>0.99</v>
      </c>
      <c r="F4" s="1">
        <f t="shared" ref="F4:F14" si="1">C4/$C$3</f>
        <v>0.5</v>
      </c>
      <c r="G4" s="1">
        <f t="shared" ref="G4:G14" si="2">D4/$D$3</f>
        <v>0.1</v>
      </c>
      <c r="H4" s="1">
        <f t="shared" ref="H4:H14" si="3">E5/E4</f>
        <v>0.97979797979797978</v>
      </c>
      <c r="I4" s="1">
        <f t="shared" ref="I4:I13" si="4">F5/F4</f>
        <v>0.5</v>
      </c>
      <c r="J4" s="1">
        <f>G5/G4</f>
        <v>0.3</v>
      </c>
      <c r="K4" s="1">
        <f>SUM(E5:$E$14)/E4</f>
        <v>5.203030303030304</v>
      </c>
    </row>
    <row r="5" spans="1:11" x14ac:dyDescent="0.2">
      <c r="A5" s="2">
        <v>2</v>
      </c>
      <c r="B5" s="2">
        <v>970</v>
      </c>
      <c r="C5" s="1">
        <v>512</v>
      </c>
      <c r="D5" s="1">
        <v>30</v>
      </c>
      <c r="E5" s="1">
        <f t="shared" si="0"/>
        <v>0.97</v>
      </c>
      <c r="F5" s="1">
        <f t="shared" si="1"/>
        <v>0.25</v>
      </c>
      <c r="G5" s="1">
        <f t="shared" si="2"/>
        <v>0.03</v>
      </c>
      <c r="H5" s="1">
        <f t="shared" si="3"/>
        <v>0.96907216494845361</v>
      </c>
      <c r="I5" s="1">
        <f t="shared" si="4"/>
        <v>0.5</v>
      </c>
      <c r="J5" s="1">
        <f>G6/G5</f>
        <v>0.66666666666666674</v>
      </c>
      <c r="K5" s="1">
        <f>SUM(E6:$E$14)/E5</f>
        <v>4.3103092783505152</v>
      </c>
    </row>
    <row r="6" spans="1:11" x14ac:dyDescent="0.2">
      <c r="A6" s="2">
        <v>3</v>
      </c>
      <c r="B6" s="2">
        <v>940</v>
      </c>
      <c r="C6" s="1">
        <v>256</v>
      </c>
      <c r="D6" s="1">
        <v>20</v>
      </c>
      <c r="E6" s="1">
        <f t="shared" si="0"/>
        <v>0.94</v>
      </c>
      <c r="F6" s="1">
        <f t="shared" si="1"/>
        <v>0.125</v>
      </c>
      <c r="G6" s="1">
        <f t="shared" si="2"/>
        <v>0.02</v>
      </c>
      <c r="H6" s="1">
        <f t="shared" si="3"/>
        <v>0.95744680851063835</v>
      </c>
      <c r="I6" s="1">
        <f t="shared" si="4"/>
        <v>0.5</v>
      </c>
      <c r="J6" s="1">
        <f>G7/G6</f>
        <v>0.89999999999999991</v>
      </c>
      <c r="K6" s="1">
        <f>SUM(E7:$E$14)/E6</f>
        <v>3.447872340425532</v>
      </c>
    </row>
    <row r="7" spans="1:11" x14ac:dyDescent="0.2">
      <c r="A7" s="2">
        <v>4</v>
      </c>
      <c r="B7" s="2">
        <v>900</v>
      </c>
      <c r="C7" s="1">
        <v>128</v>
      </c>
      <c r="D7" s="1">
        <v>18</v>
      </c>
      <c r="E7" s="1">
        <f t="shared" si="0"/>
        <v>0.9</v>
      </c>
      <c r="F7" s="1">
        <f t="shared" si="1"/>
        <v>6.25E-2</v>
      </c>
      <c r="G7" s="1">
        <f t="shared" si="2"/>
        <v>1.7999999999999999E-2</v>
      </c>
      <c r="H7" s="1">
        <f t="shared" si="3"/>
        <v>0.94444444444444442</v>
      </c>
      <c r="I7" s="1">
        <f t="shared" si="4"/>
        <v>0.5</v>
      </c>
      <c r="J7" s="1">
        <f>G8/G7</f>
        <v>0.94444444444444453</v>
      </c>
      <c r="K7" s="1">
        <f>SUM(E8:$E$14)/E7</f>
        <v>2.6011111111111114</v>
      </c>
    </row>
    <row r="8" spans="1:11" x14ac:dyDescent="0.2">
      <c r="A8" s="2">
        <v>5</v>
      </c>
      <c r="B8" s="2">
        <v>850</v>
      </c>
      <c r="C8" s="1">
        <v>64</v>
      </c>
      <c r="D8" s="1">
        <v>17</v>
      </c>
      <c r="E8" s="1">
        <f t="shared" si="0"/>
        <v>0.85</v>
      </c>
      <c r="F8" s="1">
        <f t="shared" si="1"/>
        <v>3.125E-2</v>
      </c>
      <c r="G8" s="1">
        <f t="shared" si="2"/>
        <v>1.7000000000000001E-2</v>
      </c>
      <c r="H8" s="1">
        <f t="shared" si="3"/>
        <v>0.88235294117647056</v>
      </c>
      <c r="I8" s="1">
        <f t="shared" si="4"/>
        <v>0.5</v>
      </c>
      <c r="J8" s="1">
        <f>G9/G8</f>
        <v>0.94117647058823528</v>
      </c>
      <c r="K8" s="1">
        <f>SUM(E9:$E$14)/E8</f>
        <v>1.7541176470588233</v>
      </c>
    </row>
    <row r="9" spans="1:11" x14ac:dyDescent="0.2">
      <c r="A9" s="2">
        <v>6</v>
      </c>
      <c r="B9" s="2">
        <v>750</v>
      </c>
      <c r="C9" s="1">
        <v>32</v>
      </c>
      <c r="D9" s="1">
        <v>16</v>
      </c>
      <c r="E9" s="1">
        <f t="shared" si="0"/>
        <v>0.75</v>
      </c>
      <c r="F9" s="1">
        <f t="shared" si="1"/>
        <v>1.5625E-2</v>
      </c>
      <c r="G9" s="1">
        <f t="shared" si="2"/>
        <v>1.6E-2</v>
      </c>
      <c r="H9" s="1">
        <f t="shared" si="3"/>
        <v>0.66666666666666663</v>
      </c>
      <c r="I9" s="1">
        <f t="shared" si="4"/>
        <v>0.5</v>
      </c>
      <c r="J9" s="1">
        <f>G10/G9</f>
        <v>0.9375</v>
      </c>
      <c r="K9" s="1">
        <f>SUM(E10:$E$14)/E9</f>
        <v>0.98799999999999999</v>
      </c>
    </row>
    <row r="10" spans="1:11" x14ac:dyDescent="0.2">
      <c r="A10" s="2">
        <v>7</v>
      </c>
      <c r="B10" s="2">
        <v>500</v>
      </c>
      <c r="C10" s="1">
        <v>16</v>
      </c>
      <c r="D10" s="1">
        <v>15</v>
      </c>
      <c r="E10" s="1">
        <f t="shared" si="0"/>
        <v>0.5</v>
      </c>
      <c r="F10" s="1">
        <f t="shared" si="1"/>
        <v>7.8125E-3</v>
      </c>
      <c r="G10" s="1">
        <f t="shared" si="2"/>
        <v>1.4999999999999999E-2</v>
      </c>
      <c r="H10" s="1">
        <f t="shared" si="3"/>
        <v>0.4</v>
      </c>
      <c r="I10" s="1">
        <f t="shared" si="4"/>
        <v>0.5</v>
      </c>
      <c r="J10" s="1">
        <f>G11/G10</f>
        <v>0.93333333333333335</v>
      </c>
      <c r="K10" s="1">
        <f>SUM(E11:$E$14)/E10</f>
        <v>0.48200000000000004</v>
      </c>
    </row>
    <row r="11" spans="1:11" x14ac:dyDescent="0.2">
      <c r="A11" s="2">
        <v>8</v>
      </c>
      <c r="B11" s="2">
        <v>200</v>
      </c>
      <c r="C11" s="1">
        <v>8</v>
      </c>
      <c r="D11" s="1">
        <v>14</v>
      </c>
      <c r="E11" s="1">
        <f t="shared" si="0"/>
        <v>0.2</v>
      </c>
      <c r="F11" s="1">
        <f t="shared" si="1"/>
        <v>3.90625E-3</v>
      </c>
      <c r="G11" s="1">
        <f t="shared" si="2"/>
        <v>1.4E-2</v>
      </c>
      <c r="H11" s="1">
        <f t="shared" si="3"/>
        <v>0.19999999999999998</v>
      </c>
      <c r="I11" s="1">
        <f t="shared" si="4"/>
        <v>0.5</v>
      </c>
      <c r="J11" s="1">
        <f>G12/G11</f>
        <v>0.92857142857142849</v>
      </c>
      <c r="K11" s="1">
        <f>SUM(E12:$E$14)/E11</f>
        <v>0.20499999999999999</v>
      </c>
    </row>
    <row r="12" spans="1:11" x14ac:dyDescent="0.2">
      <c r="A12" s="2">
        <v>9</v>
      </c>
      <c r="B12" s="2">
        <v>40</v>
      </c>
      <c r="C12" s="1">
        <v>4</v>
      </c>
      <c r="D12" s="1">
        <v>13</v>
      </c>
      <c r="E12" s="1">
        <f t="shared" si="0"/>
        <v>0.04</v>
      </c>
      <c r="F12" s="1">
        <f t="shared" si="1"/>
        <v>1.953125E-3</v>
      </c>
      <c r="G12" s="1">
        <f t="shared" si="2"/>
        <v>1.2999999999999999E-2</v>
      </c>
      <c r="H12" s="1">
        <f t="shared" si="3"/>
        <v>2.5000000000000001E-2</v>
      </c>
      <c r="I12" s="1">
        <f t="shared" si="4"/>
        <v>0.5</v>
      </c>
      <c r="J12" s="1">
        <f>G13/G12</f>
        <v>0.92307692307692313</v>
      </c>
      <c r="K12" s="1">
        <f>SUM(E13:$E$14)/E12</f>
        <v>2.5000000000000001E-2</v>
      </c>
    </row>
    <row r="13" spans="1:11" x14ac:dyDescent="0.2">
      <c r="A13" s="2">
        <v>10</v>
      </c>
      <c r="B13" s="2">
        <v>1</v>
      </c>
      <c r="C13" s="1">
        <v>2</v>
      </c>
      <c r="D13" s="1">
        <v>12</v>
      </c>
      <c r="E13" s="1">
        <f t="shared" si="0"/>
        <v>1E-3</v>
      </c>
      <c r="F13" s="1">
        <f t="shared" si="1"/>
        <v>9.765625E-4</v>
      </c>
      <c r="G13" s="1">
        <f t="shared" si="2"/>
        <v>1.2E-2</v>
      </c>
      <c r="H13" s="1">
        <f t="shared" si="3"/>
        <v>0</v>
      </c>
      <c r="I13" s="1">
        <f t="shared" si="4"/>
        <v>0</v>
      </c>
      <c r="J13" s="1">
        <f>G14/G13</f>
        <v>0</v>
      </c>
      <c r="K13" s="1">
        <f>SUM(E14:$E$14)/E13</f>
        <v>0</v>
      </c>
    </row>
    <row r="14" spans="1:11" x14ac:dyDescent="0.2">
      <c r="A14" s="2">
        <v>11</v>
      </c>
      <c r="B14" s="2">
        <v>0</v>
      </c>
      <c r="C14" s="1">
        <v>0</v>
      </c>
      <c r="D14" s="1">
        <v>0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 s="1">
        <v>0</v>
      </c>
      <c r="I14" s="1">
        <v>0</v>
      </c>
      <c r="J1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L. Tremblay Lalande</dc:creator>
  <cp:lastModifiedBy>Raymond L. Tremblay Lalande</cp:lastModifiedBy>
  <dcterms:created xsi:type="dcterms:W3CDTF">2022-08-29T14:18:07Z</dcterms:created>
  <dcterms:modified xsi:type="dcterms:W3CDTF">2022-08-29T19:40:51Z</dcterms:modified>
</cp:coreProperties>
</file>