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rlab\behavior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3" i="1"/>
  <c r="G16" i="1" l="1"/>
  <c r="G15" i="1"/>
  <c r="E2" i="1" l="1"/>
  <c r="D2" i="1"/>
  <c r="D3" i="1" l="1"/>
  <c r="A6" i="1"/>
  <c r="A8" i="1" s="1"/>
  <c r="A10" i="1" s="1"/>
  <c r="A12" i="1" s="1"/>
  <c r="A14" i="1" s="1"/>
  <c r="E3" i="1" l="1"/>
  <c r="D4" i="1" s="1"/>
  <c r="E4" i="1" s="1"/>
  <c r="D5" i="1" s="1"/>
  <c r="E5" i="1" l="1"/>
  <c r="D6" i="1" s="1"/>
  <c r="E6" i="1" s="1"/>
  <c r="D7" i="1" s="1"/>
  <c r="E7" i="1" l="1"/>
  <c r="D8" i="1" s="1"/>
  <c r="E8" i="1" s="1"/>
  <c r="D9" i="1" s="1"/>
  <c r="E9" i="1" l="1"/>
  <c r="D10" i="1" s="1"/>
  <c r="E10" i="1" s="1"/>
  <c r="D11" i="1" s="1"/>
  <c r="E11" i="1" l="1"/>
  <c r="D12" i="1" s="1"/>
  <c r="E12" i="1" s="1"/>
  <c r="D13" i="1" s="1"/>
  <c r="E13" i="1" l="1"/>
  <c r="D14" i="1" s="1"/>
  <c r="E14" i="1" s="1"/>
  <c r="D15" i="1" s="1"/>
  <c r="E15" i="1" l="1"/>
  <c r="D16" i="1" s="1"/>
  <c r="E16" i="1" s="1"/>
</calcChain>
</file>

<file path=xl/sharedStrings.xml><?xml version="1.0" encoding="utf-8"?>
<sst xmlns="http://schemas.openxmlformats.org/spreadsheetml/2006/main" count="21" uniqueCount="13">
  <si>
    <t>Type</t>
  </si>
  <si>
    <t>Time point</t>
  </si>
  <si>
    <t>Frequency</t>
  </si>
  <si>
    <t>Start Time</t>
  </si>
  <si>
    <t>End Time</t>
  </si>
  <si>
    <t>Notes</t>
  </si>
  <si>
    <t>Ignore time (s):</t>
  </si>
  <si>
    <t>VORD</t>
  </si>
  <si>
    <t>x2</t>
  </si>
  <si>
    <t>Trial time (s):</t>
  </si>
  <si>
    <t>Start time: (s)</t>
  </si>
  <si>
    <t>Current time (s):</t>
  </si>
  <si>
    <t>Time remaining (min):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</si>
</sst>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1"/>
    <xf numFmtId="164" fontId="3" fillId="3" borderId="2" xfId="2" applyNumberFormat="1"/>
  </cellXfs>
  <cellStyles count="3">
    <cellStyle name="Input" xfId="1" builtinId="20"/>
    <cellStyle name="Normal" xfId="0" builtinId="0"/>
    <cellStyle name="Output" xfId="2" builtinId="2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" totalsRowShown="0" headerRowDxfId="0" dataCellStyle="Normal">
  <autoFilter ref="A1:E16"/>
  <tableColumns count="5">
    <tableColumn id="1" name="Type" dataCellStyle="Normal"/>
    <tableColumn id="2" name="Time point" dataCellStyle="Normal"/>
    <tableColumn id="3" name="Frequency" dataCellStyle="Normal"/>
    <tableColumn id="4" name="Start Time" dataCellStyle="Normal"/>
    <tableColumn id="5" name="End Tim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8" sqref="B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t="s">
        <v>7</v>
      </c>
      <c r="B2">
        <v>0</v>
      </c>
      <c r="C2">
        <v>1</v>
      </c>
      <c r="D2">
        <f>G2+G4</f>
        <v>25</v>
      </c>
      <c r="E2">
        <f>D2+$G$6</f>
        <v>65</v>
      </c>
      <c r="F2" s="1"/>
      <c r="G2" s="2">
        <v>20</v>
      </c>
    </row>
    <row r="3" spans="1:7" x14ac:dyDescent="0.25">
      <c r="A3" t="s">
        <v>7</v>
      </c>
      <c r="B3">
        <v>0</v>
      </c>
      <c r="C3">
        <f>C2</f>
        <v>1</v>
      </c>
      <c r="D3">
        <f>E2+10+G4</f>
        <v>80</v>
      </c>
      <c r="E3">
        <f>D3+$G$6</f>
        <v>120</v>
      </c>
      <c r="G3" s="1" t="s">
        <v>6</v>
      </c>
    </row>
    <row r="4" spans="1:7" x14ac:dyDescent="0.25">
      <c r="A4" s="2" t="s">
        <v>8</v>
      </c>
      <c r="B4">
        <v>2.5</v>
      </c>
      <c r="C4">
        <f t="shared" ref="C4:C16" si="0">C3</f>
        <v>1</v>
      </c>
      <c r="D4">
        <f>E3+G4</f>
        <v>125</v>
      </c>
      <c r="E4">
        <f>D4+300-G4</f>
        <v>420</v>
      </c>
      <c r="G4" s="2">
        <v>5</v>
      </c>
    </row>
    <row r="5" spans="1:7" x14ac:dyDescent="0.25">
      <c r="A5" t="s">
        <v>7</v>
      </c>
      <c r="B5">
        <v>5</v>
      </c>
      <c r="C5">
        <f t="shared" si="0"/>
        <v>1</v>
      </c>
      <c r="D5">
        <f>E4+G4+10</f>
        <v>435</v>
      </c>
      <c r="E5">
        <f>D5+$G$6</f>
        <v>475</v>
      </c>
      <c r="G5" s="1" t="s">
        <v>9</v>
      </c>
    </row>
    <row r="6" spans="1:7" x14ac:dyDescent="0.25">
      <c r="A6" t="str">
        <f>A4</f>
        <v>x2</v>
      </c>
      <c r="B6">
        <v>7.5</v>
      </c>
      <c r="C6">
        <f t="shared" si="0"/>
        <v>1</v>
      </c>
      <c r="D6">
        <f>E5+G4</f>
        <v>480</v>
      </c>
      <c r="E6">
        <f>D6+300-G4</f>
        <v>775</v>
      </c>
      <c r="G6" s="2">
        <v>40</v>
      </c>
    </row>
    <row r="7" spans="1:7" x14ac:dyDescent="0.25">
      <c r="A7" t="s">
        <v>7</v>
      </c>
      <c r="B7">
        <v>10</v>
      </c>
      <c r="C7">
        <f t="shared" si="0"/>
        <v>1</v>
      </c>
      <c r="D7">
        <f>E6+G4+10</f>
        <v>790</v>
      </c>
      <c r="E7">
        <f>D7+$G$6</f>
        <v>830</v>
      </c>
      <c r="G7" s="1" t="s">
        <v>11</v>
      </c>
    </row>
    <row r="8" spans="1:7" x14ac:dyDescent="0.25">
      <c r="A8" t="str">
        <f>A6</f>
        <v>x2</v>
      </c>
      <c r="B8">
        <v>12.5</v>
      </c>
      <c r="C8">
        <f t="shared" si="0"/>
        <v>1</v>
      </c>
      <c r="D8">
        <f>E7+G4</f>
        <v>835</v>
      </c>
      <c r="E8">
        <f>D8+300-G4</f>
        <v>1130</v>
      </c>
      <c r="G8" s="2">
        <v>0</v>
      </c>
    </row>
    <row r="9" spans="1:7" x14ac:dyDescent="0.25">
      <c r="A9" t="s">
        <v>7</v>
      </c>
      <c r="B9">
        <v>15</v>
      </c>
      <c r="C9">
        <f t="shared" si="0"/>
        <v>1</v>
      </c>
      <c r="D9">
        <f>E8+G4 +10</f>
        <v>1145</v>
      </c>
      <c r="E9">
        <f>D9+$G$6</f>
        <v>1185</v>
      </c>
    </row>
    <row r="10" spans="1:7" x14ac:dyDescent="0.25">
      <c r="A10" t="str">
        <f>A8</f>
        <v>x2</v>
      </c>
      <c r="B10">
        <v>17.5</v>
      </c>
      <c r="C10">
        <f t="shared" si="0"/>
        <v>1</v>
      </c>
      <c r="D10">
        <f>E9+G4</f>
        <v>1190</v>
      </c>
      <c r="E10">
        <f>D10+300-G4</f>
        <v>1485</v>
      </c>
    </row>
    <row r="11" spans="1:7" x14ac:dyDescent="0.25">
      <c r="A11" t="s">
        <v>7</v>
      </c>
      <c r="B11">
        <v>20</v>
      </c>
      <c r="C11">
        <f t="shared" si="0"/>
        <v>1</v>
      </c>
      <c r="D11">
        <f>E10+G4+10</f>
        <v>1500</v>
      </c>
      <c r="E11">
        <f>D11+$G$6</f>
        <v>1540</v>
      </c>
    </row>
    <row r="12" spans="1:7" x14ac:dyDescent="0.25">
      <c r="A12" t="str">
        <f>A10</f>
        <v>x2</v>
      </c>
      <c r="B12">
        <v>22.5</v>
      </c>
      <c r="C12">
        <f t="shared" si="0"/>
        <v>1</v>
      </c>
      <c r="D12">
        <f>E11+G4</f>
        <v>1545</v>
      </c>
      <c r="E12">
        <f>D12+300-G4</f>
        <v>1840</v>
      </c>
    </row>
    <row r="13" spans="1:7" x14ac:dyDescent="0.25">
      <c r="A13" t="s">
        <v>7</v>
      </c>
      <c r="B13">
        <v>25</v>
      </c>
      <c r="C13">
        <f t="shared" si="0"/>
        <v>1</v>
      </c>
      <c r="D13">
        <f>E12+G4+10</f>
        <v>1855</v>
      </c>
      <c r="E13">
        <f>D13+$G$6</f>
        <v>1895</v>
      </c>
    </row>
    <row r="14" spans="1:7" x14ac:dyDescent="0.25">
      <c r="A14" t="str">
        <f>A12</f>
        <v>x2</v>
      </c>
      <c r="B14">
        <v>27.5</v>
      </c>
      <c r="C14">
        <f t="shared" si="0"/>
        <v>1</v>
      </c>
      <c r="D14">
        <f>E13+G4</f>
        <v>1900</v>
      </c>
      <c r="E14">
        <f>D14+300-G4</f>
        <v>2195</v>
      </c>
      <c r="G14" s="1" t="s">
        <v>12</v>
      </c>
    </row>
    <row r="15" spans="1:7" x14ac:dyDescent="0.25">
      <c r="A15" t="s">
        <v>7</v>
      </c>
      <c r="B15">
        <v>30</v>
      </c>
      <c r="C15">
        <f t="shared" si="0"/>
        <v>1</v>
      </c>
      <c r="D15">
        <f>E14+G4+10</f>
        <v>2210</v>
      </c>
      <c r="E15">
        <f>D15+$G$6</f>
        <v>2250</v>
      </c>
      <c r="G15" s="3">
        <f>(Table1[[#This Row],[End Time]]-G8)/60</f>
        <v>37.5</v>
      </c>
    </row>
    <row r="16" spans="1:7" x14ac:dyDescent="0.25">
      <c r="A16" t="s">
        <v>7</v>
      </c>
      <c r="B16">
        <v>35</v>
      </c>
      <c r="C16">
        <f t="shared" si="0"/>
        <v>1</v>
      </c>
      <c r="D16">
        <f>E15+300+10+G4</f>
        <v>2565</v>
      </c>
      <c r="E16">
        <f>D16+$G$6</f>
        <v>2605</v>
      </c>
      <c r="G16" s="3">
        <f>(Table1[[#This Row],[End Time]]-G8)/60</f>
        <v>43.416666666666664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- CSBF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RaymondLab</dc:creator>
  <cp:lastModifiedBy>Payne, Hannah L.</cp:lastModifiedBy>
  <dcterms:created xsi:type="dcterms:W3CDTF">2014-05-02T16:57:20Z</dcterms:created>
  <dcterms:modified xsi:type="dcterms:W3CDTF">2014-12-04T17:59:57Z</dcterms:modified>
</cp:coreProperties>
</file>