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mahapatra\Documents\data_sc\git_clone_AP\AP-Outcomes-to-University-Metrics\data\North_Carolina\"/>
    </mc:Choice>
  </mc:AlternateContent>
  <xr:revisionPtr revIDLastSave="0" documentId="13_ncr:1_{668C9609-32D7-4C06-A7D0-46613F4DDEEB}" xr6:coauthVersionLast="47" xr6:coauthVersionMax="47" xr10:uidLastSave="{00000000-0000-0000-0000-000000000000}"/>
  <bookViews>
    <workbookView minimized="1" xWindow="180" yWindow="165" windowWidth="22980" windowHeight="13635" xr2:uid="{00000000-000D-0000-FFFF-FFFF00000000}"/>
  </bookViews>
  <sheets>
    <sheet name="fortablebysch3yrs_2223_final" sheetId="1" r:id="rId1"/>
  </sheets>
  <definedNames>
    <definedName name="_xlnm._FilterDatabase" localSheetId="0" hidden="1">fortablebysch3yrs_2223_final!$A$6:$I$614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0" i="1" l="1"/>
  <c r="I579" i="1"/>
  <c r="I576" i="1"/>
  <c r="I564" i="1"/>
  <c r="I546" i="1"/>
  <c r="I545" i="1"/>
  <c r="I544" i="1"/>
  <c r="I542" i="1"/>
  <c r="I477" i="1"/>
  <c r="I476" i="1"/>
  <c r="I475" i="1"/>
  <c r="I474" i="1"/>
  <c r="I473" i="1"/>
  <c r="I472" i="1"/>
  <c r="I471" i="1"/>
  <c r="I470" i="1"/>
  <c r="I469" i="1"/>
  <c r="I468" i="1"/>
  <c r="I467" i="1"/>
  <c r="I363" i="1"/>
  <c r="I362" i="1"/>
  <c r="I360" i="1"/>
  <c r="I359" i="1"/>
  <c r="I358" i="1"/>
  <c r="I352" i="1"/>
  <c r="I351" i="1"/>
  <c r="F351" i="1"/>
  <c r="I350" i="1"/>
  <c r="F350" i="1"/>
  <c r="I349" i="1"/>
  <c r="F349" i="1"/>
  <c r="I348" i="1"/>
  <c r="F348" i="1"/>
  <c r="I210" i="1"/>
  <c r="I209" i="1"/>
  <c r="I207" i="1"/>
  <c r="I206" i="1"/>
  <c r="I170" i="1"/>
  <c r="I171" i="1"/>
  <c r="I174" i="1"/>
  <c r="I175" i="1"/>
  <c r="I177" i="1"/>
  <c r="I178" i="1"/>
  <c r="I179" i="1"/>
  <c r="I181" i="1"/>
  <c r="I182" i="1"/>
  <c r="I183" i="1"/>
  <c r="I184" i="1"/>
  <c r="I149" i="1"/>
  <c r="F149" i="1"/>
  <c r="I148" i="1"/>
  <c r="F148" i="1"/>
  <c r="I135" i="1"/>
  <c r="I92" i="1"/>
  <c r="I91" i="1"/>
  <c r="I90" i="1"/>
  <c r="I89" i="1"/>
  <c r="I88" i="1"/>
  <c r="I34" i="1"/>
  <c r="F34" i="1"/>
  <c r="D34" i="1"/>
  <c r="I33" i="1"/>
  <c r="F33" i="1"/>
  <c r="D33" i="1"/>
  <c r="I32" i="1"/>
  <c r="F32" i="1"/>
  <c r="D32" i="1"/>
  <c r="I31" i="1"/>
  <c r="F31" i="1"/>
  <c r="D31" i="1"/>
  <c r="I27" i="1"/>
  <c r="I26" i="1"/>
  <c r="I24" i="1"/>
  <c r="I3" i="1" l="1"/>
  <c r="I4" i="1"/>
  <c r="I6" i="1"/>
  <c r="I7" i="1"/>
  <c r="I8" i="1"/>
  <c r="I9" i="1"/>
  <c r="I10" i="1"/>
  <c r="I11" i="1"/>
  <c r="I12" i="1"/>
  <c r="I14" i="1"/>
  <c r="I15" i="1"/>
  <c r="I17" i="1"/>
  <c r="I18" i="1"/>
  <c r="I19" i="1"/>
  <c r="I20" i="1"/>
  <c r="I21" i="1"/>
  <c r="I22" i="1"/>
  <c r="I23" i="1"/>
  <c r="I29" i="1"/>
  <c r="I30" i="1"/>
  <c r="I45" i="1"/>
  <c r="I46" i="1"/>
  <c r="I47" i="1"/>
  <c r="I48" i="1"/>
  <c r="I50" i="1"/>
  <c r="I51" i="1"/>
  <c r="I52" i="1"/>
  <c r="I53" i="1"/>
  <c r="I54" i="1"/>
  <c r="I55" i="1"/>
  <c r="I56" i="1"/>
  <c r="I57" i="1"/>
  <c r="I58" i="1"/>
  <c r="I59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1" i="1"/>
  <c r="I85" i="1"/>
  <c r="I86" i="1"/>
  <c r="I87" i="1"/>
  <c r="I93" i="1"/>
  <c r="I94" i="1"/>
  <c r="I96" i="1"/>
  <c r="I97" i="1"/>
  <c r="I98" i="1"/>
  <c r="I99" i="1"/>
  <c r="I100" i="1"/>
  <c r="I101" i="1"/>
  <c r="I103" i="1"/>
  <c r="I104" i="1"/>
  <c r="I105" i="1"/>
  <c r="I106" i="1"/>
  <c r="I107" i="1"/>
  <c r="I108" i="1"/>
  <c r="I111" i="1"/>
  <c r="I112" i="1"/>
  <c r="I113" i="1"/>
  <c r="I114" i="1"/>
  <c r="I130" i="1"/>
  <c r="I131" i="1"/>
  <c r="I132" i="1"/>
  <c r="I133" i="1"/>
  <c r="I134" i="1"/>
  <c r="I136" i="1"/>
  <c r="I137" i="1"/>
  <c r="I138" i="1"/>
  <c r="I139" i="1"/>
  <c r="I140" i="1"/>
  <c r="I141" i="1"/>
  <c r="I143" i="1"/>
  <c r="I144" i="1"/>
  <c r="I145" i="1"/>
  <c r="I146" i="1"/>
  <c r="I147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3" i="1"/>
  <c r="I186" i="1"/>
  <c r="I187" i="1"/>
  <c r="I188" i="1"/>
  <c r="I189" i="1"/>
  <c r="I204" i="1"/>
  <c r="I205" i="1"/>
  <c r="I211" i="1"/>
  <c r="I212" i="1"/>
  <c r="I238" i="1"/>
  <c r="I239" i="1"/>
  <c r="I241" i="1"/>
  <c r="I242" i="1"/>
  <c r="I245" i="1"/>
  <c r="I246" i="1"/>
  <c r="I247" i="1"/>
  <c r="I248" i="1"/>
  <c r="I249" i="1"/>
  <c r="I250" i="1"/>
  <c r="I251" i="1"/>
  <c r="I253" i="1"/>
  <c r="I254" i="1"/>
  <c r="I255" i="1"/>
  <c r="I256" i="1"/>
  <c r="I259" i="1"/>
  <c r="I260" i="1"/>
  <c r="I263" i="1"/>
  <c r="I266" i="1"/>
  <c r="I267" i="1"/>
  <c r="I268" i="1"/>
  <c r="I269" i="1"/>
  <c r="I270" i="1"/>
  <c r="I271" i="1"/>
  <c r="I273" i="1"/>
  <c r="I274" i="1"/>
  <c r="I275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3" i="1"/>
  <c r="I304" i="1"/>
  <c r="I309" i="1"/>
  <c r="I310" i="1"/>
  <c r="I311" i="1"/>
  <c r="I312" i="1"/>
  <c r="I313" i="1"/>
  <c r="I314" i="1"/>
  <c r="I315" i="1"/>
  <c r="I317" i="1"/>
  <c r="I318" i="1"/>
  <c r="I319" i="1"/>
  <c r="I320" i="1"/>
  <c r="I321" i="1"/>
  <c r="I322" i="1"/>
  <c r="I323" i="1"/>
  <c r="I324" i="1"/>
  <c r="I325" i="1"/>
  <c r="I327" i="1"/>
  <c r="I328" i="1"/>
  <c r="I329" i="1"/>
  <c r="I330" i="1"/>
  <c r="I331" i="1"/>
  <c r="I332" i="1"/>
  <c r="I334" i="1"/>
  <c r="I335" i="1"/>
  <c r="I336" i="1"/>
  <c r="I337" i="1"/>
  <c r="I339" i="1"/>
  <c r="I340" i="1"/>
  <c r="I342" i="1"/>
  <c r="I343" i="1"/>
  <c r="I344" i="1"/>
  <c r="I345" i="1"/>
  <c r="I346" i="1"/>
  <c r="I365" i="1"/>
  <c r="I366" i="1"/>
  <c r="I367" i="1"/>
  <c r="I368" i="1"/>
  <c r="I369" i="1"/>
  <c r="I370" i="1"/>
  <c r="I371" i="1"/>
  <c r="I372" i="1"/>
  <c r="I373" i="1"/>
  <c r="I375" i="1"/>
  <c r="I376" i="1"/>
  <c r="I377" i="1"/>
  <c r="I378" i="1"/>
  <c r="I379" i="1"/>
  <c r="I380" i="1"/>
  <c r="I381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6" i="1"/>
  <c r="I407" i="1"/>
  <c r="I408" i="1"/>
  <c r="I409" i="1"/>
  <c r="I411" i="1"/>
  <c r="I412" i="1"/>
  <c r="I413" i="1"/>
  <c r="I414" i="1"/>
  <c r="I415" i="1"/>
  <c r="I417" i="1"/>
  <c r="I418" i="1"/>
  <c r="I424" i="1"/>
  <c r="I425" i="1"/>
  <c r="I426" i="1"/>
  <c r="I427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6" i="1"/>
  <c r="I457" i="1"/>
  <c r="I458" i="1"/>
  <c r="I459" i="1"/>
  <c r="I460" i="1"/>
  <c r="I461" i="1"/>
  <c r="I462" i="1"/>
  <c r="I463" i="1"/>
  <c r="I464" i="1"/>
  <c r="I465" i="1"/>
  <c r="I479" i="1"/>
  <c r="I481" i="1"/>
  <c r="I482" i="1"/>
  <c r="I483" i="1"/>
  <c r="I484" i="1"/>
  <c r="I485" i="1"/>
  <c r="I487" i="1"/>
  <c r="I488" i="1"/>
  <c r="I492" i="1"/>
  <c r="I493" i="1"/>
  <c r="I495" i="1"/>
  <c r="I496" i="1"/>
  <c r="I497" i="1"/>
  <c r="I498" i="1"/>
  <c r="I500" i="1"/>
  <c r="I502" i="1"/>
  <c r="I503" i="1"/>
  <c r="I506" i="1"/>
  <c r="I507" i="1"/>
  <c r="I508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4" i="1"/>
  <c r="I525" i="1"/>
  <c r="I528" i="1"/>
  <c r="I529" i="1"/>
  <c r="I530" i="1"/>
  <c r="I531" i="1"/>
  <c r="I532" i="1"/>
  <c r="I533" i="1"/>
  <c r="I535" i="1"/>
  <c r="I538" i="1"/>
  <c r="I540" i="1"/>
  <c r="I547" i="1"/>
  <c r="I548" i="1"/>
  <c r="I549" i="1"/>
  <c r="I551" i="1"/>
  <c r="I554" i="1"/>
  <c r="I555" i="1"/>
  <c r="I556" i="1"/>
  <c r="I558" i="1"/>
  <c r="I559" i="1"/>
  <c r="I560" i="1"/>
  <c r="I561" i="1"/>
  <c r="I562" i="1"/>
  <c r="I565" i="1"/>
  <c r="I566" i="1"/>
  <c r="I567" i="1"/>
  <c r="I568" i="1"/>
  <c r="I570" i="1"/>
  <c r="I571" i="1"/>
  <c r="I572" i="1"/>
  <c r="I573" i="1"/>
  <c r="I574" i="1"/>
  <c r="I575" i="1"/>
  <c r="I577" i="1"/>
  <c r="I578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5" i="1"/>
  <c r="I597" i="1"/>
  <c r="I598" i="1"/>
  <c r="I599" i="1"/>
  <c r="I601" i="1"/>
  <c r="I602" i="1"/>
  <c r="I603" i="1"/>
  <c r="I604" i="1"/>
  <c r="I605" i="1"/>
  <c r="I607" i="1"/>
  <c r="I608" i="1"/>
  <c r="I609" i="1"/>
  <c r="I610" i="1"/>
  <c r="I611" i="1"/>
  <c r="I612" i="1"/>
  <c r="I613" i="1"/>
  <c r="I614" i="1"/>
  <c r="I2" i="1"/>
</calcChain>
</file>

<file path=xl/sharedStrings.xml><?xml version="1.0" encoding="utf-8"?>
<sst xmlns="http://schemas.openxmlformats.org/spreadsheetml/2006/main" count="1272" uniqueCount="697">
  <si>
    <t>School System &amp; School</t>
  </si>
  <si>
    <r>
      <rPr>
        <sz val="10"/>
        <color theme="1"/>
        <rFont val="Times New Roman"/>
        <family val="1"/>
      </rPr>
      <t># of Test Takers</t>
    </r>
    <r>
      <rPr>
        <vertAlign val="superscript"/>
        <sz val="10"/>
        <color theme="1"/>
        <rFont val="Times New Roman"/>
        <family val="1"/>
      </rPr>
      <t>1</t>
    </r>
  </si>
  <si>
    <r>
      <rPr>
        <sz val="10"/>
        <color theme="1"/>
        <rFont val="Times New Roman"/>
        <family val="1"/>
      </rPr>
      <t>Participation Rate</t>
    </r>
    <r>
      <rPr>
        <vertAlign val="superscript"/>
        <sz val="10"/>
        <color theme="1"/>
        <rFont val="Times New Roman"/>
        <family val="1"/>
      </rPr>
      <t>2</t>
    </r>
  </si>
  <si>
    <r>
      <rPr>
        <sz val="10"/>
        <color theme="1"/>
        <rFont val="Times New Roman"/>
        <family val="1"/>
      </rPr>
      <t># of Test-taker Scoring 3 or Higher</t>
    </r>
    <r>
      <rPr>
        <vertAlign val="superscript"/>
        <sz val="10"/>
        <color theme="1"/>
        <rFont val="Times New Roman"/>
        <family val="1"/>
      </rPr>
      <t>3</t>
    </r>
  </si>
  <si>
    <r>
      <rPr>
        <sz val="10"/>
        <color theme="1"/>
        <rFont val="Times New Roman"/>
        <family val="1"/>
      </rPr>
      <t>% of Test-Takers Scoring 3 or Higher</t>
    </r>
    <r>
      <rPr>
        <vertAlign val="superscript"/>
        <sz val="10"/>
        <color theme="1"/>
        <rFont val="Times New Roman"/>
        <family val="1"/>
      </rPr>
      <t>4</t>
    </r>
  </si>
  <si>
    <r>
      <rPr>
        <sz val="10"/>
        <color theme="1"/>
        <rFont val="Times New Roman"/>
        <family val="1"/>
      </rPr>
      <t># of Exams Taken</t>
    </r>
    <r>
      <rPr>
        <vertAlign val="superscript"/>
        <sz val="10"/>
        <color theme="1"/>
        <rFont val="Times New Roman"/>
        <family val="1"/>
      </rPr>
      <t>5</t>
    </r>
  </si>
  <si>
    <r>
      <rPr>
        <sz val="10"/>
        <color theme="1"/>
        <rFont val="Times New Roman"/>
        <family val="1"/>
      </rPr>
      <t># of Exams with Scores of 3 or Higher</t>
    </r>
    <r>
      <rPr>
        <vertAlign val="superscript"/>
        <sz val="10"/>
        <color theme="1"/>
        <rFont val="Times New Roman"/>
        <family val="1"/>
      </rPr>
      <t>6</t>
    </r>
  </si>
  <si>
    <r>
      <rPr>
        <sz val="10"/>
        <color theme="1"/>
        <rFont val="Times New Roman"/>
        <family val="1"/>
      </rPr>
      <t>% of Exams with Scores of 3 or Higher</t>
    </r>
    <r>
      <rPr>
        <vertAlign val="superscript"/>
        <sz val="10"/>
        <color theme="1"/>
        <rFont val="Times New Roman"/>
        <family val="1"/>
      </rPr>
      <t>7</t>
    </r>
  </si>
  <si>
    <t xml:space="preserve"> </t>
  </si>
  <si>
    <t>North Carolina</t>
  </si>
  <si>
    <t>NC School of Science &amp; Math</t>
  </si>
  <si>
    <t>*</t>
  </si>
  <si>
    <t>NC School of the Arts</t>
  </si>
  <si>
    <t>010</t>
  </si>
  <si>
    <t>Alamance-Burlington</t>
  </si>
  <si>
    <t>Eastern Alamance High</t>
  </si>
  <si>
    <t>Graham High</t>
  </si>
  <si>
    <t>Hugh M Cummings High</t>
  </si>
  <si>
    <t>Southern Alamance High</t>
  </si>
  <si>
    <t>Walter M Williams High</t>
  </si>
  <si>
    <t>Western Alamance High</t>
  </si>
  <si>
    <t>Alamance Virtual School</t>
  </si>
  <si>
    <t>020</t>
  </si>
  <si>
    <t>Alexander County</t>
  </si>
  <si>
    <t>Alexander Central High</t>
  </si>
  <si>
    <t>030</t>
  </si>
  <si>
    <t>Alleghany County</t>
  </si>
  <si>
    <t>040</t>
  </si>
  <si>
    <t>Anson County</t>
  </si>
  <si>
    <t>Anson Early College High</t>
  </si>
  <si>
    <t>Anson High</t>
  </si>
  <si>
    <t>050</t>
  </si>
  <si>
    <t>Ashe County</t>
  </si>
  <si>
    <t>Ashe County High</t>
  </si>
  <si>
    <t>060</t>
  </si>
  <si>
    <t>Avery County</t>
  </si>
  <si>
    <t>Avery County High</t>
  </si>
  <si>
    <t>070</t>
  </si>
  <si>
    <t>Beaufort County</t>
  </si>
  <si>
    <t>Northside High</t>
  </si>
  <si>
    <t>Southside High</t>
  </si>
  <si>
    <t>07</t>
  </si>
  <si>
    <t>Washington High</t>
  </si>
  <si>
    <t>080</t>
  </si>
  <si>
    <t>Bertie County</t>
  </si>
  <si>
    <t>090</t>
  </si>
  <si>
    <t>Bladen County</t>
  </si>
  <si>
    <t>West Bladen High</t>
  </si>
  <si>
    <t>Brunswick County</t>
  </si>
  <si>
    <t>North Brunswick High</t>
  </si>
  <si>
    <t>South Brunswick High</t>
  </si>
  <si>
    <t>West Brunswick High</t>
  </si>
  <si>
    <t>Buncombe County</t>
  </si>
  <si>
    <t>A C Reynolds High</t>
  </si>
  <si>
    <t>Charles D Owen High</t>
  </si>
  <si>
    <t>Clyde A Erwin High</t>
  </si>
  <si>
    <t>Enka High</t>
  </si>
  <si>
    <t>North Buncombe High</t>
  </si>
  <si>
    <t>T C Roberson High</t>
  </si>
  <si>
    <t>Nesbitt Discovery Academy</t>
  </si>
  <si>
    <t>Asheville City</t>
  </si>
  <si>
    <t>Asheville High</t>
  </si>
  <si>
    <t>Asheville High Of Inq &amp; Life S</t>
  </si>
  <si>
    <t>Burke County</t>
  </si>
  <si>
    <t>East Burke High</t>
  </si>
  <si>
    <t>Freedom High</t>
  </si>
  <si>
    <t>Heritage Middle</t>
  </si>
  <si>
    <t>Jimmy C. Draughn High</t>
  </si>
  <si>
    <t>Robert L. Patton High</t>
  </si>
  <si>
    <t>Cabarrus County</t>
  </si>
  <si>
    <t>Cox Mill High School</t>
  </si>
  <si>
    <t>Central Cabarrus High</t>
  </si>
  <si>
    <t>Concord High</t>
  </si>
  <si>
    <t>Jay M Robinson High</t>
  </si>
  <si>
    <t>Mount Pleasant High</t>
  </si>
  <si>
    <t>N W Cabarrus High</t>
  </si>
  <si>
    <t>Hickory Ridge High</t>
  </si>
  <si>
    <t>West Cabarrus High</t>
  </si>
  <si>
    <t>Cabarrus-Kannapolis Early Coll</t>
  </si>
  <si>
    <t>Cabarrus County Schools Virtua</t>
  </si>
  <si>
    <t>Kannapolis City</t>
  </si>
  <si>
    <t>A L Brown High</t>
  </si>
  <si>
    <t>Caldwell County</t>
  </si>
  <si>
    <t>Hibriten High</t>
  </si>
  <si>
    <t>South Caldwell High</t>
  </si>
  <si>
    <t>West Caldwell High</t>
  </si>
  <si>
    <t>Camden County</t>
  </si>
  <si>
    <t>Camden County High</t>
  </si>
  <si>
    <t>Carteret County</t>
  </si>
  <si>
    <t>East Carteret High</t>
  </si>
  <si>
    <t>Croatan High</t>
  </si>
  <si>
    <t>West Carteret High</t>
  </si>
  <si>
    <t>Caswell County</t>
  </si>
  <si>
    <t>Catawba County</t>
  </si>
  <si>
    <t>Bandys High</t>
  </si>
  <si>
    <t>Bunker Hill High</t>
  </si>
  <si>
    <t>Fred T Foard High</t>
  </si>
  <si>
    <t>Maiden High</t>
  </si>
  <si>
    <t>Saint Stephens High</t>
  </si>
  <si>
    <t>Hickory City</t>
  </si>
  <si>
    <t>Hickory Career and Arts Magnet High School</t>
  </si>
  <si>
    <t>Hickory High</t>
  </si>
  <si>
    <t>Newton-Conover</t>
  </si>
  <si>
    <t>Newton-Conover High</t>
  </si>
  <si>
    <t>Newton-Conover Health/Sci</t>
  </si>
  <si>
    <t>Chatham County</t>
  </si>
  <si>
    <t>Chatham Central High</t>
  </si>
  <si>
    <t>Jordan Matthews High</t>
  </si>
  <si>
    <t>Northwood High</t>
  </si>
  <si>
    <t>Seaforth High</t>
  </si>
  <si>
    <t>Cherokee County</t>
  </si>
  <si>
    <t>Murphy High</t>
  </si>
  <si>
    <t>Tri-County Early College High</t>
  </si>
  <si>
    <t>Edenton/Chowan</t>
  </si>
  <si>
    <t>John A Holmes High</t>
  </si>
  <si>
    <t>Clay County</t>
  </si>
  <si>
    <t>Hayesville High</t>
  </si>
  <si>
    <t>Cleveland County</t>
  </si>
  <si>
    <t>Burns High</t>
  </si>
  <si>
    <t>Cleveland Innovation</t>
  </si>
  <si>
    <t>Crest Senior High</t>
  </si>
  <si>
    <t>Kings Mountain High</t>
  </si>
  <si>
    <t>Shelby High</t>
  </si>
  <si>
    <t>Columbus County</t>
  </si>
  <si>
    <t>South Columbus High</t>
  </si>
  <si>
    <t>West Columbus High</t>
  </si>
  <si>
    <t>Whiteville City</t>
  </si>
  <si>
    <t>Whiteville High</t>
  </si>
  <si>
    <t>Craven County</t>
  </si>
  <si>
    <t>Havelock High</t>
  </si>
  <si>
    <t>New Bern High</t>
  </si>
  <si>
    <t>West Craven High</t>
  </si>
  <si>
    <t>Cumberland County</t>
  </si>
  <si>
    <t>Jack Britt High</t>
  </si>
  <si>
    <t>Douglas Byrd High</t>
  </si>
  <si>
    <t>Cape Fear High</t>
  </si>
  <si>
    <t>Cumberland International Early</t>
  </si>
  <si>
    <t>Gray's Creek High</t>
  </si>
  <si>
    <t>E E Smith High</t>
  </si>
  <si>
    <t>Massey Hill Classic Sch</t>
  </si>
  <si>
    <t>Pine Forest High</t>
  </si>
  <si>
    <t>Reid Ross Classical School</t>
  </si>
  <si>
    <t>Seventy-First High</t>
  </si>
  <si>
    <t>South View High</t>
  </si>
  <si>
    <t>Terry Sanford High</t>
  </si>
  <si>
    <t>Westover High</t>
  </si>
  <si>
    <t>Cumberland Academy 6-12 Virtua</t>
  </si>
  <si>
    <t>Currituck County</t>
  </si>
  <si>
    <t>Currituck County High</t>
  </si>
  <si>
    <t>Dare County</t>
  </si>
  <si>
    <t>Cape Hatteras Secondary</t>
  </si>
  <si>
    <t>Manteo High</t>
  </si>
  <si>
    <t>First Flight High</t>
  </si>
  <si>
    <t>Davidson County</t>
  </si>
  <si>
    <t>Central Davidson High</t>
  </si>
  <si>
    <t>East Davidson High</t>
  </si>
  <si>
    <t>Ledford Senior High</t>
  </si>
  <si>
    <t>North Davidson Sr High</t>
  </si>
  <si>
    <t>Oak Grove High</t>
  </si>
  <si>
    <t>South Davidson High</t>
  </si>
  <si>
    <t>West Davidson High</t>
  </si>
  <si>
    <t>Lexington City</t>
  </si>
  <si>
    <t>Lexington Sr High</t>
  </si>
  <si>
    <t>Thomasville City</t>
  </si>
  <si>
    <t>Thomasville High</t>
  </si>
  <si>
    <t>Davie County</t>
  </si>
  <si>
    <t>Davie High</t>
  </si>
  <si>
    <t>Duplin County</t>
  </si>
  <si>
    <t>East Duplin High</t>
  </si>
  <si>
    <t>North Duplin Jr Sr</t>
  </si>
  <si>
    <t>Wallace-Rose Hill High</t>
  </si>
  <si>
    <t>Durham County</t>
  </si>
  <si>
    <t>C E Jordan High</t>
  </si>
  <si>
    <t>The School For Creative Studie</t>
  </si>
  <si>
    <t>43</t>
  </si>
  <si>
    <t>City Of Medicine Academy</t>
  </si>
  <si>
    <t>Durham School Of Arts</t>
  </si>
  <si>
    <t>Hillside High</t>
  </si>
  <si>
    <t>Northern High</t>
  </si>
  <si>
    <t>Riverside High</t>
  </si>
  <si>
    <t>Sherwood Githens Middle</t>
  </si>
  <si>
    <t>Southern High</t>
  </si>
  <si>
    <t>Ignite Online Academy</t>
  </si>
  <si>
    <t>Edgecombe County</t>
  </si>
  <si>
    <t>Edgecombe Early College High</t>
  </si>
  <si>
    <t>North Edgecombe High</t>
  </si>
  <si>
    <t>Southwest Edgecombe</t>
  </si>
  <si>
    <t>Tarboro High</t>
  </si>
  <si>
    <t>Forsyth County</t>
  </si>
  <si>
    <t>Atkins Academics &amp; Technology</t>
  </si>
  <si>
    <t>Carver High</t>
  </si>
  <si>
    <t>Early College Of Forsyth Co</t>
  </si>
  <si>
    <t>East Forsyth High</t>
  </si>
  <si>
    <t>R B Glenn High</t>
  </si>
  <si>
    <t>Hanes Magnet School</t>
  </si>
  <si>
    <t>Mount Tabor High</t>
  </si>
  <si>
    <t>North Forsyth High</t>
  </si>
  <si>
    <t>Parkland High</t>
  </si>
  <si>
    <t>Jf Kennedy High</t>
  </si>
  <si>
    <t>Reagan High</t>
  </si>
  <si>
    <t>Reynolds High</t>
  </si>
  <si>
    <t>Walkertown High</t>
  </si>
  <si>
    <t>West Forsyth High</t>
  </si>
  <si>
    <t>Winston-Salem Prep Academy</t>
  </si>
  <si>
    <t>Franklin County</t>
  </si>
  <si>
    <t>Bunn High</t>
  </si>
  <si>
    <t>Franklinton High</t>
  </si>
  <si>
    <t>Louisburg High</t>
  </si>
  <si>
    <t>Gaston County</t>
  </si>
  <si>
    <t>Ashbrook High</t>
  </si>
  <si>
    <t>Bessemer City High</t>
  </si>
  <si>
    <t>Gaston Early College High Scho</t>
  </si>
  <si>
    <t>Cherryville Sr High</t>
  </si>
  <si>
    <t>Stuart W Cramer High</t>
  </si>
  <si>
    <t>East Gaston High</t>
  </si>
  <si>
    <t>Forestview High</t>
  </si>
  <si>
    <t>Highland School Of Technology</t>
  </si>
  <si>
    <t>Hunter Huss High</t>
  </si>
  <si>
    <t>North Gaston High</t>
  </si>
  <si>
    <t>South Point High</t>
  </si>
  <si>
    <t>Gaston Virtual Academy</t>
  </si>
  <si>
    <t>Gates County</t>
  </si>
  <si>
    <t>Graham County</t>
  </si>
  <si>
    <t>Robbinsville High</t>
  </si>
  <si>
    <t>Granville County</t>
  </si>
  <si>
    <t>Granville Central High</t>
  </si>
  <si>
    <t>Granville Early College High</t>
  </si>
  <si>
    <t>J F Webb High</t>
  </si>
  <si>
    <t>South Granville High</t>
  </si>
  <si>
    <t>Greene County</t>
  </si>
  <si>
    <t>Greene Central High</t>
  </si>
  <si>
    <t>Guilford County</t>
  </si>
  <si>
    <t>T Wingate Andrews High</t>
  </si>
  <si>
    <t>Dudley High</t>
  </si>
  <si>
    <t>Eastern Guilford High</t>
  </si>
  <si>
    <t>Gc Middle College High</t>
  </si>
  <si>
    <t>Penn-Griffin School For The Ar</t>
  </si>
  <si>
    <t>Grimsley High</t>
  </si>
  <si>
    <t>Early College At Guilford</t>
  </si>
  <si>
    <t>High Point Central High</t>
  </si>
  <si>
    <t>The Academy At High Point Cent</t>
  </si>
  <si>
    <t>Northeast High</t>
  </si>
  <si>
    <t>Northern Guilford High</t>
  </si>
  <si>
    <t>Northwest High</t>
  </si>
  <si>
    <t>Walter Hines Page High</t>
  </si>
  <si>
    <t>Lucy Ragsdale High</t>
  </si>
  <si>
    <t>Ben L Smith High</t>
  </si>
  <si>
    <t>Smith Academy</t>
  </si>
  <si>
    <t>Southeast High</t>
  </si>
  <si>
    <t>Southwest High</t>
  </si>
  <si>
    <t>Stem Early College At North Ca</t>
  </si>
  <si>
    <t>Middle College At Uncg</t>
  </si>
  <si>
    <t>P J Weaver Ed Center</t>
  </si>
  <si>
    <t>Western High</t>
  </si>
  <si>
    <t>Halifax County</t>
  </si>
  <si>
    <t>Roanoke Rapids City</t>
  </si>
  <si>
    <t>Roanoke Rapids High</t>
  </si>
  <si>
    <t xml:space="preserve">Weldon City </t>
  </si>
  <si>
    <t>Harnett County</t>
  </si>
  <si>
    <t>Harnett Central High</t>
  </si>
  <si>
    <t>Harnett Central Ms</t>
  </si>
  <si>
    <t>Overhills Middle School</t>
  </si>
  <si>
    <t>Overhills High</t>
  </si>
  <si>
    <t>Triton High</t>
  </si>
  <si>
    <t>Western Harnett High</t>
  </si>
  <si>
    <t>Haywood County</t>
  </si>
  <si>
    <t>Pisgah High</t>
  </si>
  <si>
    <t>Tuscola High</t>
  </si>
  <si>
    <t>Henderson County</t>
  </si>
  <si>
    <t>Apple Valley Middle Sch</t>
  </si>
  <si>
    <t>East Henderson High</t>
  </si>
  <si>
    <t>Hendersonville High</t>
  </si>
  <si>
    <t>North Henderson High</t>
  </si>
  <si>
    <t>West Henderson High</t>
  </si>
  <si>
    <t>Hertford County</t>
  </si>
  <si>
    <t>Hertford County High</t>
  </si>
  <si>
    <t>Hoke County</t>
  </si>
  <si>
    <t>Hoke County High</t>
  </si>
  <si>
    <t>Hyde County</t>
  </si>
  <si>
    <t>Ocracoke</t>
  </si>
  <si>
    <t>Iredell-Statesville</t>
  </si>
  <si>
    <t>Career Academy And Technical S</t>
  </si>
  <si>
    <t>Iss Virtual Academy</t>
  </si>
  <si>
    <t>Lake Norman High</t>
  </si>
  <si>
    <t>North Iredell High</t>
  </si>
  <si>
    <t>Statesville High</t>
  </si>
  <si>
    <t>South Iredell High</t>
  </si>
  <si>
    <t>West Iredell High</t>
  </si>
  <si>
    <t>Mooresville City</t>
  </si>
  <si>
    <t>Mooresville Middle School</t>
  </si>
  <si>
    <t>Mooresville Sr High</t>
  </si>
  <si>
    <t>Jackson County</t>
  </si>
  <si>
    <t>Smoky Mountain High</t>
  </si>
  <si>
    <t>Johnston County</t>
  </si>
  <si>
    <t>Clayton High</t>
  </si>
  <si>
    <t>Cleveland High</t>
  </si>
  <si>
    <t>Corinth Holders High</t>
  </si>
  <si>
    <t>Jcps Virtual Academy</t>
  </si>
  <si>
    <t>North Johnston High</t>
  </si>
  <si>
    <t>Princeton High</t>
  </si>
  <si>
    <t>Smithfield-Selma High</t>
  </si>
  <si>
    <t>South Johnston High</t>
  </si>
  <si>
    <t>West Johnston High</t>
  </si>
  <si>
    <t>Jones County</t>
  </si>
  <si>
    <t>Lee County</t>
  </si>
  <si>
    <t>Lee County Sr High</t>
  </si>
  <si>
    <t>Southern Lee Hgih</t>
  </si>
  <si>
    <t>Lenoir County</t>
  </si>
  <si>
    <t>Kinston High</t>
  </si>
  <si>
    <t>North Lenoir High</t>
  </si>
  <si>
    <t>South Lenoir High</t>
  </si>
  <si>
    <t>Lincoln County</t>
  </si>
  <si>
    <t>East Lincoln High</t>
  </si>
  <si>
    <t>Lincolnton High</t>
  </si>
  <si>
    <t>North Lincoln High</t>
  </si>
  <si>
    <t>West Lincoln High</t>
  </si>
  <si>
    <t>Macon County</t>
  </si>
  <si>
    <t>Franklin High</t>
  </si>
  <si>
    <t>Highlands School</t>
  </si>
  <si>
    <t>Union Academy</t>
  </si>
  <si>
    <t>Madison County</t>
  </si>
  <si>
    <t>Madison High</t>
  </si>
  <si>
    <t>Martin County</t>
  </si>
  <si>
    <t>Mcdowell County</t>
  </si>
  <si>
    <t>Mcdowell High</t>
  </si>
  <si>
    <t>Mecklenburg County</t>
  </si>
  <si>
    <t>Ardrey Kell High</t>
  </si>
  <si>
    <t>William Amos Hough High</t>
  </si>
  <si>
    <t>Palisades High School</t>
  </si>
  <si>
    <t>Cato Middle College High</t>
  </si>
  <si>
    <t>Cochrane Collegiate Academy</t>
  </si>
  <si>
    <t>David W. Butler High</t>
  </si>
  <si>
    <t>Mary G. Davis Military &amp; Globa</t>
  </si>
  <si>
    <t>East Mecklenburg High</t>
  </si>
  <si>
    <t>Hawthorne High/Taps</t>
  </si>
  <si>
    <t>Garinger High</t>
  </si>
  <si>
    <t>Harper Middle College High</t>
  </si>
  <si>
    <t>Harding Univ High</t>
  </si>
  <si>
    <t>Hopewell High</t>
  </si>
  <si>
    <t>Independence High</t>
  </si>
  <si>
    <t>Levine Middle College High</t>
  </si>
  <si>
    <t>Mallard Creek High</t>
  </si>
  <si>
    <t>Mint Hill Middle School</t>
  </si>
  <si>
    <t>Rocky River High</t>
  </si>
  <si>
    <t>Myers Park High</t>
  </si>
  <si>
    <t>North Mecklenburg High</t>
  </si>
  <si>
    <t>Olympic High</t>
  </si>
  <si>
    <t>Phillip O Berry High</t>
  </si>
  <si>
    <t>Performance Learning Center</t>
  </si>
  <si>
    <t>Elearning Academy</t>
  </si>
  <si>
    <t>Providence High</t>
  </si>
  <si>
    <t>South Mecklenburg High</t>
  </si>
  <si>
    <t>Charlotte Engineering Early Co</t>
  </si>
  <si>
    <t>Charlotte Teacher Early Colleg</t>
  </si>
  <si>
    <t>West Charlotte High</t>
  </si>
  <si>
    <t>West Mecklenburg High</t>
  </si>
  <si>
    <t>J T Williams Secondary Montess</t>
  </si>
  <si>
    <t>Williams Secondary Montessori</t>
  </si>
  <si>
    <t>Zebulon B. Vance High</t>
  </si>
  <si>
    <t>Merancas Middle College High</t>
  </si>
  <si>
    <t>Mitchell County</t>
  </si>
  <si>
    <t>Mitchell High</t>
  </si>
  <si>
    <t>Montgomery County</t>
  </si>
  <si>
    <t>Moore County</t>
  </si>
  <si>
    <t>North Moore High</t>
  </si>
  <si>
    <t>Pinecrest High</t>
  </si>
  <si>
    <t>Union Pines High</t>
  </si>
  <si>
    <t>Connect Academy</t>
  </si>
  <si>
    <t>Nash-Rocky Mount</t>
  </si>
  <si>
    <t>Nash Central High</t>
  </si>
  <si>
    <t>Northern Nash High</t>
  </si>
  <si>
    <t>Rocky Mount High</t>
  </si>
  <si>
    <t>Southern Nash Sr High</t>
  </si>
  <si>
    <t>New Hanover County</t>
  </si>
  <si>
    <t>Emsley A Laney High</t>
  </si>
  <si>
    <t>Eugene Ashley High</t>
  </si>
  <si>
    <t>Isaac Bear Middle College High</t>
  </si>
  <si>
    <t>John T Hoggard High</t>
  </si>
  <si>
    <t>New Hanover High</t>
  </si>
  <si>
    <t>Northampton County</t>
  </si>
  <si>
    <t>Onslow County</t>
  </si>
  <si>
    <t>Onslow Early College</t>
  </si>
  <si>
    <t>Dixon High</t>
  </si>
  <si>
    <t>Jacksonville High</t>
  </si>
  <si>
    <t>Northside High School</t>
  </si>
  <si>
    <t>Richlands High</t>
  </si>
  <si>
    <t>Swansboro High</t>
  </si>
  <si>
    <t>White Oak High</t>
  </si>
  <si>
    <t>Onslow Virtual Secondary</t>
  </si>
  <si>
    <t>Orange County</t>
  </si>
  <si>
    <t>Cedar Ridge Hs</t>
  </si>
  <si>
    <t>Orange Senior High</t>
  </si>
  <si>
    <t>Chapel Hill-Carrboro</t>
  </si>
  <si>
    <t>Carbaro High School</t>
  </si>
  <si>
    <t>Chapel Hill High</t>
  </si>
  <si>
    <t>East Chapel Hill High</t>
  </si>
  <si>
    <t>Guy B Phillips Ms</t>
  </si>
  <si>
    <t>Phoenix Academy High</t>
  </si>
  <si>
    <t>Pamlico County</t>
  </si>
  <si>
    <t>Pamlico County High</t>
  </si>
  <si>
    <t>Pasquotank County</t>
  </si>
  <si>
    <t>Northeastern High</t>
  </si>
  <si>
    <t>Pasquotank County High</t>
  </si>
  <si>
    <t>Pender County</t>
  </si>
  <si>
    <t>Heide Trask High</t>
  </si>
  <si>
    <t>Pender High</t>
  </si>
  <si>
    <t>Topsail High</t>
  </si>
  <si>
    <t>Perquimans County</t>
  </si>
  <si>
    <t>Perquimans Co High</t>
  </si>
  <si>
    <t>Person County</t>
  </si>
  <si>
    <t>Person High</t>
  </si>
  <si>
    <t>Pitt County</t>
  </si>
  <si>
    <t>Ayden-Grifton High</t>
  </si>
  <si>
    <t>D H Conley High</t>
  </si>
  <si>
    <t>Farmville Central High</t>
  </si>
  <si>
    <t>J H Rose High</t>
  </si>
  <si>
    <t>North Pitt High</t>
  </si>
  <si>
    <t>South Central High</t>
  </si>
  <si>
    <t>Polk County</t>
  </si>
  <si>
    <t>Polk County High</t>
  </si>
  <si>
    <t>Randolph County</t>
  </si>
  <si>
    <t>Eastern Randolph High</t>
  </si>
  <si>
    <t>Providence Grove High</t>
  </si>
  <si>
    <t>Randleman High</t>
  </si>
  <si>
    <t>Randolph Early College High</t>
  </si>
  <si>
    <t>Southwestern High</t>
  </si>
  <si>
    <t>Trinity High</t>
  </si>
  <si>
    <t>Wheatmore High</t>
  </si>
  <si>
    <t>Asheboro City</t>
  </si>
  <si>
    <t>Asheboro High</t>
  </si>
  <si>
    <t>South Asheboro Middle Sch</t>
  </si>
  <si>
    <t>Richmond County</t>
  </si>
  <si>
    <t>Richmond Senior High</t>
  </si>
  <si>
    <t>Robeson County</t>
  </si>
  <si>
    <t>Fairmont High</t>
  </si>
  <si>
    <t>Lumberton Senior High</t>
  </si>
  <si>
    <t>Saint Pauls High</t>
  </si>
  <si>
    <t>Purnell Swett High</t>
  </si>
  <si>
    <t>Rockingham County</t>
  </si>
  <si>
    <t>Dalton Mcmichael High</t>
  </si>
  <si>
    <t>John M Morehead High</t>
  </si>
  <si>
    <t>Rockingham Co High</t>
  </si>
  <si>
    <t>Rowan-Salisbury</t>
  </si>
  <si>
    <t>East Rowan High</t>
  </si>
  <si>
    <t>Jesse C. Carson High</t>
  </si>
  <si>
    <t>North Rowan High</t>
  </si>
  <si>
    <t>Salisbury High</t>
  </si>
  <si>
    <t>South Rowan High</t>
  </si>
  <si>
    <t>West Rowan High</t>
  </si>
  <si>
    <t>Rutherford County</t>
  </si>
  <si>
    <t>Chase High</t>
  </si>
  <si>
    <t>East Rutherford High</t>
  </si>
  <si>
    <t>R S Central</t>
  </si>
  <si>
    <t>Sampson County</t>
  </si>
  <si>
    <t>Hobbton High</t>
  </si>
  <si>
    <t>Midway High</t>
  </si>
  <si>
    <t>Clinton City</t>
  </si>
  <si>
    <t>Clinton High</t>
  </si>
  <si>
    <t>Scotland County</t>
  </si>
  <si>
    <t>Scotland High</t>
  </si>
  <si>
    <t>Stanly County</t>
  </si>
  <si>
    <t>South Stanly High</t>
  </si>
  <si>
    <t>West Stanly High</t>
  </si>
  <si>
    <t>Stokes County</t>
  </si>
  <si>
    <t>N Stokes Mid/High</t>
  </si>
  <si>
    <t>South Stokes High</t>
  </si>
  <si>
    <t>West Stokes High</t>
  </si>
  <si>
    <t>Surry County</t>
  </si>
  <si>
    <t>East Surry High</t>
  </si>
  <si>
    <t>North Surry High</t>
  </si>
  <si>
    <t>Surry Central High</t>
  </si>
  <si>
    <t>Elkin City</t>
  </si>
  <si>
    <t>Elkin High</t>
  </si>
  <si>
    <t>Mount Airy City</t>
  </si>
  <si>
    <t>Mount Airy High</t>
  </si>
  <si>
    <t>Swain County</t>
  </si>
  <si>
    <t>Swain County High</t>
  </si>
  <si>
    <t>Transylvania County</t>
  </si>
  <si>
    <t>Brevard High</t>
  </si>
  <si>
    <t>Rosman Middle/High</t>
  </si>
  <si>
    <t>Tyrrell County</t>
  </si>
  <si>
    <t>Union County</t>
  </si>
  <si>
    <t>Cuthbertson High</t>
  </si>
  <si>
    <t>Forest Hills High</t>
  </si>
  <si>
    <t>Monroe High</t>
  </si>
  <si>
    <t>Porter Ridge High</t>
  </si>
  <si>
    <t>Parkwood High</t>
  </si>
  <si>
    <t>Piedmont High</t>
  </si>
  <si>
    <t>Sun Valley High</t>
  </si>
  <si>
    <t>Centralacademy Of Technology</t>
  </si>
  <si>
    <t>Weddington High</t>
  </si>
  <si>
    <t>Marvin Ridge High</t>
  </si>
  <si>
    <t>Vance County</t>
  </si>
  <si>
    <t>Wake County</t>
  </si>
  <si>
    <t>Apex Middle</t>
  </si>
  <si>
    <t>Apex Friendship Middle</t>
  </si>
  <si>
    <t>.</t>
  </si>
  <si>
    <t>Apex High</t>
  </si>
  <si>
    <t>Apex Friendship High</t>
  </si>
  <si>
    <t>Athens Drive High</t>
  </si>
  <si>
    <t>Needham Broughton High</t>
  </si>
  <si>
    <t>Carnage Middle School</t>
  </si>
  <si>
    <t>Cary High</t>
  </si>
  <si>
    <t>Crossroads Flex</t>
  </si>
  <si>
    <t>Davis Drive Middle</t>
  </si>
  <si>
    <t>Dillard Drive Middle</t>
  </si>
  <si>
    <t>Reedy Creek Middle</t>
  </si>
  <si>
    <t>East Wake High</t>
  </si>
  <si>
    <t>William G Enloe High</t>
  </si>
  <si>
    <t>Fuquay-Varina Middle</t>
  </si>
  <si>
    <t>Fuquay-Varina High</t>
  </si>
  <si>
    <t>Garner High</t>
  </si>
  <si>
    <t>Green Level High</t>
  </si>
  <si>
    <t>Green Hope High</t>
  </si>
  <si>
    <t>Heritage High</t>
  </si>
  <si>
    <t>Holly Ridge Middle</t>
  </si>
  <si>
    <t>Holly Springs High</t>
  </si>
  <si>
    <t>Knightdale High</t>
  </si>
  <si>
    <t>Leesville Road Ms</t>
  </si>
  <si>
    <t>Ligon Middle</t>
  </si>
  <si>
    <t>Leesville Road High</t>
  </si>
  <si>
    <t>Middle Creek High</t>
  </si>
  <si>
    <t>Millbrook High</t>
  </si>
  <si>
    <t>Mills Park Middle</t>
  </si>
  <si>
    <t>Moore Square Middle</t>
  </si>
  <si>
    <t>North Wake College And Career</t>
  </si>
  <si>
    <t>Panther Creek High School</t>
  </si>
  <si>
    <t>Rolesville High School</t>
  </si>
  <si>
    <t>Sanderson High</t>
  </si>
  <si>
    <t>South Garner High</t>
  </si>
  <si>
    <t>Southeast Raleigh High</t>
  </si>
  <si>
    <t>Vernon Malone College And Care</t>
  </si>
  <si>
    <t>Wake Ncsu Stem Echs</t>
  </si>
  <si>
    <t>Wake Young Men's Leadership Ac</t>
  </si>
  <si>
    <t>Wake Young Women's Leadership</t>
  </si>
  <si>
    <t>Wake Ec Of Information &amp; Biote</t>
  </si>
  <si>
    <t>Wake F-Rolesville High</t>
  </si>
  <si>
    <t>Wakefield Middle</t>
  </si>
  <si>
    <t>Wakefield High</t>
  </si>
  <si>
    <t>Willow Spring High</t>
  </si>
  <si>
    <t>Warren County</t>
  </si>
  <si>
    <t>Washington County</t>
  </si>
  <si>
    <t>Watauga County</t>
  </si>
  <si>
    <t>Watauga High</t>
  </si>
  <si>
    <t>Watauga Innovation Academy</t>
  </si>
  <si>
    <t>Wayne County</t>
  </si>
  <si>
    <t>Charles B Aycock High</t>
  </si>
  <si>
    <t>Eastern Wayne High</t>
  </si>
  <si>
    <t>Goldsboro High</t>
  </si>
  <si>
    <t>Rosewood High</t>
  </si>
  <si>
    <t>Rosewood Ms</t>
  </si>
  <si>
    <t>Southern Wayne High</t>
  </si>
  <si>
    <t>Spring Creek High</t>
  </si>
  <si>
    <t>Wayne Early/Middle College</t>
  </si>
  <si>
    <t>Wayne School Of Technical Arts</t>
  </si>
  <si>
    <t>Wayne School Of Engineering At</t>
  </si>
  <si>
    <t>Wilkes County</t>
  </si>
  <si>
    <t>East Wilkes High</t>
  </si>
  <si>
    <t>North Wilkes High</t>
  </si>
  <si>
    <t>West Wilkes High</t>
  </si>
  <si>
    <t>Wilkes Central High</t>
  </si>
  <si>
    <t>Wilson County</t>
  </si>
  <si>
    <t>Fike High</t>
  </si>
  <si>
    <t>Hunt High</t>
  </si>
  <si>
    <t>Wilson Early College Academy</t>
  </si>
  <si>
    <t>Yadkin County</t>
  </si>
  <si>
    <t>Forbush High</t>
  </si>
  <si>
    <t>Yadkin Early College</t>
  </si>
  <si>
    <t>Yancey County</t>
  </si>
  <si>
    <t>Mountain Heritage High</t>
  </si>
  <si>
    <t>00A</t>
  </si>
  <si>
    <t>NC Connections Academy</t>
  </si>
  <si>
    <t>00B</t>
  </si>
  <si>
    <t>Nc Virtual Academy</t>
  </si>
  <si>
    <t>01B</t>
  </si>
  <si>
    <t>River Mill Charter School</t>
  </si>
  <si>
    <t>01C</t>
  </si>
  <si>
    <t>Clover Garden</t>
  </si>
  <si>
    <t>01D</t>
  </si>
  <si>
    <t>The Hawbridge School</t>
  </si>
  <si>
    <t>11C</t>
  </si>
  <si>
    <t>Invest Collegiate - Imagine</t>
  </si>
  <si>
    <t>11D</t>
  </si>
  <si>
    <t>The Franklin School of Innovation</t>
  </si>
  <si>
    <t>13B</t>
  </si>
  <si>
    <t>Carbarrus Charter Academy</t>
  </si>
  <si>
    <t>19B</t>
  </si>
  <si>
    <t>Woods Charter</t>
  </si>
  <si>
    <t>23A</t>
  </si>
  <si>
    <t>Pinnacle Classical Academy</t>
  </si>
  <si>
    <t>32L</t>
  </si>
  <si>
    <t>Voyager Academy</t>
  </si>
  <si>
    <t>32N</t>
  </si>
  <si>
    <t>Research Triangle High</t>
  </si>
  <si>
    <t>32R</t>
  </si>
  <si>
    <t>Excelsior Classical Academy</t>
  </si>
  <si>
    <t>33A</t>
  </si>
  <si>
    <t>North East Carolina Prep</t>
  </si>
  <si>
    <t>34H</t>
  </si>
  <si>
    <t>North Carolina Ldrshp Acad</t>
  </si>
  <si>
    <t>35C</t>
  </si>
  <si>
    <t>Wake Prepatory Academy</t>
  </si>
  <si>
    <t>36B</t>
  </si>
  <si>
    <t>Piedmont Community Charter</t>
  </si>
  <si>
    <t>36C</t>
  </si>
  <si>
    <t>Mountain Island Charter</t>
  </si>
  <si>
    <t>39A</t>
  </si>
  <si>
    <t>Falls Lake Academy</t>
  </si>
  <si>
    <t>39B</t>
  </si>
  <si>
    <t>Oxford Prep School</t>
  </si>
  <si>
    <t>41D</t>
  </si>
  <si>
    <t>Phoenix Academy</t>
  </si>
  <si>
    <t>41F</t>
  </si>
  <si>
    <t>Triad Math and Science Academy</t>
  </si>
  <si>
    <t>41G</t>
  </si>
  <si>
    <t>Cornerstone Academy</t>
  </si>
  <si>
    <t>41K</t>
  </si>
  <si>
    <t>Piedmont Classical High</t>
  </si>
  <si>
    <t>49E</t>
  </si>
  <si>
    <t>Pine Lake Preparatory</t>
  </si>
  <si>
    <t>49F</t>
  </si>
  <si>
    <t>Langtree Charter Academy</t>
  </si>
  <si>
    <t>50A</t>
  </si>
  <si>
    <t>Summit Charter</t>
  </si>
  <si>
    <t>51A</t>
  </si>
  <si>
    <t>Neuse Charter School</t>
  </si>
  <si>
    <t>53B</t>
  </si>
  <si>
    <t>Ascend Leadership Academy</t>
  </si>
  <si>
    <t>55A</t>
  </si>
  <si>
    <t>Lincoln Charter School</t>
  </si>
  <si>
    <t>60B</t>
  </si>
  <si>
    <t>Sugar Creek Charter</t>
  </si>
  <si>
    <t>60D</t>
  </si>
  <si>
    <t>Lake Norman Charter</t>
  </si>
  <si>
    <t>60G</t>
  </si>
  <si>
    <t>Queen's Grant Community</t>
  </si>
  <si>
    <t>60I</t>
  </si>
  <si>
    <t>Community Schl of Davidson</t>
  </si>
  <si>
    <t>60J</t>
  </si>
  <si>
    <t>Socrates Academy</t>
  </si>
  <si>
    <t>60M</t>
  </si>
  <si>
    <t>Corvian Community School</t>
  </si>
  <si>
    <t>60S</t>
  </si>
  <si>
    <t>Bradford Prep</t>
  </si>
  <si>
    <t>61M</t>
  </si>
  <si>
    <t>Charlotte Lab School</t>
  </si>
  <si>
    <t>61N</t>
  </si>
  <si>
    <t>Queen City STEM School</t>
  </si>
  <si>
    <t>65G</t>
  </si>
  <si>
    <t>Girls Leadership Academy</t>
  </si>
  <si>
    <t>66A</t>
  </si>
  <si>
    <t>Gaston College Prep</t>
  </si>
  <si>
    <t>68A</t>
  </si>
  <si>
    <t>Eno River Academy</t>
  </si>
  <si>
    <t>73B</t>
  </si>
  <si>
    <t>Roxboro Community School</t>
  </si>
  <si>
    <t>76A</t>
  </si>
  <si>
    <t>Uwharrie Charter Academy</t>
  </si>
  <si>
    <t>78B</t>
  </si>
  <si>
    <t>Southeastern Academy</t>
  </si>
  <si>
    <t>79A</t>
  </si>
  <si>
    <t>Bethany Community Middle</t>
  </si>
  <si>
    <t>81A</t>
  </si>
  <si>
    <t>Thomas Jefferson Classical</t>
  </si>
  <si>
    <t>84B</t>
  </si>
  <si>
    <t>Gray Stone Day</t>
  </si>
  <si>
    <t>86T</t>
  </si>
  <si>
    <t>Millenium Charter Academy</t>
  </si>
  <si>
    <t>90A</t>
  </si>
  <si>
    <t>91A</t>
  </si>
  <si>
    <t>Vance Charter School</t>
  </si>
  <si>
    <t>91B</t>
  </si>
  <si>
    <t>Henderson Collegiate</t>
  </si>
  <si>
    <t>92F</t>
  </si>
  <si>
    <t>Franklin Academy</t>
  </si>
  <si>
    <t>92G</t>
  </si>
  <si>
    <t>East Wake Academy</t>
  </si>
  <si>
    <t>92K</t>
  </si>
  <si>
    <t>Raleigh Charter High School</t>
  </si>
  <si>
    <t>92P</t>
  </si>
  <si>
    <t>Southern Wake Academy</t>
  </si>
  <si>
    <t>92T</t>
  </si>
  <si>
    <t>Triangle Math &amp; Science</t>
  </si>
  <si>
    <t>92U</t>
  </si>
  <si>
    <t>Longleaf School of the Arts</t>
  </si>
  <si>
    <t>98B</t>
  </si>
  <si>
    <t>Wilson Prep</t>
  </si>
  <si>
    <r>
      <rPr>
        <vertAlign val="superscript"/>
        <sz val="10"/>
        <color indexed="8"/>
        <rFont val="Times New Roman"/>
        <family val="1"/>
      </rPr>
      <t>1#</t>
    </r>
    <r>
      <rPr>
        <sz val="10"/>
        <color indexed="8"/>
        <rFont val="Times New Roman"/>
        <family val="1"/>
      </rPr>
      <t xml:space="preserve"> of Test-Takers=Number of students who took at least one AP Examination in 2023.</t>
    </r>
  </si>
  <si>
    <r>
      <rPr>
        <vertAlign val="superscript"/>
        <sz val="10"/>
        <color indexed="8"/>
        <rFont val="Times New Roman"/>
        <family val="1"/>
      </rPr>
      <t>2</t>
    </r>
    <r>
      <rPr>
        <sz val="10"/>
        <color indexed="8"/>
        <rFont val="Times New Roman"/>
        <family val="1"/>
      </rPr>
      <t>Participation Rate=The number of AP test-takers divided by Final ADM for grades 9-13 + Extended Day 9-13.</t>
    </r>
  </si>
  <si>
    <r>
      <rPr>
        <vertAlign val="superscript"/>
        <sz val="10"/>
        <color indexed="8"/>
        <rFont val="Times New Roman"/>
        <family val="1"/>
      </rPr>
      <t>3</t>
    </r>
    <r>
      <rPr>
        <sz val="10"/>
        <color indexed="8"/>
        <rFont val="Times New Roman"/>
        <family val="1"/>
      </rPr>
      <t xml:space="preserve"># of Test-Takers Scoring 3 or Higher=The total number of test-takers who scored 3, 4, or 5 on at least one exam. </t>
    </r>
  </si>
  <si>
    <r>
      <rPr>
        <vertAlign val="super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>% of Test-Takers Scoring 3 or Higher=The number of test-takers who scored 3, 4, or 5 on at least one exam divided by</t>
    </r>
  </si>
  <si>
    <t xml:space="preserve">   the total number of test-takers.</t>
  </si>
  <si>
    <r>
      <rPr>
        <vertAlign val="superscript"/>
        <sz val="10"/>
        <color indexed="8"/>
        <rFont val="Times New Roman"/>
        <family val="1"/>
      </rPr>
      <t>5</t>
    </r>
    <r>
      <rPr>
        <sz val="10"/>
        <color indexed="8"/>
        <rFont val="Times New Roman"/>
        <family val="1"/>
      </rPr>
      <t># of Exams Taken=The total number of AP exams taken across all test-takers.</t>
    </r>
  </si>
  <si>
    <r>
      <rPr>
        <vertAlign val="superscript"/>
        <sz val="10"/>
        <color indexed="8"/>
        <rFont val="Times New Roman"/>
        <family val="1"/>
      </rPr>
      <t>6</t>
    </r>
    <r>
      <rPr>
        <sz val="10"/>
        <color indexed="8"/>
        <rFont val="Times New Roman"/>
        <family val="1"/>
      </rPr>
      <t># of Exams with Scores of 3 or Higher=The total number of exams with scores of 3, 4, or 5.</t>
    </r>
  </si>
  <si>
    <r>
      <rPr>
        <vertAlign val="superscript"/>
        <sz val="10"/>
        <color indexed="8"/>
        <rFont val="Times New Roman"/>
        <family val="1"/>
      </rPr>
      <t>7</t>
    </r>
    <r>
      <rPr>
        <sz val="10"/>
        <color indexed="8"/>
        <rFont val="Times New Roman"/>
        <family val="1"/>
      </rPr>
      <t>% of Exams with Scores of 3 or Higher=The number of exams with scores of 3, 4, or 5 divided by the total number of exams taken.</t>
    </r>
  </si>
  <si>
    <r>
      <rPr>
        <b/>
        <sz val="10"/>
        <color theme="1"/>
        <rFont val="Times New Roman"/>
        <family val="1"/>
      </rPr>
      <t>Note</t>
    </r>
    <r>
      <rPr>
        <sz val="10"/>
        <color theme="1"/>
        <rFont val="Times New Roman"/>
        <family val="1"/>
      </rPr>
      <t>:  An asterisk (*) indicates fewer than ten test-takers.</t>
    </r>
  </si>
  <si>
    <t>county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</si>
</sst>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0"/>
      <color indexed="8"/>
      <name val="Times New Roman"/>
      <family val="1"/>
    </font>
    <font>
      <vertAlign val="superscript"/>
      <sz val="10"/>
      <color indexed="8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49" fontId="18" fillId="0" borderId="10" xfId="0" applyNumberFormat="1" applyFont="1" applyBorder="1" applyAlignment="1">
      <alignment horizontal="center"/>
    </xf>
    <xf numFmtId="164" fontId="18" fillId="0" borderId="10" xfId="0" applyNumberFormat="1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164" fontId="18" fillId="0" borderId="12" xfId="0" applyNumberFormat="1" applyFont="1" applyBorder="1" applyAlignment="1">
      <alignment horizontal="center" wrapText="1"/>
    </xf>
    <xf numFmtId="0" fontId="21" fillId="0" borderId="13" xfId="0" applyFont="1" applyBorder="1"/>
    <xf numFmtId="0" fontId="16" fillId="0" borderId="0" xfId="0" applyFont="1"/>
    <xf numFmtId="164" fontId="16" fillId="0" borderId="0" xfId="0" applyNumberFormat="1" applyFont="1"/>
    <xf numFmtId="49" fontId="16" fillId="0" borderId="0" xfId="0" applyNumberFormat="1" applyFont="1"/>
    <xf numFmtId="49" fontId="0" fillId="0" borderId="0" xfId="0" applyNumberFormat="1"/>
    <xf numFmtId="0" fontId="21" fillId="0" borderId="11" xfId="0" applyFont="1" applyBorder="1"/>
    <xf numFmtId="0" fontId="16" fillId="0" borderId="13" xfId="0" applyFont="1" applyBorder="1"/>
    <xf numFmtId="0" fontId="0" fillId="0" borderId="13" xfId="0" applyBorder="1"/>
    <xf numFmtId="164" fontId="16" fillId="0" borderId="11" xfId="0" applyNumberFormat="1" applyFont="1" applyBorder="1"/>
    <xf numFmtId="164" fontId="16" fillId="0" borderId="13" xfId="0" applyNumberFormat="1" applyFont="1" applyBorder="1"/>
    <xf numFmtId="164" fontId="0" fillId="0" borderId="13" xfId="0" applyNumberFormat="1" applyBorder="1"/>
    <xf numFmtId="49" fontId="16" fillId="0" borderId="15" xfId="0" applyNumberFormat="1" applyFont="1" applyBorder="1"/>
    <xf numFmtId="0" fontId="16" fillId="0" borderId="15" xfId="0" applyFont="1" applyBorder="1"/>
    <xf numFmtId="0" fontId="16" fillId="0" borderId="14" xfId="0" applyFont="1" applyBorder="1"/>
    <xf numFmtId="164" fontId="16" fillId="0" borderId="15" xfId="0" applyNumberFormat="1" applyFont="1" applyBorder="1"/>
    <xf numFmtId="164" fontId="16" fillId="0" borderId="14" xfId="0" applyNumberFormat="1" applyFont="1" applyBorder="1"/>
    <xf numFmtId="0" fontId="22" fillId="0" borderId="13" xfId="0" applyFont="1" applyBorder="1" applyAlignment="1">
      <alignment horizontal="left"/>
    </xf>
    <xf numFmtId="164" fontId="21" fillId="0" borderId="13" xfId="0" applyNumberFormat="1" applyFont="1" applyBorder="1"/>
    <xf numFmtId="164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42" applyNumberFormat="1" applyFont="1" applyFill="1"/>
    <xf numFmtId="165" fontId="0" fillId="0" borderId="0" xfId="42" applyNumberFormat="1" applyFont="1" applyFill="1"/>
    <xf numFmtId="164" fontId="16" fillId="0" borderId="0" xfId="42" applyNumberFormat="1" applyFont="1" applyFill="1"/>
    <xf numFmtId="165" fontId="16" fillId="0" borderId="0" xfId="42" applyNumberFormat="1" applyFont="1" applyFill="1"/>
    <xf numFmtId="0" fontId="18" fillId="0" borderId="0" xfId="0" applyFont="1" applyAlignment="1">
      <alignment horizontal="center" wrapText="1"/>
    </xf>
    <xf numFmtId="164" fontId="18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left"/>
    </xf>
    <xf numFmtId="164" fontId="0" fillId="0" borderId="13" xfId="0" applyNumberFormat="1" applyBorder="1" applyAlignment="1">
      <alignment horizontal="left"/>
    </xf>
    <xf numFmtId="164" fontId="16" fillId="0" borderId="0" xfId="0" applyNumberFormat="1" applyFont="1" applyAlignment="1">
      <alignment horizontal="left"/>
    </xf>
    <xf numFmtId="164" fontId="16" fillId="0" borderId="13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4" fontId="21" fillId="0" borderId="13" xfId="0" applyNumberFormat="1" applyFont="1" applyBorder="1" applyAlignment="1">
      <alignment horizontal="left"/>
    </xf>
    <xf numFmtId="49" fontId="23" fillId="0" borderId="0" xfId="0" applyNumberFormat="1" applyFont="1" applyAlignment="1">
      <alignment horizontal="left"/>
    </xf>
    <xf numFmtId="49" fontId="18" fillId="0" borderId="0" xfId="0" applyNumberFormat="1" applyFont="1" applyAlignment="1">
      <alignment horizontal="left"/>
    </xf>
    <xf numFmtId="49" fontId="23" fillId="0" borderId="0" xfId="0" applyNumberFormat="1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wrapText="1"/>
    </xf>
    <xf numFmtId="49" fontId="19" fillId="0" borderId="12" xfId="0" applyNumberFormat="1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4"/>
  <sheetViews>
    <sheetView tabSelected="1" workbookViewId="0">
      <selection activeCell="B8" sqref="B8"/>
    </sheetView>
  </sheetViews>
  <sheetFormatPr defaultRowHeight="14.4" x14ac:dyDescent="0.3"/>
  <cols>
    <col min="1" max="1" width="9.109375" style="10"/>
    <col min="2" max="2" width="32.88671875" customWidth="1"/>
    <col min="4" max="4" width="12.33203125" style="1" customWidth="1"/>
    <col min="6" max="6" width="9.109375" style="1"/>
    <col min="11" max="16" width="8.6640625"/>
  </cols>
  <sheetData>
    <row r="1" spans="1:16" ht="79.5" customHeight="1" x14ac:dyDescent="0.3">
      <c r="A1" s="2" t="s">
        <v>696</v>
      </c>
      <c r="B1" s="45" t="s">
        <v>0</v>
      </c>
      <c r="C1" s="4" t="s">
        <v>1</v>
      </c>
      <c r="D1" s="3" t="s">
        <v>2</v>
      </c>
      <c r="E1" s="4" t="s">
        <v>3</v>
      </c>
      <c r="F1" s="3" t="s">
        <v>4</v>
      </c>
      <c r="G1" s="4" t="s">
        <v>5</v>
      </c>
      <c r="H1" s="4" t="s">
        <v>6</v>
      </c>
      <c r="I1" s="5" t="s">
        <v>7</v>
      </c>
      <c r="K1" s="32"/>
      <c r="L1" s="33"/>
      <c r="M1" s="32"/>
      <c r="N1" s="33"/>
      <c r="O1" s="32"/>
      <c r="P1" s="32"/>
    </row>
    <row r="2" spans="1:16" x14ac:dyDescent="0.3">
      <c r="A2" s="10" t="s">
        <v>8</v>
      </c>
      <c r="B2" s="11" t="s">
        <v>9</v>
      </c>
      <c r="C2" s="7">
        <v>75393</v>
      </c>
      <c r="D2" s="8">
        <v>16.088748141</v>
      </c>
      <c r="E2" s="7">
        <v>45610</v>
      </c>
      <c r="F2" s="8">
        <v>60.496332551000002</v>
      </c>
      <c r="G2" s="7">
        <v>136664</v>
      </c>
      <c r="H2" s="7">
        <v>80756</v>
      </c>
      <c r="I2" s="14">
        <f>(H2/G2)*100</f>
        <v>59.090909090909093</v>
      </c>
    </row>
    <row r="3" spans="1:16" x14ac:dyDescent="0.3">
      <c r="B3" s="6" t="s">
        <v>10</v>
      </c>
      <c r="C3" s="7">
        <v>343</v>
      </c>
      <c r="D3" s="8" t="s">
        <v>11</v>
      </c>
      <c r="E3" s="7">
        <v>268</v>
      </c>
      <c r="F3" s="8">
        <v>78.134110786999997</v>
      </c>
      <c r="G3" s="7">
        <v>545</v>
      </c>
      <c r="H3" s="7">
        <v>417</v>
      </c>
      <c r="I3" s="15">
        <f t="shared" ref="I3:I47" si="0">(H3/G3)*100</f>
        <v>76.513761467889907</v>
      </c>
    </row>
    <row r="4" spans="1:16" x14ac:dyDescent="0.3">
      <c r="B4" s="6" t="s">
        <v>12</v>
      </c>
      <c r="C4" s="7">
        <v>128</v>
      </c>
      <c r="D4" s="8" t="s">
        <v>11</v>
      </c>
      <c r="E4" s="7">
        <v>109</v>
      </c>
      <c r="F4" s="8">
        <v>85.15625</v>
      </c>
      <c r="G4" s="7">
        <v>238</v>
      </c>
      <c r="H4" s="7">
        <v>198</v>
      </c>
      <c r="I4" s="16">
        <f t="shared" si="0"/>
        <v>83.193277310924373</v>
      </c>
    </row>
    <row r="5" spans="1:16" x14ac:dyDescent="0.3">
      <c r="B5" s="6"/>
      <c r="I5" s="16"/>
    </row>
    <row r="6" spans="1:16" s="7" customFormat="1" x14ac:dyDescent="0.3">
      <c r="A6" s="9" t="s">
        <v>13</v>
      </c>
      <c r="B6" s="12" t="s">
        <v>14</v>
      </c>
      <c r="C6" s="7">
        <v>756</v>
      </c>
      <c r="D6" s="8">
        <v>10.662905500999999</v>
      </c>
      <c r="E6" s="7">
        <v>406</v>
      </c>
      <c r="F6" s="8">
        <v>53.703703703999999</v>
      </c>
      <c r="G6" s="7">
        <v>1284</v>
      </c>
      <c r="H6" s="7">
        <v>667</v>
      </c>
      <c r="I6" s="15">
        <f t="shared" si="0"/>
        <v>51.947040498442362</v>
      </c>
    </row>
    <row r="7" spans="1:16" x14ac:dyDescent="0.3">
      <c r="A7" s="10" t="s">
        <v>13</v>
      </c>
      <c r="B7" s="13" t="s">
        <v>15</v>
      </c>
      <c r="C7">
        <v>157</v>
      </c>
      <c r="D7" s="1">
        <v>12.847790506999999</v>
      </c>
      <c r="E7">
        <v>78</v>
      </c>
      <c r="F7" s="1">
        <v>49.681528661999998</v>
      </c>
      <c r="G7">
        <v>261</v>
      </c>
      <c r="H7">
        <v>139</v>
      </c>
      <c r="I7" s="16">
        <f t="shared" si="0"/>
        <v>53.256704980842919</v>
      </c>
    </row>
    <row r="8" spans="1:16" x14ac:dyDescent="0.3">
      <c r="A8" s="10" t="s">
        <v>13</v>
      </c>
      <c r="B8" s="13" t="s">
        <v>16</v>
      </c>
      <c r="C8">
        <v>67</v>
      </c>
      <c r="D8" s="1">
        <v>7.5791855204000003</v>
      </c>
      <c r="E8">
        <v>30</v>
      </c>
      <c r="F8" s="1">
        <v>44.776119403000003</v>
      </c>
      <c r="G8">
        <v>82</v>
      </c>
      <c r="H8">
        <v>34</v>
      </c>
      <c r="I8" s="16">
        <f t="shared" si="0"/>
        <v>41.463414634146339</v>
      </c>
    </row>
    <row r="9" spans="1:16" x14ac:dyDescent="0.3">
      <c r="A9" s="10" t="s">
        <v>13</v>
      </c>
      <c r="B9" s="13" t="s">
        <v>17</v>
      </c>
      <c r="C9">
        <v>23</v>
      </c>
      <c r="D9" s="1">
        <v>2.4312896406000002</v>
      </c>
      <c r="E9">
        <v>1</v>
      </c>
      <c r="F9" s="1">
        <v>4.3478260869999996</v>
      </c>
      <c r="G9">
        <v>24</v>
      </c>
      <c r="H9">
        <v>1</v>
      </c>
      <c r="I9" s="16">
        <f t="shared" si="0"/>
        <v>4.1666666666666661</v>
      </c>
    </row>
    <row r="10" spans="1:16" x14ac:dyDescent="0.3">
      <c r="A10" s="10" t="s">
        <v>13</v>
      </c>
      <c r="B10" s="13" t="s">
        <v>18</v>
      </c>
      <c r="C10">
        <v>123</v>
      </c>
      <c r="D10" s="1">
        <v>9.3465045592999996</v>
      </c>
      <c r="E10">
        <v>73</v>
      </c>
      <c r="F10" s="1">
        <v>59.349593495999997</v>
      </c>
      <c r="G10">
        <v>187</v>
      </c>
      <c r="H10">
        <v>101</v>
      </c>
      <c r="I10" s="16">
        <f t="shared" si="0"/>
        <v>54.01069518716578</v>
      </c>
    </row>
    <row r="11" spans="1:16" x14ac:dyDescent="0.3">
      <c r="A11" s="10" t="s">
        <v>13</v>
      </c>
      <c r="B11" s="13" t="s">
        <v>19</v>
      </c>
      <c r="C11">
        <v>188</v>
      </c>
      <c r="D11" s="1">
        <v>14.406130268</v>
      </c>
      <c r="E11">
        <v>92</v>
      </c>
      <c r="F11" s="1">
        <v>48.936170212999997</v>
      </c>
      <c r="G11">
        <v>334</v>
      </c>
      <c r="H11">
        <v>154</v>
      </c>
      <c r="I11" s="16">
        <f t="shared" si="0"/>
        <v>46.107784431137731</v>
      </c>
    </row>
    <row r="12" spans="1:16" x14ac:dyDescent="0.3">
      <c r="A12" s="10" t="s">
        <v>13</v>
      </c>
      <c r="B12" s="13" t="s">
        <v>20</v>
      </c>
      <c r="C12">
        <v>196</v>
      </c>
      <c r="D12" s="1">
        <v>19.234543670000001</v>
      </c>
      <c r="E12">
        <v>132</v>
      </c>
      <c r="F12" s="1">
        <v>67.346938776000002</v>
      </c>
      <c r="G12">
        <v>393</v>
      </c>
      <c r="H12">
        <v>238</v>
      </c>
      <c r="I12" s="16">
        <f t="shared" si="0"/>
        <v>60.559796437659031</v>
      </c>
    </row>
    <row r="13" spans="1:16" x14ac:dyDescent="0.3">
      <c r="A13" s="10" t="s">
        <v>13</v>
      </c>
      <c r="B13" s="13" t="s">
        <v>21</v>
      </c>
      <c r="C13" t="s">
        <v>11</v>
      </c>
      <c r="D13" s="34" t="s">
        <v>11</v>
      </c>
      <c r="E13" s="34" t="s">
        <v>11</v>
      </c>
      <c r="F13" s="34" t="s">
        <v>11</v>
      </c>
      <c r="G13" s="34" t="s">
        <v>11</v>
      </c>
      <c r="H13" s="34" t="s">
        <v>11</v>
      </c>
      <c r="I13" s="35" t="s">
        <v>11</v>
      </c>
    </row>
    <row r="14" spans="1:16" s="7" customFormat="1" x14ac:dyDescent="0.3">
      <c r="A14" s="9" t="s">
        <v>22</v>
      </c>
      <c r="B14" s="12" t="s">
        <v>23</v>
      </c>
      <c r="C14" s="7">
        <v>109</v>
      </c>
      <c r="D14" s="8">
        <v>7.6437587658000004</v>
      </c>
      <c r="E14" s="7">
        <v>79</v>
      </c>
      <c r="F14" s="8">
        <v>72.477064220000003</v>
      </c>
      <c r="G14" s="7">
        <v>190</v>
      </c>
      <c r="H14" s="7">
        <v>148</v>
      </c>
      <c r="I14" s="15">
        <f t="shared" si="0"/>
        <v>77.89473684210526</v>
      </c>
    </row>
    <row r="15" spans="1:16" x14ac:dyDescent="0.3">
      <c r="A15" s="10" t="s">
        <v>22</v>
      </c>
      <c r="B15" s="13" t="s">
        <v>24</v>
      </c>
      <c r="C15">
        <v>109</v>
      </c>
      <c r="D15" s="1">
        <v>8.6370839936999992</v>
      </c>
      <c r="E15">
        <v>79</v>
      </c>
      <c r="F15" s="1">
        <v>72.477064220000003</v>
      </c>
      <c r="G15">
        <v>190</v>
      </c>
      <c r="H15">
        <v>148</v>
      </c>
      <c r="I15" s="16">
        <f t="shared" si="0"/>
        <v>77.89473684210526</v>
      </c>
    </row>
    <row r="16" spans="1:16" x14ac:dyDescent="0.3">
      <c r="A16" s="9" t="s">
        <v>25</v>
      </c>
      <c r="B16" s="12" t="s">
        <v>26</v>
      </c>
      <c r="C16" s="7"/>
      <c r="D16" s="8"/>
      <c r="E16" s="7"/>
      <c r="F16" s="8"/>
      <c r="G16" s="7"/>
      <c r="H16" s="7"/>
      <c r="I16" s="15"/>
    </row>
    <row r="17" spans="1:16" s="7" customFormat="1" x14ac:dyDescent="0.3">
      <c r="A17" s="9" t="s">
        <v>27</v>
      </c>
      <c r="B17" s="12" t="s">
        <v>28</v>
      </c>
      <c r="C17" s="7">
        <v>43</v>
      </c>
      <c r="D17" s="8">
        <v>5.0292397660999999</v>
      </c>
      <c r="E17" s="7">
        <v>6</v>
      </c>
      <c r="F17" s="8">
        <v>13.953488372000001</v>
      </c>
      <c r="G17" s="7">
        <v>43</v>
      </c>
      <c r="H17" s="7">
        <v>6</v>
      </c>
      <c r="I17" s="15">
        <f t="shared" si="0"/>
        <v>13.953488372093023</v>
      </c>
    </row>
    <row r="18" spans="1:16" x14ac:dyDescent="0.3">
      <c r="A18" s="10" t="s">
        <v>27</v>
      </c>
      <c r="B18" s="13" t="s">
        <v>29</v>
      </c>
      <c r="C18">
        <v>13</v>
      </c>
      <c r="D18" s="1">
        <v>5.7268722467000002</v>
      </c>
      <c r="E18">
        <v>6</v>
      </c>
      <c r="F18" s="1">
        <v>46.153846154</v>
      </c>
      <c r="G18">
        <v>13</v>
      </c>
      <c r="H18">
        <v>6</v>
      </c>
      <c r="I18" s="16">
        <f t="shared" si="0"/>
        <v>46.153846153846153</v>
      </c>
    </row>
    <row r="19" spans="1:16" x14ac:dyDescent="0.3">
      <c r="A19" s="10" t="s">
        <v>27</v>
      </c>
      <c r="B19" s="13" t="s">
        <v>30</v>
      </c>
      <c r="C19">
        <v>30</v>
      </c>
      <c r="D19" s="1">
        <v>4.7770700637000001</v>
      </c>
      <c r="E19">
        <v>0</v>
      </c>
      <c r="F19" s="1">
        <v>0</v>
      </c>
      <c r="G19">
        <v>30</v>
      </c>
      <c r="H19">
        <v>0</v>
      </c>
      <c r="I19" s="16">
        <f t="shared" si="0"/>
        <v>0</v>
      </c>
    </row>
    <row r="20" spans="1:16" s="7" customFormat="1" x14ac:dyDescent="0.3">
      <c r="A20" s="9" t="s">
        <v>31</v>
      </c>
      <c r="B20" s="12" t="s">
        <v>32</v>
      </c>
      <c r="C20" s="7">
        <v>94</v>
      </c>
      <c r="D20" s="8">
        <v>10.398230088</v>
      </c>
      <c r="E20" s="7">
        <v>59</v>
      </c>
      <c r="F20" s="8">
        <v>62.765957446999998</v>
      </c>
      <c r="G20" s="7">
        <v>150</v>
      </c>
      <c r="H20" s="7">
        <v>88</v>
      </c>
      <c r="I20" s="15">
        <f t="shared" si="0"/>
        <v>58.666666666666664</v>
      </c>
    </row>
    <row r="21" spans="1:16" x14ac:dyDescent="0.3">
      <c r="A21" s="10" t="s">
        <v>31</v>
      </c>
      <c r="B21" s="13" t="s">
        <v>33</v>
      </c>
      <c r="C21">
        <v>94</v>
      </c>
      <c r="D21" s="1">
        <v>12.191958495</v>
      </c>
      <c r="E21">
        <v>59</v>
      </c>
      <c r="F21" s="1">
        <v>62.765957446999998</v>
      </c>
      <c r="G21">
        <v>150</v>
      </c>
      <c r="H21">
        <v>88</v>
      </c>
      <c r="I21" s="16">
        <f t="shared" si="0"/>
        <v>58.666666666666664</v>
      </c>
    </row>
    <row r="22" spans="1:16" s="7" customFormat="1" x14ac:dyDescent="0.3">
      <c r="A22" s="9" t="s">
        <v>34</v>
      </c>
      <c r="B22" s="12" t="s">
        <v>35</v>
      </c>
      <c r="C22" s="7">
        <v>42</v>
      </c>
      <c r="D22" s="8">
        <v>7.0116861436000004</v>
      </c>
      <c r="E22" s="7">
        <v>27</v>
      </c>
      <c r="F22" s="8">
        <v>64.285714286000001</v>
      </c>
      <c r="G22" s="7">
        <v>61</v>
      </c>
      <c r="H22" s="7">
        <v>38</v>
      </c>
      <c r="I22" s="15">
        <f t="shared" si="0"/>
        <v>62.295081967213115</v>
      </c>
    </row>
    <row r="23" spans="1:16" x14ac:dyDescent="0.3">
      <c r="A23" s="10" t="s">
        <v>34</v>
      </c>
      <c r="B23" s="13" t="s">
        <v>36</v>
      </c>
      <c r="C23">
        <v>42</v>
      </c>
      <c r="D23" s="1">
        <v>7.0116861436000004</v>
      </c>
      <c r="E23">
        <v>27</v>
      </c>
      <c r="F23" s="1">
        <v>64.285714286000001</v>
      </c>
      <c r="G23">
        <v>61</v>
      </c>
      <c r="H23">
        <v>38</v>
      </c>
      <c r="I23" s="16">
        <f t="shared" si="0"/>
        <v>62.295081967213115</v>
      </c>
    </row>
    <row r="24" spans="1:16" s="7" customFormat="1" x14ac:dyDescent="0.3">
      <c r="A24" s="9" t="s">
        <v>37</v>
      </c>
      <c r="B24" s="12" t="s">
        <v>38</v>
      </c>
      <c r="C24" s="7">
        <v>149</v>
      </c>
      <c r="D24" s="8">
        <v>7.7812828601000001</v>
      </c>
      <c r="E24" s="7">
        <v>49</v>
      </c>
      <c r="F24" s="8">
        <v>32.9</v>
      </c>
      <c r="G24" s="7">
        <v>187</v>
      </c>
      <c r="H24" s="7">
        <v>61</v>
      </c>
      <c r="I24" s="23">
        <f t="shared" si="0"/>
        <v>32.620320855614978</v>
      </c>
      <c r="L24" s="8"/>
      <c r="N24" s="8"/>
    </row>
    <row r="25" spans="1:16" x14ac:dyDescent="0.3">
      <c r="A25" s="10" t="s">
        <v>37</v>
      </c>
      <c r="B25" s="13" t="s">
        <v>39</v>
      </c>
      <c r="C25" t="s">
        <v>11</v>
      </c>
      <c r="D25" s="34" t="s">
        <v>11</v>
      </c>
      <c r="E25" s="34" t="s">
        <v>11</v>
      </c>
      <c r="F25" s="34" t="s">
        <v>11</v>
      </c>
      <c r="G25" s="34" t="s">
        <v>11</v>
      </c>
      <c r="H25" s="34" t="s">
        <v>11</v>
      </c>
      <c r="I25" s="35" t="s">
        <v>11</v>
      </c>
      <c r="L25" s="1"/>
      <c r="M25" s="1"/>
      <c r="N25" s="1"/>
      <c r="O25" s="1"/>
      <c r="P25" s="1"/>
    </row>
    <row r="26" spans="1:16" x14ac:dyDescent="0.3">
      <c r="A26" s="10" t="s">
        <v>37</v>
      </c>
      <c r="B26" s="13" t="s">
        <v>40</v>
      </c>
      <c r="C26">
        <v>38</v>
      </c>
      <c r="D26" s="1">
        <v>9.2009685230000002</v>
      </c>
      <c r="E26">
        <v>14</v>
      </c>
      <c r="F26" s="1">
        <v>36.842105263000001</v>
      </c>
      <c r="G26">
        <v>39</v>
      </c>
      <c r="H26">
        <v>15</v>
      </c>
      <c r="I26" s="23">
        <f t="shared" si="0"/>
        <v>38.461538461538467</v>
      </c>
      <c r="L26" s="1"/>
      <c r="N26" s="1"/>
    </row>
    <row r="27" spans="1:16" x14ac:dyDescent="0.3">
      <c r="A27" s="10" t="s">
        <v>41</v>
      </c>
      <c r="B27" s="13" t="s">
        <v>42</v>
      </c>
      <c r="C27">
        <v>102</v>
      </c>
      <c r="D27" s="1">
        <v>12.5</v>
      </c>
      <c r="E27">
        <v>32</v>
      </c>
      <c r="F27" s="1">
        <v>31.4</v>
      </c>
      <c r="G27">
        <v>139</v>
      </c>
      <c r="H27">
        <v>43</v>
      </c>
      <c r="I27" s="23">
        <f t="shared" si="0"/>
        <v>30.935251798561154</v>
      </c>
      <c r="L27" s="1"/>
      <c r="N27" s="1"/>
    </row>
    <row r="28" spans="1:16" s="7" customFormat="1" x14ac:dyDescent="0.3">
      <c r="A28" s="9" t="s">
        <v>43</v>
      </c>
      <c r="B28" s="12" t="s">
        <v>44</v>
      </c>
      <c r="D28" s="8"/>
      <c r="F28" s="8"/>
      <c r="I28" s="15"/>
    </row>
    <row r="29" spans="1:16" s="7" customFormat="1" x14ac:dyDescent="0.3">
      <c r="A29" s="9" t="s">
        <v>45</v>
      </c>
      <c r="B29" s="12" t="s">
        <v>46</v>
      </c>
      <c r="C29" s="7">
        <v>34</v>
      </c>
      <c r="D29" s="8">
        <v>2.5241276911999999</v>
      </c>
      <c r="E29" s="7">
        <v>10</v>
      </c>
      <c r="F29" s="8">
        <v>29.411764706</v>
      </c>
      <c r="G29" s="7">
        <v>40</v>
      </c>
      <c r="H29" s="7">
        <v>11</v>
      </c>
      <c r="I29" s="15">
        <f t="shared" si="0"/>
        <v>27.500000000000004</v>
      </c>
    </row>
    <row r="30" spans="1:16" x14ac:dyDescent="0.3">
      <c r="A30" s="10" t="s">
        <v>45</v>
      </c>
      <c r="B30" s="13" t="s">
        <v>47</v>
      </c>
      <c r="C30">
        <v>34</v>
      </c>
      <c r="D30" s="1">
        <v>4.9490538574</v>
      </c>
      <c r="E30">
        <v>10</v>
      </c>
      <c r="F30" s="1">
        <v>29.411764706</v>
      </c>
      <c r="G30">
        <v>40</v>
      </c>
      <c r="H30">
        <v>11</v>
      </c>
      <c r="I30" s="16">
        <f t="shared" si="0"/>
        <v>27.500000000000004</v>
      </c>
    </row>
    <row r="31" spans="1:16" s="7" customFormat="1" x14ac:dyDescent="0.3">
      <c r="A31" s="9">
        <v>100</v>
      </c>
      <c r="B31" s="12" t="s">
        <v>48</v>
      </c>
      <c r="C31" s="7">
        <v>395</v>
      </c>
      <c r="D31" s="8">
        <f>C31/3968*100</f>
        <v>9.9546370967741939</v>
      </c>
      <c r="E31" s="7">
        <v>229</v>
      </c>
      <c r="F31" s="8">
        <f>E31/C31*100</f>
        <v>57.974683544303794</v>
      </c>
      <c r="G31" s="7">
        <v>613</v>
      </c>
      <c r="H31" s="7">
        <v>354</v>
      </c>
      <c r="I31" s="23">
        <f t="shared" si="0"/>
        <v>57.748776508972263</v>
      </c>
      <c r="L31" s="8"/>
      <c r="N31" s="8"/>
    </row>
    <row r="32" spans="1:16" x14ac:dyDescent="0.3">
      <c r="A32" s="10">
        <v>100</v>
      </c>
      <c r="B32" s="13" t="s">
        <v>49</v>
      </c>
      <c r="C32">
        <v>157</v>
      </c>
      <c r="D32" s="1">
        <f>C32/1396*100</f>
        <v>11.246418338108882</v>
      </c>
      <c r="E32">
        <v>69</v>
      </c>
      <c r="F32" s="8">
        <f t="shared" ref="F32:F34" si="1">E32/C32*100</f>
        <v>43.949044585987259</v>
      </c>
      <c r="G32">
        <v>202</v>
      </c>
      <c r="H32">
        <v>89</v>
      </c>
      <c r="I32" s="23">
        <f>(H32/G32)*100</f>
        <v>44.059405940594061</v>
      </c>
      <c r="L32" s="1"/>
      <c r="N32" s="1"/>
    </row>
    <row r="33" spans="1:14" x14ac:dyDescent="0.3">
      <c r="A33" s="10">
        <v>100</v>
      </c>
      <c r="B33" s="13" t="s">
        <v>50</v>
      </c>
      <c r="C33">
        <v>108</v>
      </c>
      <c r="D33" s="1">
        <f>C33/1120*100</f>
        <v>9.6428571428571441</v>
      </c>
      <c r="E33">
        <v>76</v>
      </c>
      <c r="F33" s="8">
        <f t="shared" si="1"/>
        <v>70.370370370370367</v>
      </c>
      <c r="G33">
        <v>185</v>
      </c>
      <c r="H33">
        <v>140</v>
      </c>
      <c r="I33" s="23">
        <f>(H33/G33)*100</f>
        <v>75.675675675675677</v>
      </c>
      <c r="L33" s="1"/>
      <c r="N33" s="1"/>
    </row>
    <row r="34" spans="1:14" x14ac:dyDescent="0.3">
      <c r="A34" s="10">
        <v>100</v>
      </c>
      <c r="B34" s="13" t="s">
        <v>51</v>
      </c>
      <c r="C34">
        <v>130</v>
      </c>
      <c r="D34" s="1">
        <f>C34/1452*100</f>
        <v>8.9531680440771346</v>
      </c>
      <c r="E34">
        <v>84</v>
      </c>
      <c r="F34" s="8">
        <f t="shared" si="1"/>
        <v>64.615384615384613</v>
      </c>
      <c r="G34">
        <v>226</v>
      </c>
      <c r="H34">
        <v>125</v>
      </c>
      <c r="I34" s="23">
        <f>(H34/G34)*100</f>
        <v>55.309734513274336</v>
      </c>
      <c r="L34" s="1"/>
      <c r="N34" s="1"/>
    </row>
    <row r="35" spans="1:14" s="7" customFormat="1" x14ac:dyDescent="0.3">
      <c r="A35" s="9">
        <v>110</v>
      </c>
      <c r="B35" s="12" t="s">
        <v>52</v>
      </c>
      <c r="C35" s="7">
        <v>1010</v>
      </c>
      <c r="D35" s="8">
        <v>14.6</v>
      </c>
      <c r="E35" s="7">
        <v>767</v>
      </c>
      <c r="F35" s="8">
        <v>75.900000000000006</v>
      </c>
      <c r="G35" s="7">
        <v>1447</v>
      </c>
      <c r="H35" s="7">
        <v>878</v>
      </c>
      <c r="I35" s="23">
        <v>60.677263303386319</v>
      </c>
      <c r="L35" s="8"/>
      <c r="N35" s="8"/>
    </row>
    <row r="36" spans="1:14" x14ac:dyDescent="0.3">
      <c r="A36" s="10">
        <v>110</v>
      </c>
      <c r="B36" s="13" t="s">
        <v>53</v>
      </c>
      <c r="C36">
        <v>212</v>
      </c>
      <c r="D36" s="1">
        <v>19.600000000000001</v>
      </c>
      <c r="E36">
        <v>175</v>
      </c>
      <c r="F36" s="1">
        <v>82.5</v>
      </c>
      <c r="G36">
        <v>321</v>
      </c>
      <c r="H36">
        <v>201</v>
      </c>
      <c r="I36" s="23">
        <v>62.616822429906534</v>
      </c>
      <c r="L36" s="1"/>
      <c r="N36" s="1"/>
    </row>
    <row r="37" spans="1:14" x14ac:dyDescent="0.3">
      <c r="A37" s="10">
        <v>110</v>
      </c>
      <c r="B37" s="13" t="s">
        <v>54</v>
      </c>
      <c r="C37">
        <v>99</v>
      </c>
      <c r="D37" s="1">
        <v>14.8</v>
      </c>
      <c r="E37">
        <v>90</v>
      </c>
      <c r="F37" s="1">
        <v>90.9</v>
      </c>
      <c r="G37">
        <v>189</v>
      </c>
      <c r="H37">
        <v>106</v>
      </c>
      <c r="I37" s="23">
        <v>56.084656084656082</v>
      </c>
      <c r="L37" s="1"/>
      <c r="N37" s="1"/>
    </row>
    <row r="38" spans="1:14" x14ac:dyDescent="0.3">
      <c r="A38" s="10">
        <v>110</v>
      </c>
      <c r="B38" s="13" t="s">
        <v>55</v>
      </c>
      <c r="C38">
        <v>65</v>
      </c>
      <c r="D38" s="1">
        <v>6.3</v>
      </c>
      <c r="E38">
        <v>34</v>
      </c>
      <c r="F38" s="1">
        <v>52.3</v>
      </c>
      <c r="G38">
        <v>71</v>
      </c>
      <c r="H38">
        <v>38</v>
      </c>
      <c r="I38" s="23">
        <v>53.521126760563376</v>
      </c>
      <c r="L38" s="1"/>
      <c r="N38" s="1"/>
    </row>
    <row r="39" spans="1:14" x14ac:dyDescent="0.3">
      <c r="A39" s="10">
        <v>110</v>
      </c>
      <c r="B39" s="13" t="s">
        <v>56</v>
      </c>
      <c r="C39">
        <v>118</v>
      </c>
      <c r="D39" s="1">
        <v>12.4</v>
      </c>
      <c r="E39">
        <v>91</v>
      </c>
      <c r="F39" s="1">
        <v>77.099999999999994</v>
      </c>
      <c r="G39">
        <v>188</v>
      </c>
      <c r="H39">
        <v>111</v>
      </c>
      <c r="I39" s="23">
        <v>59.042553191489368</v>
      </c>
      <c r="L39" s="1"/>
      <c r="N39" s="1"/>
    </row>
    <row r="40" spans="1:14" x14ac:dyDescent="0.3">
      <c r="A40" s="10">
        <v>110</v>
      </c>
      <c r="B40" s="13" t="s">
        <v>57</v>
      </c>
      <c r="C40">
        <v>161</v>
      </c>
      <c r="D40" s="1">
        <v>18.2</v>
      </c>
      <c r="E40">
        <v>119</v>
      </c>
      <c r="F40" s="1">
        <v>73.900000000000006</v>
      </c>
      <c r="G40">
        <v>224</v>
      </c>
      <c r="H40">
        <v>132</v>
      </c>
      <c r="I40" s="23">
        <v>58.928571428571431</v>
      </c>
      <c r="L40" s="1"/>
      <c r="N40" s="1"/>
    </row>
    <row r="41" spans="1:14" x14ac:dyDescent="0.3">
      <c r="A41" s="10">
        <v>110</v>
      </c>
      <c r="B41" s="13" t="s">
        <v>58</v>
      </c>
      <c r="C41">
        <v>259</v>
      </c>
      <c r="D41" s="1">
        <v>18.899999999999999</v>
      </c>
      <c r="E41">
        <v>179</v>
      </c>
      <c r="F41" s="1">
        <v>69.099999999999994</v>
      </c>
      <c r="G41">
        <v>351</v>
      </c>
      <c r="H41">
        <v>203</v>
      </c>
      <c r="I41" s="23">
        <v>57.834757834757831</v>
      </c>
      <c r="L41" s="1"/>
      <c r="N41" s="1"/>
    </row>
    <row r="42" spans="1:14" x14ac:dyDescent="0.3">
      <c r="A42" s="10">
        <v>110</v>
      </c>
      <c r="B42" s="13" t="s">
        <v>59</v>
      </c>
      <c r="C42">
        <v>91</v>
      </c>
      <c r="D42" s="1">
        <v>24.5</v>
      </c>
      <c r="E42">
        <v>79</v>
      </c>
      <c r="F42" s="1">
        <v>86.8</v>
      </c>
      <c r="G42">
        <v>96</v>
      </c>
      <c r="H42">
        <v>81</v>
      </c>
      <c r="I42" s="23">
        <v>84.375</v>
      </c>
      <c r="L42" s="1"/>
      <c r="N42" s="1"/>
    </row>
    <row r="43" spans="1:14" s="7" customFormat="1" x14ac:dyDescent="0.3">
      <c r="A43" s="9">
        <v>111</v>
      </c>
      <c r="B43" s="12" t="s">
        <v>60</v>
      </c>
      <c r="C43" s="7">
        <v>364</v>
      </c>
      <c r="D43" s="8">
        <v>24.9</v>
      </c>
      <c r="E43" s="7">
        <v>283</v>
      </c>
      <c r="F43" s="8">
        <v>77.7</v>
      </c>
      <c r="G43" s="7">
        <v>749</v>
      </c>
      <c r="H43" s="7">
        <v>526</v>
      </c>
      <c r="I43" s="23">
        <v>70.226969292389853</v>
      </c>
      <c r="L43" s="8"/>
      <c r="N43" s="8"/>
    </row>
    <row r="44" spans="1:14" x14ac:dyDescent="0.3">
      <c r="A44" s="10">
        <v>111</v>
      </c>
      <c r="B44" s="13" t="s">
        <v>61</v>
      </c>
      <c r="C44">
        <v>284</v>
      </c>
      <c r="D44" s="1">
        <v>25.865209471766846</v>
      </c>
      <c r="E44">
        <v>222</v>
      </c>
      <c r="F44" s="1">
        <v>78.2</v>
      </c>
      <c r="G44">
        <v>606</v>
      </c>
      <c r="H44">
        <v>428</v>
      </c>
      <c r="I44" s="23">
        <v>70.627062706270621</v>
      </c>
      <c r="L44" s="1"/>
      <c r="N44" s="1"/>
    </row>
    <row r="45" spans="1:14" x14ac:dyDescent="0.3">
      <c r="A45" s="10">
        <v>111</v>
      </c>
      <c r="B45" s="13" t="s">
        <v>62</v>
      </c>
      <c r="C45">
        <v>80</v>
      </c>
      <c r="D45" s="1">
        <v>23.668639053</v>
      </c>
      <c r="E45">
        <v>61</v>
      </c>
      <c r="F45" s="1">
        <v>76.25</v>
      </c>
      <c r="G45">
        <v>143</v>
      </c>
      <c r="H45">
        <v>98</v>
      </c>
      <c r="I45" s="16">
        <f t="shared" si="0"/>
        <v>68.531468531468533</v>
      </c>
      <c r="L45" s="1"/>
      <c r="N45" s="1"/>
    </row>
    <row r="46" spans="1:14" s="7" customFormat="1" x14ac:dyDescent="0.3">
      <c r="A46" s="9">
        <v>120</v>
      </c>
      <c r="B46" s="12" t="s">
        <v>63</v>
      </c>
      <c r="C46" s="7">
        <v>524</v>
      </c>
      <c r="D46" s="8">
        <v>13.529563646</v>
      </c>
      <c r="E46" s="7">
        <v>210</v>
      </c>
      <c r="F46" s="8">
        <v>40.076335878000002</v>
      </c>
      <c r="G46" s="7">
        <v>731</v>
      </c>
      <c r="H46" s="7">
        <v>271</v>
      </c>
      <c r="I46" s="15">
        <f t="shared" si="0"/>
        <v>37.072503419972641</v>
      </c>
    </row>
    <row r="47" spans="1:14" x14ac:dyDescent="0.3">
      <c r="A47" s="10">
        <v>120</v>
      </c>
      <c r="B47" s="13" t="s">
        <v>64</v>
      </c>
      <c r="C47">
        <v>96</v>
      </c>
      <c r="D47" s="1">
        <v>11.162790698</v>
      </c>
      <c r="E47">
        <v>47</v>
      </c>
      <c r="F47" s="1">
        <v>48.958333332999999</v>
      </c>
      <c r="G47">
        <v>125</v>
      </c>
      <c r="H47">
        <v>62</v>
      </c>
      <c r="I47" s="16">
        <f t="shared" si="0"/>
        <v>49.6</v>
      </c>
    </row>
    <row r="48" spans="1:14" x14ac:dyDescent="0.3">
      <c r="A48" s="10">
        <v>120</v>
      </c>
      <c r="B48" s="13" t="s">
        <v>65</v>
      </c>
      <c r="C48">
        <v>173</v>
      </c>
      <c r="D48" s="1">
        <v>12.581818181999999</v>
      </c>
      <c r="E48">
        <v>87</v>
      </c>
      <c r="F48" s="1">
        <v>50.289017340999997</v>
      </c>
      <c r="G48">
        <v>210</v>
      </c>
      <c r="H48">
        <v>105</v>
      </c>
      <c r="I48" s="16">
        <f t="shared" ref="I48:I100" si="2">(H48/G48)*100</f>
        <v>50</v>
      </c>
    </row>
    <row r="49" spans="1:9" x14ac:dyDescent="0.3">
      <c r="A49" s="10">
        <v>120</v>
      </c>
      <c r="B49" s="13" t="s">
        <v>66</v>
      </c>
      <c r="C49" t="s">
        <v>11</v>
      </c>
      <c r="D49" s="34" t="s">
        <v>11</v>
      </c>
      <c r="E49" s="34" t="s">
        <v>11</v>
      </c>
      <c r="F49" s="34" t="s">
        <v>11</v>
      </c>
      <c r="G49" s="34" t="s">
        <v>11</v>
      </c>
      <c r="H49" s="34" t="s">
        <v>11</v>
      </c>
      <c r="I49" s="35" t="s">
        <v>11</v>
      </c>
    </row>
    <row r="50" spans="1:9" x14ac:dyDescent="0.3">
      <c r="A50" s="10">
        <v>120</v>
      </c>
      <c r="B50" s="13" t="s">
        <v>67</v>
      </c>
      <c r="C50">
        <v>88</v>
      </c>
      <c r="D50" s="1">
        <v>13.153961135999999</v>
      </c>
      <c r="E50">
        <v>28</v>
      </c>
      <c r="F50" s="1">
        <v>31.818181817999999</v>
      </c>
      <c r="G50">
        <v>101</v>
      </c>
      <c r="H50">
        <v>30</v>
      </c>
      <c r="I50" s="16">
        <f t="shared" si="2"/>
        <v>29.702970297029701</v>
      </c>
    </row>
    <row r="51" spans="1:9" x14ac:dyDescent="0.3">
      <c r="A51" s="10">
        <v>120</v>
      </c>
      <c r="B51" s="13" t="s">
        <v>68</v>
      </c>
      <c r="C51">
        <v>164</v>
      </c>
      <c r="D51" s="1">
        <v>22.132253711000001</v>
      </c>
      <c r="E51">
        <v>48</v>
      </c>
      <c r="F51" s="1">
        <v>29.268292682999999</v>
      </c>
      <c r="G51">
        <v>292</v>
      </c>
      <c r="H51">
        <v>74</v>
      </c>
      <c r="I51" s="16">
        <f t="shared" si="2"/>
        <v>25.342465753424658</v>
      </c>
    </row>
    <row r="52" spans="1:9" s="7" customFormat="1" x14ac:dyDescent="0.3">
      <c r="A52" s="9">
        <v>130</v>
      </c>
      <c r="B52" s="12" t="s">
        <v>69</v>
      </c>
      <c r="C52" s="7">
        <v>1798</v>
      </c>
      <c r="D52" s="8">
        <v>15.946784922000001</v>
      </c>
      <c r="E52" s="7">
        <v>1159</v>
      </c>
      <c r="F52" s="8">
        <v>64.460511679999996</v>
      </c>
      <c r="G52" s="7">
        <v>3272</v>
      </c>
      <c r="H52" s="7">
        <v>1989</v>
      </c>
      <c r="I52" s="15">
        <f t="shared" si="2"/>
        <v>60.788508557457213</v>
      </c>
    </row>
    <row r="53" spans="1:9" x14ac:dyDescent="0.3">
      <c r="A53" s="10">
        <v>130</v>
      </c>
      <c r="B53" s="13" t="s">
        <v>70</v>
      </c>
      <c r="C53">
        <v>471</v>
      </c>
      <c r="D53" s="1">
        <v>27.022375215</v>
      </c>
      <c r="E53">
        <v>392</v>
      </c>
      <c r="F53" s="1">
        <v>83.227176220999993</v>
      </c>
      <c r="G53">
        <v>980</v>
      </c>
      <c r="H53">
        <v>745</v>
      </c>
      <c r="I53" s="16">
        <f t="shared" si="2"/>
        <v>76.020408163265301</v>
      </c>
    </row>
    <row r="54" spans="1:9" x14ac:dyDescent="0.3">
      <c r="A54" s="10">
        <v>130</v>
      </c>
      <c r="B54" s="13" t="s">
        <v>71</v>
      </c>
      <c r="C54">
        <v>185</v>
      </c>
      <c r="D54" s="1">
        <v>14.441842311</v>
      </c>
      <c r="E54">
        <v>99</v>
      </c>
      <c r="F54" s="1">
        <v>53.513513514000003</v>
      </c>
      <c r="G54">
        <v>273</v>
      </c>
      <c r="H54">
        <v>137</v>
      </c>
      <c r="I54" s="16">
        <f t="shared" si="2"/>
        <v>50.183150183150182</v>
      </c>
    </row>
    <row r="55" spans="1:9" x14ac:dyDescent="0.3">
      <c r="A55" s="10">
        <v>130</v>
      </c>
      <c r="B55" s="13" t="s">
        <v>72</v>
      </c>
      <c r="C55">
        <v>88</v>
      </c>
      <c r="D55" s="1">
        <v>9.1954022988999995</v>
      </c>
      <c r="E55">
        <v>38</v>
      </c>
      <c r="F55" s="1">
        <v>43.181818182000001</v>
      </c>
      <c r="G55">
        <v>123</v>
      </c>
      <c r="H55">
        <v>56</v>
      </c>
      <c r="I55" s="16">
        <f t="shared" si="2"/>
        <v>45.528455284552841</v>
      </c>
    </row>
    <row r="56" spans="1:9" x14ac:dyDescent="0.3">
      <c r="A56" s="10">
        <v>130</v>
      </c>
      <c r="B56" s="13" t="s">
        <v>73</v>
      </c>
      <c r="C56">
        <v>132</v>
      </c>
      <c r="D56" s="1">
        <v>12.406015038</v>
      </c>
      <c r="E56">
        <v>78</v>
      </c>
      <c r="F56" s="1">
        <v>59.090909091</v>
      </c>
      <c r="G56">
        <v>220</v>
      </c>
      <c r="H56">
        <v>116</v>
      </c>
      <c r="I56" s="16">
        <f t="shared" si="2"/>
        <v>52.72727272727272</v>
      </c>
    </row>
    <row r="57" spans="1:9" x14ac:dyDescent="0.3">
      <c r="A57" s="10">
        <v>130</v>
      </c>
      <c r="B57" s="13" t="s">
        <v>74</v>
      </c>
      <c r="C57">
        <v>54</v>
      </c>
      <c r="D57" s="1">
        <v>6.1573546180000003</v>
      </c>
      <c r="E57">
        <v>25</v>
      </c>
      <c r="F57" s="1">
        <v>46.296296296000001</v>
      </c>
      <c r="G57">
        <v>59</v>
      </c>
      <c r="H57">
        <v>25</v>
      </c>
      <c r="I57" s="16">
        <f t="shared" si="2"/>
        <v>42.372881355932201</v>
      </c>
    </row>
    <row r="58" spans="1:9" x14ac:dyDescent="0.3">
      <c r="A58" s="10">
        <v>130</v>
      </c>
      <c r="B58" s="13" t="s">
        <v>75</v>
      </c>
      <c r="C58">
        <v>230</v>
      </c>
      <c r="D58" s="1">
        <v>20.554066129999999</v>
      </c>
      <c r="E58">
        <v>134</v>
      </c>
      <c r="F58" s="1">
        <v>58.260869565</v>
      </c>
      <c r="G58">
        <v>404</v>
      </c>
      <c r="H58">
        <v>207</v>
      </c>
      <c r="I58" s="16">
        <f t="shared" si="2"/>
        <v>51.237623762376238</v>
      </c>
    </row>
    <row r="59" spans="1:9" x14ac:dyDescent="0.3">
      <c r="A59" s="10">
        <v>130</v>
      </c>
      <c r="B59" s="13" t="s">
        <v>76</v>
      </c>
      <c r="C59">
        <v>449</v>
      </c>
      <c r="D59" s="1">
        <v>26.380728555000001</v>
      </c>
      <c r="E59">
        <v>289</v>
      </c>
      <c r="F59" s="1">
        <v>64.365256125000002</v>
      </c>
      <c r="G59">
        <v>955</v>
      </c>
      <c r="H59">
        <v>562</v>
      </c>
      <c r="I59" s="16">
        <f t="shared" si="2"/>
        <v>58.848167539267017</v>
      </c>
    </row>
    <row r="60" spans="1:9" x14ac:dyDescent="0.3">
      <c r="A60" s="10">
        <v>130</v>
      </c>
      <c r="B60" s="13" t="s">
        <v>77</v>
      </c>
      <c r="C60">
        <v>125</v>
      </c>
      <c r="D60" s="1">
        <v>7.0661390616000004</v>
      </c>
      <c r="E60">
        <v>76</v>
      </c>
      <c r="F60" s="1">
        <v>60.8</v>
      </c>
      <c r="G60">
        <v>192</v>
      </c>
      <c r="H60">
        <v>112</v>
      </c>
      <c r="I60" s="16">
        <f t="shared" si="2"/>
        <v>58.333333333333336</v>
      </c>
    </row>
    <row r="61" spans="1:9" x14ac:dyDescent="0.3">
      <c r="A61" s="10">
        <v>130</v>
      </c>
      <c r="B61" s="13" t="s">
        <v>78</v>
      </c>
      <c r="C61">
        <v>60</v>
      </c>
      <c r="D61" s="1">
        <v>25.531914894</v>
      </c>
      <c r="E61">
        <v>24</v>
      </c>
      <c r="F61" s="1">
        <v>40</v>
      </c>
      <c r="G61">
        <v>61</v>
      </c>
      <c r="H61">
        <v>25</v>
      </c>
      <c r="I61" s="16">
        <f t="shared" si="2"/>
        <v>40.983606557377051</v>
      </c>
    </row>
    <row r="62" spans="1:9" x14ac:dyDescent="0.3">
      <c r="A62" s="10">
        <v>130</v>
      </c>
      <c r="B62" s="13" t="s">
        <v>79</v>
      </c>
      <c r="C62" t="s">
        <v>11</v>
      </c>
      <c r="D62" s="34" t="s">
        <v>11</v>
      </c>
      <c r="E62" s="34" t="s">
        <v>11</v>
      </c>
      <c r="F62" s="34" t="s">
        <v>11</v>
      </c>
      <c r="G62" s="34" t="s">
        <v>11</v>
      </c>
      <c r="H62" s="34" t="s">
        <v>11</v>
      </c>
      <c r="I62" s="35" t="s">
        <v>11</v>
      </c>
    </row>
    <row r="63" spans="1:9" s="7" customFormat="1" x14ac:dyDescent="0.3">
      <c r="A63" s="9">
        <v>132</v>
      </c>
      <c r="B63" s="12" t="s">
        <v>80</v>
      </c>
      <c r="C63" s="7">
        <v>155</v>
      </c>
      <c r="D63" s="8">
        <v>9.1715976330999993</v>
      </c>
      <c r="E63" s="7">
        <v>86</v>
      </c>
      <c r="F63" s="8">
        <v>55.483870967999998</v>
      </c>
      <c r="G63" s="7">
        <v>273</v>
      </c>
      <c r="H63" s="7">
        <v>115</v>
      </c>
      <c r="I63" s="15">
        <f t="shared" si="2"/>
        <v>42.124542124542124</v>
      </c>
    </row>
    <row r="64" spans="1:9" x14ac:dyDescent="0.3">
      <c r="A64" s="10">
        <v>132</v>
      </c>
      <c r="B64" s="13" t="s">
        <v>81</v>
      </c>
      <c r="C64">
        <v>155</v>
      </c>
      <c r="D64" s="1">
        <v>9.1715976330999993</v>
      </c>
      <c r="E64">
        <v>86</v>
      </c>
      <c r="F64" s="1">
        <v>55.483870967999998</v>
      </c>
      <c r="G64">
        <v>273</v>
      </c>
      <c r="H64">
        <v>115</v>
      </c>
      <c r="I64" s="16">
        <f t="shared" si="2"/>
        <v>42.124542124542124</v>
      </c>
    </row>
    <row r="65" spans="1:9" s="7" customFormat="1" x14ac:dyDescent="0.3">
      <c r="A65" s="9">
        <v>140</v>
      </c>
      <c r="B65" s="12" t="s">
        <v>82</v>
      </c>
      <c r="C65" s="7">
        <v>219</v>
      </c>
      <c r="D65" s="8">
        <v>6.3588850173999996</v>
      </c>
      <c r="E65" s="7">
        <v>128</v>
      </c>
      <c r="F65" s="8">
        <v>58.447488583999998</v>
      </c>
      <c r="G65" s="7">
        <v>268</v>
      </c>
      <c r="H65" s="7">
        <v>160</v>
      </c>
      <c r="I65" s="15">
        <f t="shared" si="2"/>
        <v>59.701492537313428</v>
      </c>
    </row>
    <row r="66" spans="1:9" x14ac:dyDescent="0.3">
      <c r="A66" s="10">
        <v>140</v>
      </c>
      <c r="B66" s="13" t="s">
        <v>83</v>
      </c>
      <c r="C66">
        <v>46</v>
      </c>
      <c r="D66" s="1">
        <v>5.7285180572999996</v>
      </c>
      <c r="E66">
        <v>36</v>
      </c>
      <c r="F66" s="1">
        <v>78.260869564999993</v>
      </c>
      <c r="G66">
        <v>54</v>
      </c>
      <c r="H66">
        <v>43</v>
      </c>
      <c r="I66" s="16">
        <f t="shared" si="2"/>
        <v>79.629629629629633</v>
      </c>
    </row>
    <row r="67" spans="1:9" x14ac:dyDescent="0.3">
      <c r="A67" s="10">
        <v>140</v>
      </c>
      <c r="B67" s="13" t="s">
        <v>84</v>
      </c>
      <c r="C67">
        <v>147</v>
      </c>
      <c r="D67" s="1">
        <v>11.493354182999999</v>
      </c>
      <c r="E67">
        <v>78</v>
      </c>
      <c r="F67" s="1">
        <v>53.061224490000001</v>
      </c>
      <c r="G67">
        <v>188</v>
      </c>
      <c r="H67">
        <v>103</v>
      </c>
      <c r="I67" s="16">
        <f t="shared" si="2"/>
        <v>54.787234042553187</v>
      </c>
    </row>
    <row r="68" spans="1:9" x14ac:dyDescent="0.3">
      <c r="A68" s="10">
        <v>140</v>
      </c>
      <c r="B68" s="13" t="s">
        <v>85</v>
      </c>
      <c r="C68">
        <v>26</v>
      </c>
      <c r="D68" s="1">
        <v>3.6414565826</v>
      </c>
      <c r="E68">
        <v>14</v>
      </c>
      <c r="F68" s="1">
        <v>53.846153846</v>
      </c>
      <c r="G68">
        <v>26</v>
      </c>
      <c r="H68">
        <v>14</v>
      </c>
      <c r="I68" s="16">
        <f t="shared" si="2"/>
        <v>53.846153846153847</v>
      </c>
    </row>
    <row r="69" spans="1:9" s="7" customFormat="1" x14ac:dyDescent="0.3">
      <c r="A69" s="9">
        <v>150</v>
      </c>
      <c r="B69" s="12" t="s">
        <v>86</v>
      </c>
      <c r="C69" s="7">
        <v>18</v>
      </c>
      <c r="D69" s="8">
        <v>3.0769230769</v>
      </c>
      <c r="E69" s="7">
        <v>12</v>
      </c>
      <c r="F69" s="8">
        <v>66.666666667000001</v>
      </c>
      <c r="G69" s="7">
        <v>28</v>
      </c>
      <c r="H69" s="7">
        <v>19</v>
      </c>
      <c r="I69" s="15">
        <f t="shared" si="2"/>
        <v>67.857142857142861</v>
      </c>
    </row>
    <row r="70" spans="1:9" x14ac:dyDescent="0.3">
      <c r="A70" s="10">
        <v>150</v>
      </c>
      <c r="B70" s="13" t="s">
        <v>87</v>
      </c>
      <c r="C70">
        <v>18</v>
      </c>
      <c r="D70" s="1">
        <v>4.0540540540999999</v>
      </c>
      <c r="E70">
        <v>12</v>
      </c>
      <c r="F70" s="1">
        <v>66.666666667000001</v>
      </c>
      <c r="G70">
        <v>28</v>
      </c>
      <c r="H70">
        <v>19</v>
      </c>
      <c r="I70" s="16">
        <f t="shared" si="2"/>
        <v>67.857142857142861</v>
      </c>
    </row>
    <row r="71" spans="1:9" s="7" customFormat="1" x14ac:dyDescent="0.3">
      <c r="A71" s="9">
        <v>160</v>
      </c>
      <c r="B71" s="12" t="s">
        <v>88</v>
      </c>
      <c r="C71" s="7">
        <v>345</v>
      </c>
      <c r="D71" s="8">
        <v>13.152878383999999</v>
      </c>
      <c r="E71" s="7">
        <v>273</v>
      </c>
      <c r="F71" s="8">
        <v>79.130434782999998</v>
      </c>
      <c r="G71" s="7">
        <v>443</v>
      </c>
      <c r="H71" s="7">
        <v>344</v>
      </c>
      <c r="I71" s="15">
        <f t="shared" si="2"/>
        <v>77.652370203160274</v>
      </c>
    </row>
    <row r="72" spans="1:9" x14ac:dyDescent="0.3">
      <c r="A72" s="10">
        <v>160</v>
      </c>
      <c r="B72" s="13" t="s">
        <v>89</v>
      </c>
      <c r="C72">
        <v>42</v>
      </c>
      <c r="D72" s="1">
        <v>8.1553398058000006</v>
      </c>
      <c r="E72">
        <v>30</v>
      </c>
      <c r="F72" s="1">
        <v>71.428571429000002</v>
      </c>
      <c r="G72">
        <v>59</v>
      </c>
      <c r="H72">
        <v>44</v>
      </c>
      <c r="I72" s="16">
        <f t="shared" si="2"/>
        <v>74.576271186440678</v>
      </c>
    </row>
    <row r="73" spans="1:9" x14ac:dyDescent="0.3">
      <c r="A73" s="10">
        <v>160</v>
      </c>
      <c r="B73" s="13" t="s">
        <v>90</v>
      </c>
      <c r="C73">
        <v>140</v>
      </c>
      <c r="D73" s="1">
        <v>14.629049112000001</v>
      </c>
      <c r="E73">
        <v>115</v>
      </c>
      <c r="F73" s="1">
        <v>82.142857143000001</v>
      </c>
      <c r="G73">
        <v>188</v>
      </c>
      <c r="H73">
        <v>147</v>
      </c>
      <c r="I73" s="16">
        <f t="shared" si="2"/>
        <v>78.191489361702125</v>
      </c>
    </row>
    <row r="74" spans="1:9" x14ac:dyDescent="0.3">
      <c r="A74" s="10">
        <v>160</v>
      </c>
      <c r="B74" s="13" t="s">
        <v>91</v>
      </c>
      <c r="C74">
        <v>163</v>
      </c>
      <c r="D74" s="1">
        <v>14.777878512999999</v>
      </c>
      <c r="E74">
        <v>128</v>
      </c>
      <c r="F74" s="1">
        <v>78.527607361999998</v>
      </c>
      <c r="G74">
        <v>196</v>
      </c>
      <c r="H74">
        <v>153</v>
      </c>
      <c r="I74" s="16">
        <f t="shared" si="2"/>
        <v>78.061224489795919</v>
      </c>
    </row>
    <row r="75" spans="1:9" s="7" customFormat="1" x14ac:dyDescent="0.3">
      <c r="A75" s="9">
        <v>170</v>
      </c>
      <c r="B75" s="12" t="s">
        <v>92</v>
      </c>
      <c r="D75" s="8"/>
      <c r="F75" s="8"/>
      <c r="I75" s="15"/>
    </row>
    <row r="76" spans="1:9" s="7" customFormat="1" x14ac:dyDescent="0.3">
      <c r="A76" s="9">
        <v>180</v>
      </c>
      <c r="B76" s="12" t="s">
        <v>93</v>
      </c>
      <c r="C76" s="7">
        <v>341</v>
      </c>
      <c r="D76" s="8">
        <v>6.8050289363000003</v>
      </c>
      <c r="E76" s="7">
        <v>218</v>
      </c>
      <c r="F76" s="8">
        <v>63.929618767999997</v>
      </c>
      <c r="G76" s="7">
        <v>451</v>
      </c>
      <c r="H76" s="7">
        <v>271</v>
      </c>
      <c r="I76" s="15">
        <f t="shared" si="2"/>
        <v>60.088691796008867</v>
      </c>
    </row>
    <row r="77" spans="1:9" x14ac:dyDescent="0.3">
      <c r="A77" s="10">
        <v>180</v>
      </c>
      <c r="B77" s="13" t="s">
        <v>94</v>
      </c>
      <c r="C77">
        <v>79</v>
      </c>
      <c r="D77" s="1">
        <v>9.3160377358000002</v>
      </c>
      <c r="E77">
        <v>43</v>
      </c>
      <c r="F77" s="1">
        <v>54.430379747000003</v>
      </c>
      <c r="G77">
        <v>110</v>
      </c>
      <c r="H77">
        <v>59</v>
      </c>
      <c r="I77" s="16">
        <f t="shared" si="2"/>
        <v>53.63636363636364</v>
      </c>
    </row>
    <row r="78" spans="1:9" x14ac:dyDescent="0.3">
      <c r="A78" s="10">
        <v>180</v>
      </c>
      <c r="B78" s="13" t="s">
        <v>95</v>
      </c>
      <c r="C78">
        <v>29</v>
      </c>
      <c r="D78" s="1">
        <v>3.5539215685999999</v>
      </c>
      <c r="E78">
        <v>16</v>
      </c>
      <c r="F78" s="1">
        <v>55.172413792999997</v>
      </c>
      <c r="G78">
        <v>30</v>
      </c>
      <c r="H78">
        <v>17</v>
      </c>
      <c r="I78" s="16">
        <f t="shared" si="2"/>
        <v>56.666666666666664</v>
      </c>
    </row>
    <row r="79" spans="1:9" x14ac:dyDescent="0.3">
      <c r="A79" s="10">
        <v>180</v>
      </c>
      <c r="B79" s="13" t="s">
        <v>96</v>
      </c>
      <c r="C79">
        <v>36</v>
      </c>
      <c r="D79" s="1">
        <v>3.8834951456</v>
      </c>
      <c r="E79">
        <v>24</v>
      </c>
      <c r="F79" s="1">
        <v>66.666666667000001</v>
      </c>
      <c r="G79">
        <v>40</v>
      </c>
      <c r="H79">
        <v>26</v>
      </c>
      <c r="I79" s="16">
        <f t="shared" si="2"/>
        <v>65</v>
      </c>
    </row>
    <row r="80" spans="1:9" x14ac:dyDescent="0.3">
      <c r="A80" s="10">
        <v>180</v>
      </c>
      <c r="B80" s="13" t="s">
        <v>97</v>
      </c>
      <c r="C80">
        <v>107</v>
      </c>
      <c r="D80" s="1">
        <v>12.543962485</v>
      </c>
      <c r="E80">
        <v>67</v>
      </c>
      <c r="F80" s="1">
        <v>62.616822429999999</v>
      </c>
      <c r="G80">
        <v>158</v>
      </c>
      <c r="H80">
        <v>90</v>
      </c>
      <c r="I80" s="16">
        <f t="shared" si="2"/>
        <v>56.962025316455701</v>
      </c>
    </row>
    <row r="81" spans="1:16" x14ac:dyDescent="0.3">
      <c r="A81" s="10">
        <v>180</v>
      </c>
      <c r="B81" s="13" t="s">
        <v>98</v>
      </c>
      <c r="C81">
        <v>90</v>
      </c>
      <c r="D81" s="1">
        <v>7.3891625616000001</v>
      </c>
      <c r="E81">
        <v>68</v>
      </c>
      <c r="F81" s="1">
        <v>75.555555556000002</v>
      </c>
      <c r="G81">
        <v>113</v>
      </c>
      <c r="H81">
        <v>79</v>
      </c>
      <c r="I81" s="16">
        <f t="shared" si="2"/>
        <v>69.911504424778755</v>
      </c>
    </row>
    <row r="82" spans="1:16" s="7" customFormat="1" x14ac:dyDescent="0.3">
      <c r="A82" s="9">
        <v>181</v>
      </c>
      <c r="B82" s="12" t="s">
        <v>99</v>
      </c>
      <c r="C82" s="7">
        <v>143</v>
      </c>
      <c r="D82" s="8">
        <v>12.243150684931507</v>
      </c>
      <c r="E82" s="7">
        <v>69</v>
      </c>
      <c r="F82" s="8">
        <v>48.251748251748253</v>
      </c>
      <c r="G82" s="7">
        <v>259</v>
      </c>
      <c r="H82" s="7">
        <v>131</v>
      </c>
      <c r="I82" s="23">
        <v>50.579150579150578</v>
      </c>
      <c r="M82" s="8"/>
      <c r="O82" s="8"/>
    </row>
    <row r="83" spans="1:16" x14ac:dyDescent="0.3">
      <c r="A83" s="10">
        <v>181</v>
      </c>
      <c r="B83" t="s">
        <v>100</v>
      </c>
      <c r="C83" t="s">
        <v>11</v>
      </c>
      <c r="D83" s="34" t="s">
        <v>11</v>
      </c>
      <c r="E83" s="34" t="s">
        <v>11</v>
      </c>
      <c r="F83" s="34" t="s">
        <v>11</v>
      </c>
      <c r="G83" s="34" t="s">
        <v>11</v>
      </c>
      <c r="H83" s="34" t="s">
        <v>11</v>
      </c>
      <c r="I83" s="35" t="s">
        <v>11</v>
      </c>
      <c r="M83" s="1"/>
      <c r="N83" s="1"/>
      <c r="O83" s="1"/>
      <c r="P83" s="1"/>
    </row>
    <row r="84" spans="1:16" x14ac:dyDescent="0.3">
      <c r="A84" s="10">
        <v>181</v>
      </c>
      <c r="B84" s="13" t="s">
        <v>101</v>
      </c>
      <c r="C84">
        <v>140</v>
      </c>
      <c r="D84" s="1">
        <v>14.799154334038056</v>
      </c>
      <c r="E84">
        <v>68</v>
      </c>
      <c r="F84" s="1">
        <v>48.571428571428569</v>
      </c>
      <c r="G84">
        <v>256</v>
      </c>
      <c r="H84">
        <v>130</v>
      </c>
      <c r="I84" s="23">
        <v>50.78125</v>
      </c>
      <c r="M84" s="1"/>
      <c r="O84" s="1"/>
    </row>
    <row r="85" spans="1:16" s="7" customFormat="1" x14ac:dyDescent="0.3">
      <c r="A85" s="9">
        <v>182</v>
      </c>
      <c r="B85" s="12" t="s">
        <v>102</v>
      </c>
      <c r="C85" s="7">
        <v>200</v>
      </c>
      <c r="D85" s="8">
        <v>20.964360587000002</v>
      </c>
      <c r="E85" s="7">
        <v>106</v>
      </c>
      <c r="F85" s="8">
        <v>53</v>
      </c>
      <c r="G85" s="7">
        <v>296</v>
      </c>
      <c r="H85" s="7">
        <v>136</v>
      </c>
      <c r="I85" s="15">
        <f t="shared" si="2"/>
        <v>45.945945945945951</v>
      </c>
    </row>
    <row r="86" spans="1:16" x14ac:dyDescent="0.3">
      <c r="A86" s="10">
        <v>182</v>
      </c>
      <c r="B86" s="13" t="s">
        <v>103</v>
      </c>
      <c r="C86">
        <v>52</v>
      </c>
      <c r="D86" s="1">
        <v>7.0748299320000001</v>
      </c>
      <c r="E86">
        <v>33</v>
      </c>
      <c r="F86" s="1">
        <v>63.461538462</v>
      </c>
      <c r="G86">
        <v>55</v>
      </c>
      <c r="H86">
        <v>35</v>
      </c>
      <c r="I86" s="16">
        <f t="shared" si="2"/>
        <v>63.636363636363633</v>
      </c>
    </row>
    <row r="87" spans="1:16" x14ac:dyDescent="0.3">
      <c r="A87" s="10">
        <v>182</v>
      </c>
      <c r="B87" s="13" t="s">
        <v>104</v>
      </c>
      <c r="C87">
        <v>148</v>
      </c>
      <c r="D87" s="1">
        <v>76.683937823999997</v>
      </c>
      <c r="E87">
        <v>73</v>
      </c>
      <c r="F87" s="1">
        <v>49.324324324000003</v>
      </c>
      <c r="G87">
        <v>241</v>
      </c>
      <c r="H87">
        <v>101</v>
      </c>
      <c r="I87" s="16">
        <f t="shared" si="2"/>
        <v>41.908713692946058</v>
      </c>
    </row>
    <row r="88" spans="1:16" s="7" customFormat="1" x14ac:dyDescent="0.3">
      <c r="A88" s="9">
        <v>190</v>
      </c>
      <c r="B88" s="12" t="s">
        <v>105</v>
      </c>
      <c r="C88" s="7">
        <v>511</v>
      </c>
      <c r="D88" s="8">
        <v>16.942970821999999</v>
      </c>
      <c r="E88" s="7">
        <v>322</v>
      </c>
      <c r="F88" s="8">
        <v>65.362035225</v>
      </c>
      <c r="G88" s="7">
        <v>818</v>
      </c>
      <c r="H88" s="7">
        <v>507</v>
      </c>
      <c r="I88" s="23">
        <f t="shared" si="2"/>
        <v>61.980440097799516</v>
      </c>
      <c r="M88" s="8"/>
      <c r="O88" s="8"/>
    </row>
    <row r="89" spans="1:16" x14ac:dyDescent="0.3">
      <c r="A89" s="10">
        <v>190</v>
      </c>
      <c r="B89" s="13" t="s">
        <v>106</v>
      </c>
      <c r="C89">
        <v>35</v>
      </c>
      <c r="D89" s="1">
        <v>9.9431818181999994</v>
      </c>
      <c r="E89">
        <v>16</v>
      </c>
      <c r="F89" s="1">
        <v>45.714285713999999</v>
      </c>
      <c r="G89">
        <v>39</v>
      </c>
      <c r="H89">
        <v>19</v>
      </c>
      <c r="I89" s="23">
        <f t="shared" si="2"/>
        <v>48.717948717948715</v>
      </c>
      <c r="M89" s="1"/>
      <c r="O89" s="1"/>
    </row>
    <row r="90" spans="1:16" x14ac:dyDescent="0.3">
      <c r="A90" s="10">
        <v>190</v>
      </c>
      <c r="B90" s="13" t="s">
        <v>107</v>
      </c>
      <c r="C90">
        <v>143</v>
      </c>
      <c r="D90" s="1">
        <v>16.139954852999999</v>
      </c>
      <c r="E90">
        <v>82</v>
      </c>
      <c r="F90" s="1">
        <v>57.3</v>
      </c>
      <c r="G90">
        <v>225</v>
      </c>
      <c r="H90">
        <v>101</v>
      </c>
      <c r="I90" s="23">
        <f t="shared" si="2"/>
        <v>44.888888888888886</v>
      </c>
      <c r="M90" s="1"/>
      <c r="O90" s="1"/>
    </row>
    <row r="91" spans="1:16" x14ac:dyDescent="0.3">
      <c r="A91" s="10">
        <v>190</v>
      </c>
      <c r="B91" s="13" t="s">
        <v>108</v>
      </c>
      <c r="C91">
        <v>194</v>
      </c>
      <c r="D91" s="1">
        <v>21.041214750999998</v>
      </c>
      <c r="E91">
        <v>138</v>
      </c>
      <c r="F91" s="1">
        <v>71.134020618999998</v>
      </c>
      <c r="G91">
        <v>327</v>
      </c>
      <c r="H91">
        <v>235</v>
      </c>
      <c r="I91" s="23">
        <f t="shared" si="2"/>
        <v>71.86544342507645</v>
      </c>
      <c r="M91" s="1"/>
      <c r="O91" s="1"/>
    </row>
    <row r="92" spans="1:16" x14ac:dyDescent="0.3">
      <c r="A92" s="10">
        <v>190</v>
      </c>
      <c r="B92" s="13" t="s">
        <v>109</v>
      </c>
      <c r="C92">
        <v>139</v>
      </c>
      <c r="D92" s="1">
        <v>19.119669876</v>
      </c>
      <c r="E92">
        <v>86</v>
      </c>
      <c r="F92" s="1">
        <v>61.870503597000003</v>
      </c>
      <c r="G92">
        <v>227</v>
      </c>
      <c r="H92">
        <v>152</v>
      </c>
      <c r="I92" s="23">
        <f t="shared" si="2"/>
        <v>66.960352422907491</v>
      </c>
      <c r="M92" s="1"/>
      <c r="O92" s="1"/>
    </row>
    <row r="93" spans="1:16" s="7" customFormat="1" x14ac:dyDescent="0.3">
      <c r="A93" s="9">
        <v>200</v>
      </c>
      <c r="B93" s="12" t="s">
        <v>110</v>
      </c>
      <c r="C93" s="7">
        <v>34</v>
      </c>
      <c r="D93" s="8">
        <v>3.3630069238</v>
      </c>
      <c r="E93" s="7">
        <v>15</v>
      </c>
      <c r="F93" s="8">
        <v>44.117647058999999</v>
      </c>
      <c r="G93" s="7">
        <v>40</v>
      </c>
      <c r="H93" s="7">
        <v>19</v>
      </c>
      <c r="I93" s="15">
        <f t="shared" si="2"/>
        <v>47.5</v>
      </c>
    </row>
    <row r="94" spans="1:16" x14ac:dyDescent="0.3">
      <c r="A94" s="10">
        <v>200</v>
      </c>
      <c r="B94" s="13" t="s">
        <v>111</v>
      </c>
      <c r="C94">
        <v>30</v>
      </c>
      <c r="D94" s="1">
        <v>6.3157894736999998</v>
      </c>
      <c r="E94">
        <v>13</v>
      </c>
      <c r="F94" s="1">
        <v>43.333333332999999</v>
      </c>
      <c r="G94">
        <v>36</v>
      </c>
      <c r="H94">
        <v>17</v>
      </c>
      <c r="I94" s="16">
        <f t="shared" si="2"/>
        <v>47.222222222222221</v>
      </c>
    </row>
    <row r="95" spans="1:16" x14ac:dyDescent="0.3">
      <c r="A95" s="10">
        <v>200</v>
      </c>
      <c r="B95" s="13" t="s">
        <v>112</v>
      </c>
      <c r="C95" t="s">
        <v>11</v>
      </c>
      <c r="D95" s="34" t="s">
        <v>11</v>
      </c>
      <c r="E95" s="34" t="s">
        <v>11</v>
      </c>
      <c r="F95" s="34" t="s">
        <v>11</v>
      </c>
      <c r="G95" s="34" t="s">
        <v>11</v>
      </c>
      <c r="H95" s="34" t="s">
        <v>11</v>
      </c>
      <c r="I95" s="35" t="s">
        <v>11</v>
      </c>
    </row>
    <row r="96" spans="1:16" s="7" customFormat="1" x14ac:dyDescent="0.3">
      <c r="A96" s="9">
        <v>210</v>
      </c>
      <c r="B96" s="12" t="s">
        <v>113</v>
      </c>
      <c r="C96" s="7">
        <v>33</v>
      </c>
      <c r="D96" s="8">
        <v>5.7591623037000002</v>
      </c>
      <c r="E96" s="7">
        <v>17</v>
      </c>
      <c r="F96" s="8">
        <v>51.515151514999999</v>
      </c>
      <c r="G96" s="7">
        <v>43</v>
      </c>
      <c r="H96" s="7">
        <v>22</v>
      </c>
      <c r="I96" s="15">
        <f t="shared" si="2"/>
        <v>51.162790697674424</v>
      </c>
    </row>
    <row r="97" spans="1:9" x14ac:dyDescent="0.3">
      <c r="A97" s="10">
        <v>210</v>
      </c>
      <c r="B97" s="13" t="s">
        <v>114</v>
      </c>
      <c r="C97">
        <v>33</v>
      </c>
      <c r="D97" s="1">
        <v>5.7591623037000002</v>
      </c>
      <c r="E97">
        <v>17</v>
      </c>
      <c r="F97" s="1">
        <v>51.515151514999999</v>
      </c>
      <c r="G97">
        <v>43</v>
      </c>
      <c r="H97">
        <v>22</v>
      </c>
      <c r="I97" s="16">
        <f t="shared" si="2"/>
        <v>51.162790697674424</v>
      </c>
    </row>
    <row r="98" spans="1:9" s="7" customFormat="1" x14ac:dyDescent="0.3">
      <c r="A98" s="9">
        <v>220</v>
      </c>
      <c r="B98" s="12" t="s">
        <v>115</v>
      </c>
      <c r="C98" s="7">
        <v>16</v>
      </c>
      <c r="D98" s="8">
        <v>4.1994750655999997</v>
      </c>
      <c r="E98" s="7">
        <v>5</v>
      </c>
      <c r="F98" s="8">
        <v>31.25</v>
      </c>
      <c r="G98" s="7">
        <v>16</v>
      </c>
      <c r="H98" s="7">
        <v>5</v>
      </c>
      <c r="I98" s="15">
        <f t="shared" si="2"/>
        <v>31.25</v>
      </c>
    </row>
    <row r="99" spans="1:9" x14ac:dyDescent="0.3">
      <c r="A99" s="10">
        <v>220</v>
      </c>
      <c r="B99" s="13" t="s">
        <v>116</v>
      </c>
      <c r="C99">
        <v>16</v>
      </c>
      <c r="D99" s="1">
        <v>4.1994750655999997</v>
      </c>
      <c r="E99">
        <v>5</v>
      </c>
      <c r="F99" s="1">
        <v>31.25</v>
      </c>
      <c r="G99">
        <v>16</v>
      </c>
      <c r="H99">
        <v>5</v>
      </c>
      <c r="I99" s="16">
        <f t="shared" si="2"/>
        <v>31.25</v>
      </c>
    </row>
    <row r="100" spans="1:9" s="7" customFormat="1" x14ac:dyDescent="0.3">
      <c r="A100" s="9">
        <v>230</v>
      </c>
      <c r="B100" s="12" t="s">
        <v>117</v>
      </c>
      <c r="C100" s="7">
        <v>548</v>
      </c>
      <c r="D100" s="8">
        <v>12.5</v>
      </c>
      <c r="E100" s="7">
        <v>314</v>
      </c>
      <c r="F100" s="8">
        <v>57.299270073000002</v>
      </c>
      <c r="G100" s="7">
        <v>809</v>
      </c>
      <c r="H100" s="7">
        <v>457</v>
      </c>
      <c r="I100" s="15">
        <f t="shared" si="2"/>
        <v>56.489493201483313</v>
      </c>
    </row>
    <row r="101" spans="1:9" x14ac:dyDescent="0.3">
      <c r="A101" s="10">
        <v>230</v>
      </c>
      <c r="B101" s="13" t="s">
        <v>118</v>
      </c>
      <c r="C101">
        <v>121</v>
      </c>
      <c r="D101" s="1">
        <v>13.61079865</v>
      </c>
      <c r="E101">
        <v>70</v>
      </c>
      <c r="F101" s="1">
        <v>57.851239669000002</v>
      </c>
      <c r="G101">
        <v>222</v>
      </c>
      <c r="H101">
        <v>130</v>
      </c>
      <c r="I101" s="16">
        <f t="shared" ref="I101:I149" si="3">(H101/G101)*100</f>
        <v>58.558558558558559</v>
      </c>
    </row>
    <row r="102" spans="1:9" x14ac:dyDescent="0.3">
      <c r="A102" s="10">
        <v>230</v>
      </c>
      <c r="B102" s="13" t="s">
        <v>119</v>
      </c>
      <c r="C102" t="s">
        <v>11</v>
      </c>
      <c r="D102" s="34" t="s">
        <v>11</v>
      </c>
      <c r="E102" s="34" t="s">
        <v>11</v>
      </c>
      <c r="F102" s="34" t="s">
        <v>11</v>
      </c>
      <c r="G102" s="34" t="s">
        <v>11</v>
      </c>
      <c r="H102" s="34" t="s">
        <v>11</v>
      </c>
      <c r="I102" s="35" t="s">
        <v>11</v>
      </c>
    </row>
    <row r="103" spans="1:9" x14ac:dyDescent="0.3">
      <c r="A103" s="10">
        <v>230</v>
      </c>
      <c r="B103" s="13" t="s">
        <v>120</v>
      </c>
      <c r="C103">
        <v>183</v>
      </c>
      <c r="D103" s="1">
        <v>16.881918818999999</v>
      </c>
      <c r="E103">
        <v>94</v>
      </c>
      <c r="F103" s="1">
        <v>51.366120219000003</v>
      </c>
      <c r="G103">
        <v>244</v>
      </c>
      <c r="H103">
        <v>121</v>
      </c>
      <c r="I103" s="16">
        <f t="shared" si="3"/>
        <v>49.590163934426229</v>
      </c>
    </row>
    <row r="104" spans="1:9" x14ac:dyDescent="0.3">
      <c r="A104" s="10">
        <v>230</v>
      </c>
      <c r="B104" s="13" t="s">
        <v>121</v>
      </c>
      <c r="C104">
        <v>127</v>
      </c>
      <c r="D104" s="1">
        <v>10.592160133</v>
      </c>
      <c r="E104">
        <v>87</v>
      </c>
      <c r="F104" s="1">
        <v>68.503937007999994</v>
      </c>
      <c r="G104">
        <v>193</v>
      </c>
      <c r="H104">
        <v>126</v>
      </c>
      <c r="I104" s="16">
        <f t="shared" si="3"/>
        <v>65.284974093264253</v>
      </c>
    </row>
    <row r="105" spans="1:9" x14ac:dyDescent="0.3">
      <c r="A105" s="10">
        <v>230</v>
      </c>
      <c r="B105" s="13" t="s">
        <v>122</v>
      </c>
      <c r="C105">
        <v>113</v>
      </c>
      <c r="D105" s="1">
        <v>14.231738034999999</v>
      </c>
      <c r="E105">
        <v>61</v>
      </c>
      <c r="F105" s="1">
        <v>53.982300885000001</v>
      </c>
      <c r="G105">
        <v>146</v>
      </c>
      <c r="H105">
        <v>78</v>
      </c>
      <c r="I105" s="16">
        <f t="shared" si="3"/>
        <v>53.424657534246577</v>
      </c>
    </row>
    <row r="106" spans="1:9" s="7" customFormat="1" x14ac:dyDescent="0.3">
      <c r="A106" s="9">
        <v>240</v>
      </c>
      <c r="B106" s="12" t="s">
        <v>123</v>
      </c>
      <c r="C106" s="7">
        <v>40</v>
      </c>
      <c r="D106" s="8">
        <v>2.3923444975999999</v>
      </c>
      <c r="E106" s="7">
        <v>13</v>
      </c>
      <c r="F106" s="8">
        <v>32.5</v>
      </c>
      <c r="G106" s="7">
        <v>48</v>
      </c>
      <c r="H106" s="7">
        <v>14</v>
      </c>
      <c r="I106" s="15">
        <f t="shared" si="3"/>
        <v>29.166666666666668</v>
      </c>
    </row>
    <row r="107" spans="1:9" x14ac:dyDescent="0.3">
      <c r="A107" s="10">
        <v>240</v>
      </c>
      <c r="B107" s="13" t="s">
        <v>124</v>
      </c>
      <c r="C107">
        <v>19</v>
      </c>
      <c r="D107" s="1">
        <v>2.8831562973999998</v>
      </c>
      <c r="E107">
        <v>7</v>
      </c>
      <c r="F107" s="1">
        <v>36.842105263000001</v>
      </c>
      <c r="G107">
        <v>27</v>
      </c>
      <c r="H107">
        <v>8</v>
      </c>
      <c r="I107" s="16">
        <f t="shared" si="3"/>
        <v>29.629629629629626</v>
      </c>
    </row>
    <row r="108" spans="1:9" x14ac:dyDescent="0.3">
      <c r="A108" s="10">
        <v>240</v>
      </c>
      <c r="B108" s="13" t="s">
        <v>125</v>
      </c>
      <c r="C108">
        <v>21</v>
      </c>
      <c r="D108" s="1">
        <v>5.3708439898</v>
      </c>
      <c r="E108">
        <v>6</v>
      </c>
      <c r="F108" s="1">
        <v>28.571428570999998</v>
      </c>
      <c r="G108">
        <v>21</v>
      </c>
      <c r="H108">
        <v>6</v>
      </c>
      <c r="I108" s="16">
        <f t="shared" si="3"/>
        <v>28.571428571428569</v>
      </c>
    </row>
    <row r="109" spans="1:9" s="7" customFormat="1" x14ac:dyDescent="0.3">
      <c r="A109" s="9">
        <v>241</v>
      </c>
      <c r="B109" s="12" t="s">
        <v>126</v>
      </c>
      <c r="C109" s="7" t="s">
        <v>11</v>
      </c>
      <c r="D109" s="36" t="s">
        <v>11</v>
      </c>
      <c r="E109" s="36" t="s">
        <v>11</v>
      </c>
      <c r="F109" s="36" t="s">
        <v>11</v>
      </c>
      <c r="G109" s="36" t="s">
        <v>11</v>
      </c>
      <c r="H109" s="36" t="s">
        <v>11</v>
      </c>
      <c r="I109" s="37" t="s">
        <v>11</v>
      </c>
    </row>
    <row r="110" spans="1:9" x14ac:dyDescent="0.3">
      <c r="A110" s="10">
        <v>241</v>
      </c>
      <c r="B110" s="13" t="s">
        <v>127</v>
      </c>
      <c r="C110" t="s">
        <v>11</v>
      </c>
      <c r="D110" s="34" t="s">
        <v>11</v>
      </c>
      <c r="E110" s="34" t="s">
        <v>11</v>
      </c>
      <c r="F110" s="34" t="s">
        <v>11</v>
      </c>
      <c r="G110" s="34" t="s">
        <v>11</v>
      </c>
      <c r="H110" s="34" t="s">
        <v>11</v>
      </c>
      <c r="I110" s="35" t="s">
        <v>11</v>
      </c>
    </row>
    <row r="111" spans="1:9" s="7" customFormat="1" x14ac:dyDescent="0.3">
      <c r="A111" s="9">
        <v>250</v>
      </c>
      <c r="B111" s="12" t="s">
        <v>128</v>
      </c>
      <c r="C111" s="7">
        <v>197</v>
      </c>
      <c r="D111" s="8">
        <v>5.0707850708000004</v>
      </c>
      <c r="E111" s="7">
        <v>73</v>
      </c>
      <c r="F111" s="8">
        <v>37.055837562999997</v>
      </c>
      <c r="G111" s="7">
        <v>246</v>
      </c>
      <c r="H111" s="7">
        <v>85</v>
      </c>
      <c r="I111" s="15">
        <f t="shared" si="3"/>
        <v>34.552845528455286</v>
      </c>
    </row>
    <row r="112" spans="1:9" x14ac:dyDescent="0.3">
      <c r="A112" s="10">
        <v>250</v>
      </c>
      <c r="B112" s="13" t="s">
        <v>129</v>
      </c>
      <c r="C112">
        <v>109</v>
      </c>
      <c r="D112" s="1">
        <v>10.380952381</v>
      </c>
      <c r="E112">
        <v>31</v>
      </c>
      <c r="F112" s="1">
        <v>28.440366972</v>
      </c>
      <c r="G112">
        <v>140</v>
      </c>
      <c r="H112">
        <v>38</v>
      </c>
      <c r="I112" s="16">
        <f t="shared" si="3"/>
        <v>27.142857142857142</v>
      </c>
    </row>
    <row r="113" spans="1:16" x14ac:dyDescent="0.3">
      <c r="A113" s="10">
        <v>250</v>
      </c>
      <c r="B113" s="13" t="s">
        <v>130</v>
      </c>
      <c r="C113">
        <v>57</v>
      </c>
      <c r="D113" s="1">
        <v>3.667953668</v>
      </c>
      <c r="E113">
        <v>32</v>
      </c>
      <c r="F113" s="1">
        <v>56.140350877000003</v>
      </c>
      <c r="G113">
        <v>70</v>
      </c>
      <c r="H113">
        <v>36</v>
      </c>
      <c r="I113" s="16">
        <f t="shared" si="3"/>
        <v>51.428571428571423</v>
      </c>
    </row>
    <row r="114" spans="1:16" x14ac:dyDescent="0.3">
      <c r="A114" s="10">
        <v>250</v>
      </c>
      <c r="B114" s="13" t="s">
        <v>131</v>
      </c>
      <c r="C114">
        <v>31</v>
      </c>
      <c r="D114" s="1">
        <v>3.7943696450000002</v>
      </c>
      <c r="E114">
        <v>10</v>
      </c>
      <c r="F114" s="1">
        <v>32.258064515999997</v>
      </c>
      <c r="G114">
        <v>36</v>
      </c>
      <c r="H114">
        <v>11</v>
      </c>
      <c r="I114" s="16">
        <f t="shared" si="3"/>
        <v>30.555555555555557</v>
      </c>
    </row>
    <row r="115" spans="1:16" s="7" customFormat="1" x14ac:dyDescent="0.3">
      <c r="A115" s="9">
        <v>260</v>
      </c>
      <c r="B115" s="12" t="s">
        <v>132</v>
      </c>
      <c r="C115" s="7">
        <v>1379</v>
      </c>
      <c r="D115" s="24">
        <v>13.5</v>
      </c>
      <c r="E115" s="25">
        <v>671</v>
      </c>
      <c r="F115" s="24">
        <v>48.7</v>
      </c>
      <c r="G115" s="7">
        <v>2299</v>
      </c>
      <c r="H115" s="7">
        <v>1091</v>
      </c>
      <c r="I115" s="23">
        <v>47.5</v>
      </c>
      <c r="M115" s="8"/>
      <c r="O115" s="8"/>
    </row>
    <row r="116" spans="1:16" x14ac:dyDescent="0.3">
      <c r="A116" s="10">
        <v>260</v>
      </c>
      <c r="B116" s="13" t="s">
        <v>133</v>
      </c>
      <c r="C116">
        <v>353</v>
      </c>
      <c r="D116" s="26">
        <v>28.9</v>
      </c>
      <c r="E116" s="27">
        <v>258</v>
      </c>
      <c r="F116" s="26">
        <v>73.099999999999994</v>
      </c>
      <c r="G116">
        <v>695</v>
      </c>
      <c r="H116">
        <v>483</v>
      </c>
      <c r="I116" s="23">
        <v>69.5</v>
      </c>
      <c r="M116" s="1"/>
      <c r="O116" s="1"/>
    </row>
    <row r="117" spans="1:16" x14ac:dyDescent="0.3">
      <c r="A117" s="10">
        <v>260</v>
      </c>
      <c r="B117" s="13" t="s">
        <v>134</v>
      </c>
      <c r="C117" t="s">
        <v>11</v>
      </c>
      <c r="D117" s="34" t="s">
        <v>11</v>
      </c>
      <c r="E117" s="38" t="s">
        <v>11</v>
      </c>
      <c r="F117" s="34" t="s">
        <v>11</v>
      </c>
      <c r="G117" s="38" t="s">
        <v>11</v>
      </c>
      <c r="H117" s="38" t="s">
        <v>11</v>
      </c>
      <c r="I117" s="39" t="s">
        <v>11</v>
      </c>
      <c r="M117" s="1"/>
      <c r="N117" s="1"/>
      <c r="O117" s="1"/>
      <c r="P117" s="1"/>
    </row>
    <row r="118" spans="1:16" x14ac:dyDescent="0.3">
      <c r="A118" s="10">
        <v>260</v>
      </c>
      <c r="B118" s="13" t="s">
        <v>135</v>
      </c>
      <c r="C118">
        <v>216</v>
      </c>
      <c r="D118" s="26">
        <v>13.6</v>
      </c>
      <c r="E118" s="27">
        <v>113</v>
      </c>
      <c r="F118" s="26">
        <v>52.3</v>
      </c>
      <c r="G118">
        <v>370</v>
      </c>
      <c r="H118">
        <v>186</v>
      </c>
      <c r="I118" s="23">
        <v>50.3</v>
      </c>
      <c r="M118" s="1"/>
      <c r="O118" s="1"/>
    </row>
    <row r="119" spans="1:16" x14ac:dyDescent="0.3">
      <c r="A119" s="10">
        <v>260</v>
      </c>
      <c r="B119" s="13" t="s">
        <v>136</v>
      </c>
      <c r="C119" t="s">
        <v>11</v>
      </c>
      <c r="D119" s="34" t="s">
        <v>11</v>
      </c>
      <c r="E119" s="38" t="s">
        <v>11</v>
      </c>
      <c r="F119" s="34" t="s">
        <v>11</v>
      </c>
      <c r="G119" s="38" t="s">
        <v>11</v>
      </c>
      <c r="H119" s="38" t="s">
        <v>11</v>
      </c>
      <c r="I119" s="39" t="s">
        <v>11</v>
      </c>
      <c r="M119" s="1"/>
      <c r="N119" s="1"/>
      <c r="O119" s="1"/>
      <c r="P119" s="1"/>
    </row>
    <row r="120" spans="1:16" x14ac:dyDescent="0.3">
      <c r="A120" s="10">
        <v>260</v>
      </c>
      <c r="B120" s="13" t="s">
        <v>137</v>
      </c>
      <c r="C120">
        <v>132</v>
      </c>
      <c r="D120" s="26">
        <v>18.899999999999999</v>
      </c>
      <c r="E120" s="27">
        <v>66</v>
      </c>
      <c r="F120" s="26">
        <v>50</v>
      </c>
      <c r="G120">
        <v>178</v>
      </c>
      <c r="H120">
        <v>79</v>
      </c>
      <c r="I120" s="23">
        <v>44.4</v>
      </c>
      <c r="M120" s="1"/>
      <c r="O120" s="1"/>
    </row>
    <row r="121" spans="1:16" x14ac:dyDescent="0.3">
      <c r="A121" s="10">
        <v>260</v>
      </c>
      <c r="B121" s="13" t="s">
        <v>138</v>
      </c>
      <c r="C121">
        <v>81</v>
      </c>
      <c r="D121" s="26">
        <v>14.1</v>
      </c>
      <c r="E121" s="27">
        <v>6</v>
      </c>
      <c r="F121" s="26">
        <v>7.4</v>
      </c>
      <c r="G121">
        <v>129</v>
      </c>
      <c r="H121">
        <v>8</v>
      </c>
      <c r="I121" s="23">
        <v>6.2</v>
      </c>
      <c r="M121" s="1"/>
      <c r="O121" s="1"/>
    </row>
    <row r="122" spans="1:16" x14ac:dyDescent="0.3">
      <c r="A122" s="10">
        <v>260</v>
      </c>
      <c r="B122" s="13" t="s">
        <v>139</v>
      </c>
      <c r="C122">
        <v>62</v>
      </c>
      <c r="D122" s="26">
        <v>33.9</v>
      </c>
      <c r="E122" s="27">
        <v>36</v>
      </c>
      <c r="F122" s="26">
        <v>58.1</v>
      </c>
      <c r="G122">
        <v>98</v>
      </c>
      <c r="H122">
        <v>52</v>
      </c>
      <c r="I122" s="23">
        <v>53.1</v>
      </c>
      <c r="M122" s="1"/>
      <c r="O122" s="1"/>
    </row>
    <row r="123" spans="1:16" x14ac:dyDescent="0.3">
      <c r="A123" s="10">
        <v>260</v>
      </c>
      <c r="B123" s="13" t="s">
        <v>140</v>
      </c>
      <c r="C123">
        <v>161</v>
      </c>
      <c r="D123" s="26">
        <v>15.9</v>
      </c>
      <c r="E123" s="27">
        <v>58</v>
      </c>
      <c r="F123" s="26">
        <v>36</v>
      </c>
      <c r="G123">
        <v>267</v>
      </c>
      <c r="H123">
        <v>93</v>
      </c>
      <c r="I123" s="23">
        <v>34.799999999999997</v>
      </c>
      <c r="M123" s="1"/>
      <c r="O123" s="1"/>
    </row>
    <row r="124" spans="1:16" x14ac:dyDescent="0.3">
      <c r="A124" s="10">
        <v>260</v>
      </c>
      <c r="B124" s="13" t="s">
        <v>141</v>
      </c>
      <c r="C124">
        <v>42</v>
      </c>
      <c r="D124" s="26">
        <v>32.799999999999997</v>
      </c>
      <c r="E124" s="27">
        <v>15</v>
      </c>
      <c r="F124" s="26">
        <v>35.700000000000003</v>
      </c>
      <c r="G124">
        <v>54</v>
      </c>
      <c r="H124">
        <v>18</v>
      </c>
      <c r="I124" s="23">
        <v>33.299999999999997</v>
      </c>
      <c r="M124" s="1"/>
      <c r="O124" s="1"/>
    </row>
    <row r="125" spans="1:16" x14ac:dyDescent="0.3">
      <c r="A125" s="10">
        <v>260</v>
      </c>
      <c r="B125" s="13" t="s">
        <v>142</v>
      </c>
      <c r="C125">
        <v>31</v>
      </c>
      <c r="D125" s="26">
        <v>2.9</v>
      </c>
      <c r="E125" s="27">
        <v>9</v>
      </c>
      <c r="F125" s="26">
        <v>29</v>
      </c>
      <c r="G125">
        <v>34</v>
      </c>
      <c r="H125">
        <v>8</v>
      </c>
      <c r="I125" s="23">
        <v>23.5</v>
      </c>
      <c r="M125" s="1"/>
      <c r="O125" s="1"/>
    </row>
    <row r="126" spans="1:16" x14ac:dyDescent="0.3">
      <c r="A126" s="10">
        <v>260</v>
      </c>
      <c r="B126" s="13" t="s">
        <v>143</v>
      </c>
      <c r="C126">
        <v>11</v>
      </c>
      <c r="D126" s="26">
        <v>2.2999999999999998</v>
      </c>
      <c r="E126" s="27">
        <v>2</v>
      </c>
      <c r="F126" s="26">
        <v>18.2</v>
      </c>
      <c r="G126">
        <v>19</v>
      </c>
      <c r="H126">
        <v>6</v>
      </c>
      <c r="I126" s="23">
        <v>31.6</v>
      </c>
      <c r="M126" s="1"/>
      <c r="O126" s="1"/>
    </row>
    <row r="127" spans="1:16" x14ac:dyDescent="0.3">
      <c r="A127" s="10">
        <v>260</v>
      </c>
      <c r="B127" s="13" t="s">
        <v>144</v>
      </c>
      <c r="C127">
        <v>229</v>
      </c>
      <c r="D127" s="26">
        <v>21.3</v>
      </c>
      <c r="E127" s="27">
        <v>92</v>
      </c>
      <c r="F127" s="26">
        <v>40.200000000000003</v>
      </c>
      <c r="G127">
        <v>381</v>
      </c>
      <c r="H127">
        <v>139</v>
      </c>
      <c r="I127" s="23">
        <v>36.5</v>
      </c>
      <c r="M127" s="1"/>
      <c r="O127" s="1"/>
    </row>
    <row r="128" spans="1:16" x14ac:dyDescent="0.3">
      <c r="A128" s="10">
        <v>260</v>
      </c>
      <c r="B128" s="13" t="s">
        <v>145</v>
      </c>
      <c r="C128">
        <v>56</v>
      </c>
      <c r="D128" s="26">
        <v>10.199999999999999</v>
      </c>
      <c r="E128" s="27">
        <v>13</v>
      </c>
      <c r="F128" s="26">
        <v>23.2</v>
      </c>
      <c r="G128">
        <v>67</v>
      </c>
      <c r="H128">
        <v>14</v>
      </c>
      <c r="I128" s="23">
        <v>20.9</v>
      </c>
      <c r="M128" s="1"/>
      <c r="O128" s="1"/>
    </row>
    <row r="129" spans="1:16" x14ac:dyDescent="0.3">
      <c r="A129" s="10">
        <v>260</v>
      </c>
      <c r="B129" s="13" t="s">
        <v>146</v>
      </c>
      <c r="C129" t="s">
        <v>11</v>
      </c>
      <c r="D129" s="34" t="s">
        <v>11</v>
      </c>
      <c r="E129" s="38" t="s">
        <v>11</v>
      </c>
      <c r="F129" s="34" t="s">
        <v>11</v>
      </c>
      <c r="G129" s="38" t="s">
        <v>11</v>
      </c>
      <c r="H129" s="38" t="s">
        <v>11</v>
      </c>
      <c r="I129" s="39" t="s">
        <v>11</v>
      </c>
      <c r="M129" s="1"/>
      <c r="N129" s="1"/>
      <c r="O129" s="1"/>
      <c r="P129" s="1"/>
    </row>
    <row r="130" spans="1:16" s="7" customFormat="1" x14ac:dyDescent="0.3">
      <c r="A130" s="9">
        <v>270</v>
      </c>
      <c r="B130" s="12" t="s">
        <v>147</v>
      </c>
      <c r="C130" s="7">
        <v>79</v>
      </c>
      <c r="D130" s="8">
        <v>6.1145510836000003</v>
      </c>
      <c r="E130" s="7">
        <v>62</v>
      </c>
      <c r="F130" s="8">
        <v>78.481012657999997</v>
      </c>
      <c r="G130" s="7">
        <v>152</v>
      </c>
      <c r="H130" s="7">
        <v>116</v>
      </c>
      <c r="I130" s="15">
        <f t="shared" si="3"/>
        <v>76.31578947368422</v>
      </c>
    </row>
    <row r="131" spans="1:16" x14ac:dyDescent="0.3">
      <c r="A131" s="10">
        <v>270</v>
      </c>
      <c r="B131" s="13" t="s">
        <v>148</v>
      </c>
      <c r="C131">
        <v>79</v>
      </c>
      <c r="D131" s="1">
        <v>7.6254826255000001</v>
      </c>
      <c r="E131">
        <v>62</v>
      </c>
      <c r="F131" s="1">
        <v>78.481012657999997</v>
      </c>
      <c r="G131">
        <v>152</v>
      </c>
      <c r="H131">
        <v>116</v>
      </c>
      <c r="I131" s="16">
        <f t="shared" si="3"/>
        <v>76.31578947368422</v>
      </c>
    </row>
    <row r="132" spans="1:16" s="7" customFormat="1" x14ac:dyDescent="0.3">
      <c r="A132" s="9">
        <v>280</v>
      </c>
      <c r="B132" s="12" t="s">
        <v>149</v>
      </c>
      <c r="C132" s="7">
        <v>329</v>
      </c>
      <c r="D132" s="8">
        <v>19.341563785999998</v>
      </c>
      <c r="E132" s="7">
        <v>173</v>
      </c>
      <c r="F132" s="8">
        <v>52.583586625999999</v>
      </c>
      <c r="G132" s="7">
        <v>479</v>
      </c>
      <c r="H132" s="7">
        <v>242</v>
      </c>
      <c r="I132" s="15">
        <f t="shared" si="3"/>
        <v>50.521920668058449</v>
      </c>
      <c r="M132" s="8"/>
      <c r="O132" s="8"/>
    </row>
    <row r="133" spans="1:16" x14ac:dyDescent="0.3">
      <c r="A133" s="10">
        <v>280</v>
      </c>
      <c r="B133" s="13" t="s">
        <v>150</v>
      </c>
      <c r="C133">
        <v>17</v>
      </c>
      <c r="D133" s="1">
        <v>8.2926829267999995</v>
      </c>
      <c r="E133">
        <v>12</v>
      </c>
      <c r="F133" s="1">
        <v>70.588235294</v>
      </c>
      <c r="G133">
        <v>28</v>
      </c>
      <c r="H133">
        <v>16</v>
      </c>
      <c r="I133" s="16">
        <f t="shared" si="3"/>
        <v>57.142857142857139</v>
      </c>
      <c r="M133" s="1"/>
      <c r="O133" s="1"/>
    </row>
    <row r="134" spans="1:16" x14ac:dyDescent="0.3">
      <c r="A134" s="10">
        <v>280</v>
      </c>
      <c r="B134" s="13" t="s">
        <v>151</v>
      </c>
      <c r="C134">
        <v>125</v>
      </c>
      <c r="D134" s="1">
        <v>22.768670310000001</v>
      </c>
      <c r="E134">
        <v>39</v>
      </c>
      <c r="F134" s="1">
        <v>31.2</v>
      </c>
      <c r="G134">
        <v>190</v>
      </c>
      <c r="H134">
        <v>59</v>
      </c>
      <c r="I134" s="16">
        <f t="shared" si="3"/>
        <v>31.05263157894737</v>
      </c>
      <c r="M134" s="1"/>
      <c r="O134" s="1"/>
    </row>
    <row r="135" spans="1:16" x14ac:dyDescent="0.3">
      <c r="A135" s="10">
        <v>280</v>
      </c>
      <c r="B135" s="13" t="s">
        <v>152</v>
      </c>
      <c r="C135">
        <v>187</v>
      </c>
      <c r="D135" s="1">
        <v>20.6</v>
      </c>
      <c r="E135">
        <v>122</v>
      </c>
      <c r="F135" s="1">
        <v>65.2</v>
      </c>
      <c r="G135">
        <v>261</v>
      </c>
      <c r="H135">
        <v>166</v>
      </c>
      <c r="I135" s="23">
        <f t="shared" ref="I135" si="4">(H135/G135)*100</f>
        <v>63.601532567049816</v>
      </c>
      <c r="M135" s="1"/>
      <c r="O135" s="1"/>
    </row>
    <row r="136" spans="1:16" s="7" customFormat="1" x14ac:dyDescent="0.3">
      <c r="A136" s="9">
        <v>290</v>
      </c>
      <c r="B136" s="12" t="s">
        <v>153</v>
      </c>
      <c r="C136" s="7">
        <v>695</v>
      </c>
      <c r="D136" s="8">
        <v>12.148225835</v>
      </c>
      <c r="E136" s="7">
        <v>428</v>
      </c>
      <c r="F136" s="8">
        <v>61.582733812999997</v>
      </c>
      <c r="G136" s="7">
        <v>1155</v>
      </c>
      <c r="H136" s="7">
        <v>666</v>
      </c>
      <c r="I136" s="15">
        <f t="shared" si="3"/>
        <v>57.662337662337663</v>
      </c>
    </row>
    <row r="137" spans="1:16" x14ac:dyDescent="0.3">
      <c r="A137" s="10">
        <v>290</v>
      </c>
      <c r="B137" s="13" t="s">
        <v>154</v>
      </c>
      <c r="C137">
        <v>116</v>
      </c>
      <c r="D137" s="1">
        <v>13.410404624</v>
      </c>
      <c r="E137">
        <v>60</v>
      </c>
      <c r="F137" s="1">
        <v>51.724137931000001</v>
      </c>
      <c r="G137">
        <v>153</v>
      </c>
      <c r="H137">
        <v>82</v>
      </c>
      <c r="I137" s="16">
        <f t="shared" si="3"/>
        <v>53.594771241830067</v>
      </c>
    </row>
    <row r="138" spans="1:16" x14ac:dyDescent="0.3">
      <c r="A138" s="10">
        <v>290</v>
      </c>
      <c r="B138" s="13" t="s">
        <v>155</v>
      </c>
      <c r="C138">
        <v>47</v>
      </c>
      <c r="D138" s="1">
        <v>6.3427800269999999</v>
      </c>
      <c r="E138">
        <v>28</v>
      </c>
      <c r="F138" s="1">
        <v>59.574468084999999</v>
      </c>
      <c r="G138">
        <v>66</v>
      </c>
      <c r="H138">
        <v>33</v>
      </c>
      <c r="I138" s="16">
        <f t="shared" si="3"/>
        <v>50</v>
      </c>
    </row>
    <row r="139" spans="1:16" x14ac:dyDescent="0.3">
      <c r="A139" s="10">
        <v>290</v>
      </c>
      <c r="B139" s="13" t="s">
        <v>156</v>
      </c>
      <c r="C139">
        <v>153</v>
      </c>
      <c r="D139" s="1">
        <v>18.75</v>
      </c>
      <c r="E139">
        <v>86</v>
      </c>
      <c r="F139" s="1">
        <v>56.209150327000003</v>
      </c>
      <c r="G139">
        <v>282</v>
      </c>
      <c r="H139">
        <v>137</v>
      </c>
      <c r="I139" s="16">
        <f t="shared" si="3"/>
        <v>48.581560283687942</v>
      </c>
    </row>
    <row r="140" spans="1:16" x14ac:dyDescent="0.3">
      <c r="A140" s="10">
        <v>290</v>
      </c>
      <c r="B140" s="13" t="s">
        <v>157</v>
      </c>
      <c r="C140">
        <v>168</v>
      </c>
      <c r="D140" s="1">
        <v>19.134396355</v>
      </c>
      <c r="E140">
        <v>101</v>
      </c>
      <c r="F140" s="1">
        <v>60.119047619</v>
      </c>
      <c r="G140">
        <v>297</v>
      </c>
      <c r="H140">
        <v>160</v>
      </c>
      <c r="I140" s="16">
        <f t="shared" si="3"/>
        <v>53.872053872053868</v>
      </c>
    </row>
    <row r="141" spans="1:16" x14ac:dyDescent="0.3">
      <c r="A141" s="10">
        <v>290</v>
      </c>
      <c r="B141" s="13" t="s">
        <v>158</v>
      </c>
      <c r="C141">
        <v>146</v>
      </c>
      <c r="D141" s="1">
        <v>15.384615385</v>
      </c>
      <c r="E141">
        <v>117</v>
      </c>
      <c r="F141" s="1">
        <v>80.136986300999993</v>
      </c>
      <c r="G141">
        <v>260</v>
      </c>
      <c r="H141">
        <v>207</v>
      </c>
      <c r="I141" s="16">
        <f t="shared" si="3"/>
        <v>79.615384615384613</v>
      </c>
    </row>
    <row r="142" spans="1:16" x14ac:dyDescent="0.3">
      <c r="A142" s="10">
        <v>290</v>
      </c>
      <c r="B142" s="13" t="s">
        <v>159</v>
      </c>
      <c r="C142" t="s">
        <v>11</v>
      </c>
      <c r="D142" s="34" t="s">
        <v>11</v>
      </c>
      <c r="E142" s="34" t="s">
        <v>11</v>
      </c>
      <c r="F142" s="34" t="s">
        <v>11</v>
      </c>
      <c r="G142" s="34" t="s">
        <v>11</v>
      </c>
      <c r="H142" s="34" t="s">
        <v>11</v>
      </c>
      <c r="I142" s="35" t="s">
        <v>11</v>
      </c>
    </row>
    <row r="143" spans="1:16" x14ac:dyDescent="0.3">
      <c r="A143" s="10">
        <v>290</v>
      </c>
      <c r="B143" s="13" t="s">
        <v>160</v>
      </c>
      <c r="C143">
        <v>59</v>
      </c>
      <c r="D143" s="1">
        <v>8.3806818181999994</v>
      </c>
      <c r="E143">
        <v>34</v>
      </c>
      <c r="F143" s="1">
        <v>57.627118643999999</v>
      </c>
      <c r="G143">
        <v>89</v>
      </c>
      <c r="H143">
        <v>43</v>
      </c>
      <c r="I143" s="16">
        <f t="shared" si="3"/>
        <v>48.314606741573037</v>
      </c>
    </row>
    <row r="144" spans="1:16" s="7" customFormat="1" x14ac:dyDescent="0.3">
      <c r="A144" s="9">
        <v>291</v>
      </c>
      <c r="B144" s="12" t="s">
        <v>161</v>
      </c>
      <c r="C144" s="7">
        <v>57</v>
      </c>
      <c r="D144" s="8">
        <v>6.2775330395999998</v>
      </c>
      <c r="E144" s="7">
        <v>14</v>
      </c>
      <c r="F144" s="8">
        <v>24.561403509000002</v>
      </c>
      <c r="G144" s="7">
        <v>62</v>
      </c>
      <c r="H144" s="7">
        <v>15</v>
      </c>
      <c r="I144" s="15">
        <f t="shared" si="3"/>
        <v>24.193548387096776</v>
      </c>
    </row>
    <row r="145" spans="1:15" x14ac:dyDescent="0.3">
      <c r="A145" s="10">
        <v>291</v>
      </c>
      <c r="B145" s="13" t="s">
        <v>162</v>
      </c>
      <c r="C145">
        <v>57</v>
      </c>
      <c r="D145" s="1">
        <v>6.3829787233999999</v>
      </c>
      <c r="E145">
        <v>14</v>
      </c>
      <c r="F145" s="1">
        <v>24.561403509000002</v>
      </c>
      <c r="G145">
        <v>62</v>
      </c>
      <c r="H145">
        <v>15</v>
      </c>
      <c r="I145" s="16">
        <f t="shared" si="3"/>
        <v>24.193548387096776</v>
      </c>
    </row>
    <row r="146" spans="1:15" s="7" customFormat="1" x14ac:dyDescent="0.3">
      <c r="A146" s="9">
        <v>292</v>
      </c>
      <c r="B146" s="12" t="s">
        <v>163</v>
      </c>
      <c r="C146" s="7">
        <v>63</v>
      </c>
      <c r="D146" s="8">
        <v>10.465116279</v>
      </c>
      <c r="E146" s="7">
        <v>3</v>
      </c>
      <c r="F146" s="8">
        <v>4.7619047619000003</v>
      </c>
      <c r="G146" s="7">
        <v>66</v>
      </c>
      <c r="H146" s="7">
        <v>3</v>
      </c>
      <c r="I146" s="15">
        <f t="shared" si="3"/>
        <v>4.5454545454545459</v>
      </c>
    </row>
    <row r="147" spans="1:15" x14ac:dyDescent="0.3">
      <c r="A147" s="10">
        <v>292</v>
      </c>
      <c r="B147" s="13" t="s">
        <v>164</v>
      </c>
      <c r="C147">
        <v>63</v>
      </c>
      <c r="D147" s="1">
        <v>10.465116279</v>
      </c>
      <c r="E147">
        <v>3</v>
      </c>
      <c r="F147" s="1">
        <v>4.7619047619000003</v>
      </c>
      <c r="G147">
        <v>66</v>
      </c>
      <c r="H147">
        <v>3</v>
      </c>
      <c r="I147" s="16">
        <f t="shared" si="3"/>
        <v>4.5454545454545459</v>
      </c>
    </row>
    <row r="148" spans="1:15" s="7" customFormat="1" x14ac:dyDescent="0.3">
      <c r="A148" s="9">
        <v>300</v>
      </c>
      <c r="B148" s="12" t="s">
        <v>165</v>
      </c>
      <c r="C148" s="7">
        <v>262</v>
      </c>
      <c r="D148" s="8">
        <v>14.169381107</v>
      </c>
      <c r="E148" s="7">
        <v>205</v>
      </c>
      <c r="F148" s="8">
        <f>E148/C148*100</f>
        <v>78.244274809160302</v>
      </c>
      <c r="G148" s="7">
        <v>363</v>
      </c>
      <c r="H148" s="7">
        <v>239</v>
      </c>
      <c r="I148" s="23">
        <f t="shared" si="3"/>
        <v>65.840220385674925</v>
      </c>
      <c r="M148" s="8"/>
      <c r="O148" s="8"/>
    </row>
    <row r="149" spans="1:15" x14ac:dyDescent="0.3">
      <c r="A149" s="10">
        <v>300</v>
      </c>
      <c r="B149" s="13" t="s">
        <v>166</v>
      </c>
      <c r="C149">
        <v>262</v>
      </c>
      <c r="D149" s="1">
        <v>15.3</v>
      </c>
      <c r="E149">
        <v>205</v>
      </c>
      <c r="F149" s="8">
        <f>E149/C149*100</f>
        <v>78.244274809160302</v>
      </c>
      <c r="G149">
        <v>364</v>
      </c>
      <c r="H149">
        <v>239</v>
      </c>
      <c r="I149" s="23">
        <f t="shared" si="3"/>
        <v>65.659340659340657</v>
      </c>
      <c r="M149" s="1"/>
      <c r="O149" s="1"/>
    </row>
    <row r="150" spans="1:15" s="7" customFormat="1" x14ac:dyDescent="0.3">
      <c r="A150" s="9">
        <v>310</v>
      </c>
      <c r="B150" s="12" t="s">
        <v>167</v>
      </c>
      <c r="C150" s="7">
        <v>107</v>
      </c>
      <c r="D150" s="8">
        <v>3.5990581904000001</v>
      </c>
      <c r="E150" s="7">
        <v>64</v>
      </c>
      <c r="F150" s="8">
        <v>59.813084111999999</v>
      </c>
      <c r="G150" s="7">
        <v>119</v>
      </c>
      <c r="H150" s="7">
        <v>71</v>
      </c>
      <c r="I150" s="15">
        <f t="shared" ref="I150:I189" si="5">(H150/G150)*100</f>
        <v>59.663865546218489</v>
      </c>
    </row>
    <row r="151" spans="1:15" x14ac:dyDescent="0.3">
      <c r="A151" s="10">
        <v>310</v>
      </c>
      <c r="B151" s="13" t="s">
        <v>168</v>
      </c>
      <c r="C151">
        <v>63</v>
      </c>
      <c r="D151" s="1">
        <v>7.5268817203999996</v>
      </c>
      <c r="E151">
        <v>33</v>
      </c>
      <c r="F151" s="1">
        <v>52.380952381</v>
      </c>
      <c r="G151">
        <v>71</v>
      </c>
      <c r="H151">
        <v>37</v>
      </c>
      <c r="I151" s="16">
        <f t="shared" si="5"/>
        <v>52.112676056338024</v>
      </c>
    </row>
    <row r="152" spans="1:15" x14ac:dyDescent="0.3">
      <c r="A152" s="10">
        <v>310</v>
      </c>
      <c r="B152" s="13" t="s">
        <v>169</v>
      </c>
      <c r="C152">
        <v>13</v>
      </c>
      <c r="D152" s="1">
        <v>3.3854166666999999</v>
      </c>
      <c r="E152">
        <v>8</v>
      </c>
      <c r="F152" s="1">
        <v>61.538461538</v>
      </c>
      <c r="G152">
        <v>13</v>
      </c>
      <c r="H152">
        <v>8</v>
      </c>
      <c r="I152" s="16">
        <f t="shared" si="5"/>
        <v>61.53846153846154</v>
      </c>
    </row>
    <row r="153" spans="1:15" x14ac:dyDescent="0.3">
      <c r="A153" s="10">
        <v>310</v>
      </c>
      <c r="B153" s="13" t="s">
        <v>170</v>
      </c>
      <c r="C153">
        <v>31</v>
      </c>
      <c r="D153" s="1">
        <v>3.9591315453</v>
      </c>
      <c r="E153">
        <v>23</v>
      </c>
      <c r="F153" s="1">
        <v>74.193548387000007</v>
      </c>
      <c r="G153">
        <v>35</v>
      </c>
      <c r="H153">
        <v>26</v>
      </c>
      <c r="I153" s="16">
        <f t="shared" si="5"/>
        <v>74.285714285714292</v>
      </c>
    </row>
    <row r="154" spans="1:15" s="7" customFormat="1" x14ac:dyDescent="0.3">
      <c r="A154" s="9">
        <v>320</v>
      </c>
      <c r="B154" s="12" t="s">
        <v>171</v>
      </c>
      <c r="C154" s="25">
        <v>2140</v>
      </c>
      <c r="D154" s="25">
        <v>21.2</v>
      </c>
      <c r="E154" s="25">
        <v>1237</v>
      </c>
      <c r="F154" s="25">
        <v>58.1</v>
      </c>
      <c r="G154" s="25">
        <v>3905</v>
      </c>
      <c r="H154" s="25">
        <v>2302</v>
      </c>
      <c r="I154" s="15">
        <f t="shared" si="5"/>
        <v>58.950064020486558</v>
      </c>
      <c r="M154" s="8"/>
      <c r="O154" s="8"/>
    </row>
    <row r="155" spans="1:15" x14ac:dyDescent="0.3">
      <c r="A155" s="10">
        <v>320</v>
      </c>
      <c r="B155" s="13" t="s">
        <v>172</v>
      </c>
      <c r="C155" s="27">
        <v>622</v>
      </c>
      <c r="D155" s="27">
        <v>33</v>
      </c>
      <c r="E155" s="27">
        <v>419</v>
      </c>
      <c r="F155" s="27">
        <v>67.8</v>
      </c>
      <c r="G155" s="27">
        <v>1242</v>
      </c>
      <c r="H155" s="27">
        <v>798</v>
      </c>
      <c r="I155" s="16">
        <f t="shared" si="5"/>
        <v>64.251207729468589</v>
      </c>
      <c r="M155" s="1"/>
      <c r="O155" s="1"/>
    </row>
    <row r="156" spans="1:15" x14ac:dyDescent="0.3">
      <c r="A156" s="10">
        <v>320</v>
      </c>
      <c r="B156" s="13" t="s">
        <v>173</v>
      </c>
      <c r="C156" s="27" t="s">
        <v>174</v>
      </c>
      <c r="D156" s="27">
        <v>16.899999999999999</v>
      </c>
      <c r="E156" s="27">
        <v>17</v>
      </c>
      <c r="F156" s="27">
        <v>39.5</v>
      </c>
      <c r="G156" s="27">
        <v>65</v>
      </c>
      <c r="H156" s="27">
        <v>27</v>
      </c>
      <c r="I156" s="16">
        <f t="shared" si="5"/>
        <v>41.53846153846154</v>
      </c>
      <c r="M156" s="1"/>
      <c r="O156" s="1"/>
    </row>
    <row r="157" spans="1:15" x14ac:dyDescent="0.3">
      <c r="A157" s="10">
        <v>320</v>
      </c>
      <c r="B157" s="13" t="s">
        <v>175</v>
      </c>
      <c r="C157" s="27">
        <v>102</v>
      </c>
      <c r="D157" s="27">
        <v>32.6</v>
      </c>
      <c r="E157" s="27">
        <v>19</v>
      </c>
      <c r="F157" s="27">
        <v>18.600000000000001</v>
      </c>
      <c r="G157" s="27">
        <v>115</v>
      </c>
      <c r="H157" s="27">
        <v>21</v>
      </c>
      <c r="I157" s="16">
        <f t="shared" si="5"/>
        <v>18.260869565217391</v>
      </c>
      <c r="M157" s="1"/>
      <c r="O157" s="1"/>
    </row>
    <row r="158" spans="1:15" x14ac:dyDescent="0.3">
      <c r="A158" s="10">
        <v>320</v>
      </c>
      <c r="B158" s="13" t="s">
        <v>176</v>
      </c>
      <c r="C158" s="27">
        <v>592</v>
      </c>
      <c r="D158" s="27">
        <v>57</v>
      </c>
      <c r="E158" s="27">
        <v>425</v>
      </c>
      <c r="F158" s="27">
        <v>71.900000000000006</v>
      </c>
      <c r="G158" s="27">
        <v>1152</v>
      </c>
      <c r="H158" s="27">
        <v>838</v>
      </c>
      <c r="I158" s="16">
        <f t="shared" si="5"/>
        <v>72.743055555555557</v>
      </c>
      <c r="M158" s="1"/>
      <c r="O158" s="1"/>
    </row>
    <row r="159" spans="1:15" x14ac:dyDescent="0.3">
      <c r="A159" s="10">
        <v>320</v>
      </c>
      <c r="B159" s="13" t="s">
        <v>177</v>
      </c>
      <c r="C159" s="27">
        <v>64</v>
      </c>
      <c r="D159" s="27">
        <v>4.7</v>
      </c>
      <c r="E159" s="27">
        <v>5</v>
      </c>
      <c r="F159" s="27">
        <v>7.9</v>
      </c>
      <c r="G159" s="27">
        <v>77</v>
      </c>
      <c r="H159" s="27">
        <v>7</v>
      </c>
      <c r="I159" s="16">
        <f t="shared" si="5"/>
        <v>9.0909090909090917</v>
      </c>
      <c r="M159" s="1"/>
      <c r="O159" s="1"/>
    </row>
    <row r="160" spans="1:15" x14ac:dyDescent="0.3">
      <c r="A160" s="10">
        <v>320</v>
      </c>
      <c r="B160" s="13" t="s">
        <v>178</v>
      </c>
      <c r="C160" s="27">
        <v>176</v>
      </c>
      <c r="D160" s="27">
        <v>14.2</v>
      </c>
      <c r="E160" s="27">
        <v>59</v>
      </c>
      <c r="F160" s="27">
        <v>33.5</v>
      </c>
      <c r="G160" s="27">
        <v>290</v>
      </c>
      <c r="H160" s="27">
        <v>85</v>
      </c>
      <c r="I160" s="16">
        <f t="shared" si="5"/>
        <v>29.310344827586203</v>
      </c>
      <c r="M160" s="1"/>
      <c r="O160" s="1"/>
    </row>
    <row r="161" spans="1:16" x14ac:dyDescent="0.3">
      <c r="A161" s="10">
        <v>320</v>
      </c>
      <c r="B161" s="13" t="s">
        <v>179</v>
      </c>
      <c r="C161" s="27">
        <v>386</v>
      </c>
      <c r="D161" s="27">
        <v>22.8</v>
      </c>
      <c r="E161" s="27">
        <v>254</v>
      </c>
      <c r="F161" s="27">
        <v>66.099999999999994</v>
      </c>
      <c r="G161" s="27">
        <v>750</v>
      </c>
      <c r="H161" s="27">
        <v>480</v>
      </c>
      <c r="I161" s="16">
        <f t="shared" si="5"/>
        <v>64</v>
      </c>
      <c r="M161" s="1"/>
      <c r="O161" s="1"/>
    </row>
    <row r="162" spans="1:16" x14ac:dyDescent="0.3">
      <c r="A162" s="10">
        <v>320</v>
      </c>
      <c r="B162" s="13" t="s">
        <v>180</v>
      </c>
      <c r="C162" s="38" t="s">
        <v>11</v>
      </c>
      <c r="D162" s="34" t="s">
        <v>11</v>
      </c>
      <c r="E162" s="34" t="s">
        <v>11</v>
      </c>
      <c r="F162" s="34" t="s">
        <v>11</v>
      </c>
      <c r="G162" s="34" t="s">
        <v>11</v>
      </c>
      <c r="H162" s="34" t="s">
        <v>11</v>
      </c>
      <c r="I162" s="35" t="s">
        <v>11</v>
      </c>
      <c r="M162" s="1"/>
      <c r="N162" s="1"/>
      <c r="O162" s="1"/>
      <c r="P162" s="1"/>
    </row>
    <row r="163" spans="1:16" x14ac:dyDescent="0.3">
      <c r="A163" s="10">
        <v>320</v>
      </c>
      <c r="B163" s="13" t="s">
        <v>181</v>
      </c>
      <c r="C163" s="27">
        <v>151</v>
      </c>
      <c r="D163" s="27">
        <v>12.4</v>
      </c>
      <c r="E163" s="27">
        <v>37</v>
      </c>
      <c r="F163" s="27">
        <v>24.8</v>
      </c>
      <c r="G163" s="27">
        <v>206</v>
      </c>
      <c r="H163" s="27">
        <v>41</v>
      </c>
      <c r="I163" s="16">
        <f t="shared" si="5"/>
        <v>19.902912621359224</v>
      </c>
      <c r="M163" s="1"/>
      <c r="O163" s="1"/>
    </row>
    <row r="164" spans="1:16" x14ac:dyDescent="0.3">
      <c r="A164" s="10">
        <v>320</v>
      </c>
      <c r="B164" s="13" t="s">
        <v>182</v>
      </c>
      <c r="C164" s="38" t="s">
        <v>11</v>
      </c>
      <c r="D164" s="34" t="s">
        <v>11</v>
      </c>
      <c r="E164" s="38" t="s">
        <v>11</v>
      </c>
      <c r="F164" s="34" t="s">
        <v>11</v>
      </c>
      <c r="G164" s="38" t="s">
        <v>11</v>
      </c>
      <c r="H164" s="38" t="s">
        <v>11</v>
      </c>
      <c r="I164" s="35" t="s">
        <v>11</v>
      </c>
      <c r="M164" s="1"/>
      <c r="N164" s="1"/>
      <c r="O164" s="1"/>
      <c r="P164" s="1"/>
    </row>
    <row r="165" spans="1:16" s="7" customFormat="1" x14ac:dyDescent="0.3">
      <c r="A165" s="9">
        <v>330</v>
      </c>
      <c r="B165" s="12" t="s">
        <v>183</v>
      </c>
      <c r="C165" s="7">
        <v>153</v>
      </c>
      <c r="D165" s="8">
        <v>9.1125670042000007</v>
      </c>
      <c r="E165" s="7">
        <v>12</v>
      </c>
      <c r="F165" s="8">
        <v>7.8431372549000002</v>
      </c>
      <c r="G165" s="7">
        <v>162</v>
      </c>
      <c r="H165" s="7">
        <v>13</v>
      </c>
      <c r="I165" s="23">
        <v>8.0246913580246915</v>
      </c>
      <c r="M165" s="8"/>
      <c r="O165" s="8"/>
    </row>
    <row r="166" spans="1:16" x14ac:dyDescent="0.3">
      <c r="A166" s="10">
        <v>330</v>
      </c>
      <c r="B166" s="13" t="s">
        <v>184</v>
      </c>
      <c r="C166" t="s">
        <v>11</v>
      </c>
      <c r="D166" s="1" t="s">
        <v>11</v>
      </c>
      <c r="E166" s="1" t="s">
        <v>11</v>
      </c>
      <c r="F166" s="1" t="s">
        <v>11</v>
      </c>
      <c r="G166" s="1" t="s">
        <v>11</v>
      </c>
      <c r="H166" s="1" t="s">
        <v>11</v>
      </c>
      <c r="I166" s="16" t="s">
        <v>11</v>
      </c>
      <c r="M166" s="1"/>
      <c r="N166" s="1"/>
      <c r="O166" s="1"/>
      <c r="P166" s="1"/>
    </row>
    <row r="167" spans="1:16" x14ac:dyDescent="0.3">
      <c r="A167" s="10">
        <v>330</v>
      </c>
      <c r="B167" s="13" t="s">
        <v>185</v>
      </c>
      <c r="C167">
        <v>30</v>
      </c>
      <c r="D167" s="1">
        <v>13.76146789</v>
      </c>
      <c r="E167">
        <v>1</v>
      </c>
      <c r="F167" s="8">
        <v>3.3333333333000001</v>
      </c>
      <c r="G167">
        <v>30</v>
      </c>
      <c r="H167">
        <v>1</v>
      </c>
      <c r="I167" s="23">
        <v>3.3333333333333335</v>
      </c>
      <c r="M167" s="1"/>
      <c r="O167" s="1"/>
    </row>
    <row r="168" spans="1:16" x14ac:dyDescent="0.3">
      <c r="A168" s="10">
        <v>330</v>
      </c>
      <c r="B168" s="13" t="s">
        <v>186</v>
      </c>
      <c r="C168">
        <v>79</v>
      </c>
      <c r="D168" s="1">
        <v>10.180412370999999</v>
      </c>
      <c r="E168">
        <v>7</v>
      </c>
      <c r="F168" s="8">
        <v>8.8607594936999998</v>
      </c>
      <c r="G168">
        <v>87</v>
      </c>
      <c r="H168">
        <v>7</v>
      </c>
      <c r="I168" s="23">
        <v>8.0459770114942533</v>
      </c>
      <c r="M168" s="1"/>
      <c r="O168" s="1"/>
    </row>
    <row r="169" spans="1:16" x14ac:dyDescent="0.3">
      <c r="A169" s="10">
        <v>330</v>
      </c>
      <c r="B169" s="13" t="s">
        <v>187</v>
      </c>
      <c r="C169">
        <v>45</v>
      </c>
      <c r="D169" s="1">
        <v>9.1</v>
      </c>
      <c r="E169">
        <v>5</v>
      </c>
      <c r="F169" s="1">
        <v>11.1</v>
      </c>
      <c r="G169">
        <v>46</v>
      </c>
      <c r="H169">
        <v>5</v>
      </c>
      <c r="I169" s="23">
        <v>10.869565217391305</v>
      </c>
      <c r="M169" s="1"/>
      <c r="O169" s="1"/>
    </row>
    <row r="170" spans="1:16" s="7" customFormat="1" x14ac:dyDescent="0.3">
      <c r="A170" s="9">
        <v>340</v>
      </c>
      <c r="B170" s="12" t="s">
        <v>188</v>
      </c>
      <c r="C170" s="7">
        <v>2940</v>
      </c>
      <c r="D170" s="30">
        <v>17.8</v>
      </c>
      <c r="E170" s="7">
        <v>1987</v>
      </c>
      <c r="F170" s="31">
        <v>67.599999999999994</v>
      </c>
      <c r="G170" s="7">
        <v>6277</v>
      </c>
      <c r="H170" s="7">
        <v>4201</v>
      </c>
      <c r="I170" s="15">
        <f t="shared" si="5"/>
        <v>66.92687589612872</v>
      </c>
      <c r="M170" s="8"/>
      <c r="O170" s="8"/>
    </row>
    <row r="171" spans="1:16" x14ac:dyDescent="0.3">
      <c r="A171" s="10">
        <v>340</v>
      </c>
      <c r="B171" s="13" t="s">
        <v>189</v>
      </c>
      <c r="C171">
        <v>398</v>
      </c>
      <c r="D171" s="28">
        <v>34</v>
      </c>
      <c r="E171">
        <v>306</v>
      </c>
      <c r="F171" s="29">
        <v>76.900000000000006</v>
      </c>
      <c r="G171">
        <v>857</v>
      </c>
      <c r="H171">
        <v>697</v>
      </c>
      <c r="I171" s="16">
        <f t="shared" si="5"/>
        <v>81.330221703617269</v>
      </c>
      <c r="M171" s="1"/>
      <c r="O171" s="1"/>
    </row>
    <row r="172" spans="1:16" x14ac:dyDescent="0.3">
      <c r="A172" s="10">
        <v>340</v>
      </c>
      <c r="B172" s="13" t="s">
        <v>190</v>
      </c>
      <c r="C172" t="s">
        <v>11</v>
      </c>
      <c r="D172" s="34" t="s">
        <v>11</v>
      </c>
      <c r="E172" s="34" t="s">
        <v>11</v>
      </c>
      <c r="F172" s="34" t="s">
        <v>11</v>
      </c>
      <c r="G172" s="34" t="s">
        <v>11</v>
      </c>
      <c r="H172" s="34" t="s">
        <v>11</v>
      </c>
      <c r="I172" s="35" t="s">
        <v>11</v>
      </c>
      <c r="M172" s="1"/>
      <c r="N172" s="1"/>
      <c r="O172" s="1"/>
      <c r="P172" s="1"/>
    </row>
    <row r="173" spans="1:16" x14ac:dyDescent="0.3">
      <c r="A173" s="10">
        <v>340</v>
      </c>
      <c r="B173" s="13" t="s">
        <v>191</v>
      </c>
      <c r="C173" t="s">
        <v>11</v>
      </c>
      <c r="D173" s="34" t="s">
        <v>11</v>
      </c>
      <c r="E173" s="34" t="s">
        <v>11</v>
      </c>
      <c r="F173" s="34" t="s">
        <v>11</v>
      </c>
      <c r="G173" s="34" t="s">
        <v>11</v>
      </c>
      <c r="H173" s="34" t="s">
        <v>11</v>
      </c>
      <c r="I173" s="35" t="s">
        <v>11</v>
      </c>
      <c r="M173" s="1"/>
      <c r="N173" s="1"/>
      <c r="O173" s="1"/>
      <c r="P173" s="1"/>
    </row>
    <row r="174" spans="1:16" x14ac:dyDescent="0.3">
      <c r="A174" s="10">
        <v>340</v>
      </c>
      <c r="B174" s="13" t="s">
        <v>192</v>
      </c>
      <c r="C174">
        <v>216</v>
      </c>
      <c r="D174" s="28">
        <v>13.5</v>
      </c>
      <c r="E174">
        <v>108</v>
      </c>
      <c r="F174" s="29">
        <v>50</v>
      </c>
      <c r="G174">
        <v>353</v>
      </c>
      <c r="H174">
        <v>164</v>
      </c>
      <c r="I174" s="16">
        <f t="shared" si="5"/>
        <v>46.458923512747873</v>
      </c>
      <c r="M174" s="1"/>
      <c r="O174" s="1"/>
    </row>
    <row r="175" spans="1:16" x14ac:dyDescent="0.3">
      <c r="A175" s="10">
        <v>340</v>
      </c>
      <c r="B175" s="13" t="s">
        <v>193</v>
      </c>
      <c r="C175">
        <v>104</v>
      </c>
      <c r="D175" s="28">
        <v>7.3</v>
      </c>
      <c r="E175">
        <v>25</v>
      </c>
      <c r="F175" s="29">
        <v>24</v>
      </c>
      <c r="G175">
        <v>169</v>
      </c>
      <c r="H175">
        <v>32</v>
      </c>
      <c r="I175" s="16">
        <f t="shared" si="5"/>
        <v>18.934911242603551</v>
      </c>
      <c r="M175" s="1"/>
      <c r="O175" s="1"/>
    </row>
    <row r="176" spans="1:16" x14ac:dyDescent="0.3">
      <c r="A176" s="10">
        <v>340</v>
      </c>
      <c r="B176" s="13" t="s">
        <v>194</v>
      </c>
      <c r="C176" t="s">
        <v>11</v>
      </c>
      <c r="D176" s="34" t="s">
        <v>11</v>
      </c>
      <c r="E176" s="34" t="s">
        <v>11</v>
      </c>
      <c r="F176" s="34" t="s">
        <v>11</v>
      </c>
      <c r="G176" s="34" t="s">
        <v>11</v>
      </c>
      <c r="H176" s="34" t="s">
        <v>11</v>
      </c>
      <c r="I176" s="35" t="s">
        <v>11</v>
      </c>
      <c r="M176" s="1"/>
      <c r="N176" s="1"/>
      <c r="O176" s="1"/>
      <c r="P176" s="1"/>
    </row>
    <row r="177" spans="1:16" x14ac:dyDescent="0.3">
      <c r="A177" s="10">
        <v>340</v>
      </c>
      <c r="B177" s="13" t="s">
        <v>195</v>
      </c>
      <c r="C177">
        <v>302</v>
      </c>
      <c r="D177" s="28">
        <v>21.6</v>
      </c>
      <c r="E177">
        <v>215</v>
      </c>
      <c r="F177" s="29">
        <v>71.2</v>
      </c>
      <c r="G177">
        <v>726</v>
      </c>
      <c r="H177">
        <v>511</v>
      </c>
      <c r="I177" s="16">
        <f t="shared" si="5"/>
        <v>70.385674931129472</v>
      </c>
      <c r="M177" s="1"/>
      <c r="O177" s="1"/>
    </row>
    <row r="178" spans="1:16" x14ac:dyDescent="0.3">
      <c r="A178" s="10">
        <v>340</v>
      </c>
      <c r="B178" s="13" t="s">
        <v>196</v>
      </c>
      <c r="C178">
        <v>75</v>
      </c>
      <c r="D178" s="28">
        <v>7.4</v>
      </c>
      <c r="E178">
        <v>12</v>
      </c>
      <c r="F178" s="29">
        <v>16</v>
      </c>
      <c r="G178">
        <v>118</v>
      </c>
      <c r="H178">
        <v>15</v>
      </c>
      <c r="I178" s="16">
        <f t="shared" si="5"/>
        <v>12.711864406779661</v>
      </c>
      <c r="M178" s="1"/>
      <c r="O178" s="1"/>
    </row>
    <row r="179" spans="1:16" x14ac:dyDescent="0.3">
      <c r="A179" s="10">
        <v>340</v>
      </c>
      <c r="B179" s="13" t="s">
        <v>197</v>
      </c>
      <c r="C179">
        <v>26</v>
      </c>
      <c r="D179" s="28">
        <v>1.8</v>
      </c>
      <c r="E179">
        <v>10</v>
      </c>
      <c r="F179" s="29">
        <v>38.5</v>
      </c>
      <c r="G179">
        <v>37</v>
      </c>
      <c r="H179">
        <v>15</v>
      </c>
      <c r="I179" s="16">
        <f t="shared" si="5"/>
        <v>40.54054054054054</v>
      </c>
      <c r="M179" s="1"/>
      <c r="O179" s="1"/>
    </row>
    <row r="180" spans="1:16" x14ac:dyDescent="0.3">
      <c r="A180" s="10">
        <v>340</v>
      </c>
      <c r="B180" s="13" t="s">
        <v>198</v>
      </c>
      <c r="C180" t="s">
        <v>11</v>
      </c>
      <c r="D180" s="34" t="s">
        <v>11</v>
      </c>
      <c r="E180" s="34" t="s">
        <v>11</v>
      </c>
      <c r="F180" s="34" t="s">
        <v>11</v>
      </c>
      <c r="G180" s="34" t="s">
        <v>11</v>
      </c>
      <c r="H180" s="34" t="s">
        <v>11</v>
      </c>
      <c r="I180" s="35" t="s">
        <v>11</v>
      </c>
      <c r="M180" s="1"/>
      <c r="N180" s="1"/>
      <c r="O180" s="1"/>
      <c r="P180" s="1"/>
    </row>
    <row r="181" spans="1:16" x14ac:dyDescent="0.3">
      <c r="A181" s="10">
        <v>340</v>
      </c>
      <c r="B181" s="13" t="s">
        <v>199</v>
      </c>
      <c r="C181">
        <v>737</v>
      </c>
      <c r="D181" s="28">
        <v>35.299999999999997</v>
      </c>
      <c r="E181">
        <v>566</v>
      </c>
      <c r="F181" s="29">
        <v>76.8</v>
      </c>
      <c r="G181">
        <v>1686</v>
      </c>
      <c r="H181">
        <v>1216</v>
      </c>
      <c r="I181" s="16">
        <f t="shared" si="5"/>
        <v>72.123368920521941</v>
      </c>
      <c r="M181" s="1"/>
      <c r="O181" s="1"/>
    </row>
    <row r="182" spans="1:16" x14ac:dyDescent="0.3">
      <c r="A182" s="10">
        <v>340</v>
      </c>
      <c r="B182" s="13" t="s">
        <v>200</v>
      </c>
      <c r="C182">
        <v>450</v>
      </c>
      <c r="D182" s="28">
        <v>27.9</v>
      </c>
      <c r="E182">
        <v>291</v>
      </c>
      <c r="F182" s="29">
        <v>64.7</v>
      </c>
      <c r="G182">
        <v>1071</v>
      </c>
      <c r="H182">
        <v>689</v>
      </c>
      <c r="I182" s="16">
        <f t="shared" si="5"/>
        <v>64.332399626517272</v>
      </c>
      <c r="M182" s="1"/>
      <c r="O182" s="1"/>
    </row>
    <row r="183" spans="1:16" x14ac:dyDescent="0.3">
      <c r="A183" s="10">
        <v>340</v>
      </c>
      <c r="B183" s="13" t="s">
        <v>201</v>
      </c>
      <c r="C183">
        <v>41</v>
      </c>
      <c r="D183" s="28">
        <v>5.8</v>
      </c>
      <c r="E183">
        <v>15</v>
      </c>
      <c r="F183" s="29">
        <v>36.6</v>
      </c>
      <c r="G183">
        <v>69</v>
      </c>
      <c r="H183">
        <v>20</v>
      </c>
      <c r="I183" s="16">
        <f t="shared" si="5"/>
        <v>28.985507246376812</v>
      </c>
      <c r="M183" s="1"/>
      <c r="O183" s="1"/>
    </row>
    <row r="184" spans="1:16" x14ac:dyDescent="0.3">
      <c r="A184" s="10">
        <v>340</v>
      </c>
      <c r="B184" s="13" t="s">
        <v>202</v>
      </c>
      <c r="C184">
        <v>581</v>
      </c>
      <c r="D184" s="28">
        <v>25.5</v>
      </c>
      <c r="E184">
        <v>434</v>
      </c>
      <c r="F184" s="29">
        <v>74.7</v>
      </c>
      <c r="G184">
        <v>1174</v>
      </c>
      <c r="H184">
        <v>835</v>
      </c>
      <c r="I184" s="16">
        <f t="shared" si="5"/>
        <v>71.12436115843272</v>
      </c>
      <c r="M184" s="1"/>
      <c r="O184" s="1"/>
    </row>
    <row r="185" spans="1:16" x14ac:dyDescent="0.3">
      <c r="A185" s="10">
        <v>340</v>
      </c>
      <c r="B185" s="13" t="s">
        <v>203</v>
      </c>
      <c r="C185" t="s">
        <v>11</v>
      </c>
      <c r="D185" s="34" t="s">
        <v>11</v>
      </c>
      <c r="E185" s="34" t="s">
        <v>11</v>
      </c>
      <c r="F185" s="34" t="s">
        <v>11</v>
      </c>
      <c r="G185" s="34" t="s">
        <v>11</v>
      </c>
      <c r="H185" s="34" t="s">
        <v>11</v>
      </c>
      <c r="I185" s="35" t="s">
        <v>11</v>
      </c>
      <c r="M185" s="1"/>
      <c r="N185" s="1"/>
      <c r="O185" s="1"/>
      <c r="P185" s="1"/>
    </row>
    <row r="186" spans="1:16" s="7" customFormat="1" x14ac:dyDescent="0.3">
      <c r="A186" s="9">
        <v>350</v>
      </c>
      <c r="B186" s="12" t="s">
        <v>204</v>
      </c>
      <c r="C186" s="7">
        <v>222</v>
      </c>
      <c r="D186" s="8">
        <v>8.4442753898999996</v>
      </c>
      <c r="E186" s="7">
        <v>132</v>
      </c>
      <c r="F186" s="8">
        <v>59.459459459000001</v>
      </c>
      <c r="G186" s="7">
        <v>360</v>
      </c>
      <c r="H186" s="7">
        <v>189</v>
      </c>
      <c r="I186" s="15">
        <f t="shared" si="5"/>
        <v>52.5</v>
      </c>
    </row>
    <row r="187" spans="1:16" x14ac:dyDescent="0.3">
      <c r="A187" s="10">
        <v>350</v>
      </c>
      <c r="B187" s="13" t="s">
        <v>205</v>
      </c>
      <c r="C187">
        <v>74</v>
      </c>
      <c r="D187" s="1">
        <v>9.1133004926000005</v>
      </c>
      <c r="E187">
        <v>41</v>
      </c>
      <c r="F187" s="1">
        <v>55.405405405000003</v>
      </c>
      <c r="G187">
        <v>103</v>
      </c>
      <c r="H187">
        <v>54</v>
      </c>
      <c r="I187" s="16">
        <f t="shared" si="5"/>
        <v>52.427184466019419</v>
      </c>
    </row>
    <row r="188" spans="1:16" x14ac:dyDescent="0.3">
      <c r="A188" s="10">
        <v>350</v>
      </c>
      <c r="B188" s="13" t="s">
        <v>206</v>
      </c>
      <c r="C188">
        <v>123</v>
      </c>
      <c r="D188" s="1">
        <v>10.856134157</v>
      </c>
      <c r="E188">
        <v>77</v>
      </c>
      <c r="F188" s="1">
        <v>62.601626015999997</v>
      </c>
      <c r="G188">
        <v>216</v>
      </c>
      <c r="H188">
        <v>116</v>
      </c>
      <c r="I188" s="16">
        <f t="shared" si="5"/>
        <v>53.703703703703709</v>
      </c>
    </row>
    <row r="189" spans="1:16" x14ac:dyDescent="0.3">
      <c r="A189" s="10">
        <v>350</v>
      </c>
      <c r="B189" s="13" t="s">
        <v>207</v>
      </c>
      <c r="C189">
        <v>25</v>
      </c>
      <c r="D189" s="1">
        <v>4.9701789264</v>
      </c>
      <c r="E189">
        <v>14</v>
      </c>
      <c r="F189" s="1">
        <v>56</v>
      </c>
      <c r="G189">
        <v>41</v>
      </c>
      <c r="H189">
        <v>19</v>
      </c>
      <c r="I189" s="16">
        <f t="shared" si="5"/>
        <v>46.341463414634148</v>
      </c>
    </row>
    <row r="190" spans="1:16" s="7" customFormat="1" x14ac:dyDescent="0.3">
      <c r="A190" s="9">
        <v>360</v>
      </c>
      <c r="B190" s="12" t="s">
        <v>208</v>
      </c>
      <c r="C190" s="7">
        <v>973</v>
      </c>
      <c r="D190" s="8">
        <v>10.5</v>
      </c>
      <c r="E190" s="7">
        <v>417</v>
      </c>
      <c r="F190" s="8">
        <v>42.8</v>
      </c>
      <c r="G190" s="7">
        <v>1874</v>
      </c>
      <c r="H190" s="7">
        <v>724</v>
      </c>
      <c r="I190" s="23">
        <v>38.6</v>
      </c>
      <c r="M190" s="8"/>
      <c r="O190" s="8"/>
    </row>
    <row r="191" spans="1:16" x14ac:dyDescent="0.3">
      <c r="A191" s="10">
        <v>360</v>
      </c>
      <c r="B191" s="13" t="s">
        <v>209</v>
      </c>
      <c r="C191">
        <v>58</v>
      </c>
      <c r="D191" s="1">
        <v>4.7</v>
      </c>
      <c r="E191">
        <v>24</v>
      </c>
      <c r="F191" s="1">
        <v>41.4</v>
      </c>
      <c r="G191">
        <v>89</v>
      </c>
      <c r="H191">
        <v>32</v>
      </c>
      <c r="I191" s="23">
        <v>36</v>
      </c>
      <c r="M191" s="1"/>
      <c r="O191" s="1"/>
    </row>
    <row r="192" spans="1:16" x14ac:dyDescent="0.3">
      <c r="A192" s="10">
        <v>360</v>
      </c>
      <c r="B192" s="13" t="s">
        <v>210</v>
      </c>
      <c r="C192">
        <v>28</v>
      </c>
      <c r="D192" s="1">
        <v>5.4</v>
      </c>
      <c r="E192">
        <v>7</v>
      </c>
      <c r="F192" s="1">
        <v>25</v>
      </c>
      <c r="G192">
        <v>50</v>
      </c>
      <c r="H192">
        <v>8</v>
      </c>
      <c r="I192" s="23">
        <v>16</v>
      </c>
      <c r="M192" s="1"/>
      <c r="O192" s="1"/>
    </row>
    <row r="193" spans="1:16" x14ac:dyDescent="0.3">
      <c r="A193" s="10">
        <v>360</v>
      </c>
      <c r="B193" s="13" t="s">
        <v>211</v>
      </c>
      <c r="C193" t="s">
        <v>11</v>
      </c>
      <c r="D193" s="34" t="s">
        <v>11</v>
      </c>
      <c r="E193" s="34" t="s">
        <v>11</v>
      </c>
      <c r="F193" s="34" t="s">
        <v>11</v>
      </c>
      <c r="G193" s="34" t="s">
        <v>11</v>
      </c>
      <c r="H193" s="34" t="s">
        <v>11</v>
      </c>
      <c r="I193" s="35" t="s">
        <v>11</v>
      </c>
      <c r="M193" s="1"/>
      <c r="N193" s="1"/>
      <c r="O193" s="1"/>
      <c r="P193" s="1"/>
    </row>
    <row r="194" spans="1:16" x14ac:dyDescent="0.3">
      <c r="A194" s="10">
        <v>360</v>
      </c>
      <c r="B194" s="13" t="s">
        <v>212</v>
      </c>
      <c r="C194">
        <v>57</v>
      </c>
      <c r="D194" s="1">
        <v>12</v>
      </c>
      <c r="E194">
        <v>23</v>
      </c>
      <c r="F194" s="1">
        <v>40.4</v>
      </c>
      <c r="G194">
        <v>72</v>
      </c>
      <c r="H194">
        <v>26</v>
      </c>
      <c r="I194" s="23">
        <v>36.1</v>
      </c>
      <c r="M194" s="1"/>
      <c r="O194" s="1"/>
    </row>
    <row r="195" spans="1:16" x14ac:dyDescent="0.3">
      <c r="A195" s="10">
        <v>360</v>
      </c>
      <c r="B195" s="13" t="s">
        <v>213</v>
      </c>
      <c r="C195">
        <v>104</v>
      </c>
      <c r="D195" s="1">
        <v>11.2</v>
      </c>
      <c r="E195">
        <v>37</v>
      </c>
      <c r="F195" s="1">
        <v>35.5</v>
      </c>
      <c r="G195">
        <v>186</v>
      </c>
      <c r="H195">
        <v>47</v>
      </c>
      <c r="I195" s="23">
        <v>25.7</v>
      </c>
      <c r="M195" s="1"/>
      <c r="O195" s="1"/>
    </row>
    <row r="196" spans="1:16" x14ac:dyDescent="0.3">
      <c r="A196" s="10">
        <v>360</v>
      </c>
      <c r="B196" s="13" t="s">
        <v>214</v>
      </c>
      <c r="C196">
        <v>91</v>
      </c>
      <c r="D196" s="1">
        <v>11</v>
      </c>
      <c r="E196">
        <v>33</v>
      </c>
      <c r="F196" s="1">
        <v>36.200000000000003</v>
      </c>
      <c r="G196">
        <v>144</v>
      </c>
      <c r="H196">
        <v>35</v>
      </c>
      <c r="I196" s="23">
        <v>24.3</v>
      </c>
      <c r="M196" s="1"/>
      <c r="O196" s="1"/>
    </row>
    <row r="197" spans="1:16" x14ac:dyDescent="0.3">
      <c r="A197" s="10">
        <v>360</v>
      </c>
      <c r="B197" s="13" t="s">
        <v>215</v>
      </c>
      <c r="C197">
        <v>136</v>
      </c>
      <c r="D197" s="1">
        <v>12.8</v>
      </c>
      <c r="E197">
        <v>124</v>
      </c>
      <c r="F197" s="1">
        <v>91.2</v>
      </c>
      <c r="G197">
        <v>327</v>
      </c>
      <c r="H197">
        <v>174</v>
      </c>
      <c r="I197" s="23">
        <v>53.2</v>
      </c>
      <c r="M197" s="1"/>
      <c r="O197" s="1"/>
    </row>
    <row r="198" spans="1:16" x14ac:dyDescent="0.3">
      <c r="A198" s="10">
        <v>360</v>
      </c>
      <c r="B198" s="13" t="s">
        <v>216</v>
      </c>
      <c r="C198">
        <v>172</v>
      </c>
      <c r="D198" s="1">
        <v>33.6</v>
      </c>
      <c r="E198">
        <v>145</v>
      </c>
      <c r="F198" s="1">
        <v>84.3</v>
      </c>
      <c r="G198">
        <v>306</v>
      </c>
      <c r="H198">
        <v>178</v>
      </c>
      <c r="I198" s="23">
        <v>58.1</v>
      </c>
      <c r="M198" s="1"/>
      <c r="O198" s="1"/>
    </row>
    <row r="199" spans="1:16" x14ac:dyDescent="0.3">
      <c r="A199" s="10">
        <v>360</v>
      </c>
      <c r="B199" s="13" t="s">
        <v>217</v>
      </c>
      <c r="C199">
        <v>44</v>
      </c>
      <c r="D199" s="1">
        <v>4.3</v>
      </c>
      <c r="E199">
        <v>8</v>
      </c>
      <c r="F199" s="1">
        <v>18.2</v>
      </c>
      <c r="G199">
        <v>65</v>
      </c>
      <c r="H199">
        <v>9</v>
      </c>
      <c r="I199" s="23">
        <v>13.8</v>
      </c>
      <c r="M199" s="1"/>
      <c r="O199" s="1"/>
    </row>
    <row r="200" spans="1:16" x14ac:dyDescent="0.3">
      <c r="A200" s="10">
        <v>360</v>
      </c>
      <c r="B200" s="13" t="s">
        <v>218</v>
      </c>
      <c r="C200">
        <v>59</v>
      </c>
      <c r="D200" s="1">
        <v>5.6</v>
      </c>
      <c r="E200">
        <v>13</v>
      </c>
      <c r="F200" s="1">
        <v>22</v>
      </c>
      <c r="G200">
        <v>93</v>
      </c>
      <c r="H200">
        <v>17</v>
      </c>
      <c r="I200" s="23">
        <v>18.3</v>
      </c>
      <c r="M200" s="1"/>
      <c r="O200" s="1"/>
    </row>
    <row r="201" spans="1:16" x14ac:dyDescent="0.3">
      <c r="A201" s="10">
        <v>360</v>
      </c>
      <c r="B201" s="13" t="s">
        <v>219</v>
      </c>
      <c r="C201">
        <v>220</v>
      </c>
      <c r="D201" s="1">
        <v>23.5</v>
      </c>
      <c r="E201">
        <v>135</v>
      </c>
      <c r="F201" s="1">
        <v>61.4</v>
      </c>
      <c r="G201">
        <v>537</v>
      </c>
      <c r="H201">
        <v>196</v>
      </c>
      <c r="I201" s="23">
        <v>36.5</v>
      </c>
      <c r="M201" s="1"/>
      <c r="O201" s="1"/>
    </row>
    <row r="202" spans="1:16" x14ac:dyDescent="0.3">
      <c r="A202" s="10">
        <v>360</v>
      </c>
      <c r="B202" s="13" t="s">
        <v>220</v>
      </c>
      <c r="C202" t="s">
        <v>11</v>
      </c>
      <c r="D202" s="34" t="s">
        <v>11</v>
      </c>
      <c r="E202" s="34" t="s">
        <v>11</v>
      </c>
      <c r="F202" s="34" t="s">
        <v>11</v>
      </c>
      <c r="G202" s="34" t="s">
        <v>11</v>
      </c>
      <c r="H202" s="34" t="s">
        <v>11</v>
      </c>
      <c r="I202" s="35" t="s">
        <v>11</v>
      </c>
      <c r="M202" s="1"/>
      <c r="N202" s="1"/>
      <c r="O202" s="1"/>
      <c r="P202" s="1"/>
    </row>
    <row r="203" spans="1:16" s="7" customFormat="1" x14ac:dyDescent="0.3">
      <c r="A203" s="9">
        <v>370</v>
      </c>
      <c r="B203" s="12" t="s">
        <v>221</v>
      </c>
      <c r="D203" s="8"/>
      <c r="F203" s="8"/>
      <c r="I203" s="15"/>
    </row>
    <row r="204" spans="1:16" s="7" customFormat="1" x14ac:dyDescent="0.3">
      <c r="A204" s="9">
        <v>380</v>
      </c>
      <c r="B204" s="12" t="s">
        <v>222</v>
      </c>
      <c r="C204" s="7">
        <v>16</v>
      </c>
      <c r="D204" s="8">
        <v>4.8048048047999998</v>
      </c>
      <c r="E204" s="7">
        <v>4</v>
      </c>
      <c r="F204" s="8">
        <v>25</v>
      </c>
      <c r="G204" s="7">
        <v>20</v>
      </c>
      <c r="H204" s="7">
        <v>5</v>
      </c>
      <c r="I204" s="15">
        <f t="shared" ref="I204:I212" si="6">(H204/G204)*100</f>
        <v>25</v>
      </c>
    </row>
    <row r="205" spans="1:16" x14ac:dyDescent="0.3">
      <c r="A205" s="10">
        <v>380</v>
      </c>
      <c r="B205" s="13" t="s">
        <v>223</v>
      </c>
      <c r="C205">
        <v>16</v>
      </c>
      <c r="D205" s="1">
        <v>4.8048048047999998</v>
      </c>
      <c r="E205">
        <v>4</v>
      </c>
      <c r="F205" s="1">
        <v>25</v>
      </c>
      <c r="G205">
        <v>20</v>
      </c>
      <c r="H205">
        <v>5</v>
      </c>
      <c r="I205" s="16">
        <f t="shared" si="6"/>
        <v>25</v>
      </c>
    </row>
    <row r="206" spans="1:16" s="7" customFormat="1" x14ac:dyDescent="0.3">
      <c r="A206" s="9">
        <v>390</v>
      </c>
      <c r="B206" s="12" t="s">
        <v>224</v>
      </c>
      <c r="C206" s="7">
        <v>126</v>
      </c>
      <c r="D206" s="8">
        <v>5.7246706043</v>
      </c>
      <c r="E206" s="7">
        <v>22</v>
      </c>
      <c r="F206" s="8">
        <v>17.460317459999999</v>
      </c>
      <c r="G206" s="7">
        <v>148</v>
      </c>
      <c r="H206" s="7">
        <v>23</v>
      </c>
      <c r="I206" s="23">
        <f t="shared" si="6"/>
        <v>15.54054054054054</v>
      </c>
      <c r="M206" s="8"/>
      <c r="O206" s="8"/>
    </row>
    <row r="207" spans="1:16" x14ac:dyDescent="0.3">
      <c r="A207" s="10">
        <v>390</v>
      </c>
      <c r="B207" s="13" t="s">
        <v>225</v>
      </c>
      <c r="C207">
        <v>44</v>
      </c>
      <c r="D207" s="1">
        <v>7.2607260725999998</v>
      </c>
      <c r="E207">
        <v>10</v>
      </c>
      <c r="F207" s="1">
        <v>22.727272726999999</v>
      </c>
      <c r="G207">
        <v>51</v>
      </c>
      <c r="H207">
        <v>10</v>
      </c>
      <c r="I207" s="23">
        <f t="shared" si="6"/>
        <v>19.607843137254903</v>
      </c>
      <c r="M207" s="1"/>
      <c r="O207" s="1"/>
    </row>
    <row r="208" spans="1:16" x14ac:dyDescent="0.3">
      <c r="A208" s="10">
        <v>390</v>
      </c>
      <c r="B208" s="13" t="s">
        <v>226</v>
      </c>
      <c r="C208" t="s">
        <v>11</v>
      </c>
      <c r="D208" s="34" t="s">
        <v>11</v>
      </c>
      <c r="E208" s="38" t="s">
        <v>11</v>
      </c>
      <c r="F208" s="34" t="s">
        <v>11</v>
      </c>
      <c r="G208" s="38" t="s">
        <v>11</v>
      </c>
      <c r="H208" s="38" t="s">
        <v>11</v>
      </c>
      <c r="I208" s="39" t="s">
        <v>11</v>
      </c>
      <c r="M208" s="1"/>
      <c r="N208" s="1"/>
      <c r="O208" s="1"/>
      <c r="P208" s="1"/>
    </row>
    <row r="209" spans="1:15" x14ac:dyDescent="0.3">
      <c r="A209" s="10">
        <v>390</v>
      </c>
      <c r="B209" s="13" t="s">
        <v>227</v>
      </c>
      <c r="C209">
        <v>22</v>
      </c>
      <c r="D209" s="1">
        <v>2.8268551237000001</v>
      </c>
      <c r="E209">
        <v>2</v>
      </c>
      <c r="F209" s="1">
        <v>6.25</v>
      </c>
      <c r="G209">
        <v>29</v>
      </c>
      <c r="H209">
        <v>2</v>
      </c>
      <c r="I209" s="23">
        <f t="shared" si="6"/>
        <v>6.8965517241379306</v>
      </c>
      <c r="M209" s="1"/>
      <c r="O209" s="1"/>
    </row>
    <row r="210" spans="1:15" x14ac:dyDescent="0.3">
      <c r="A210" s="10">
        <v>390</v>
      </c>
      <c r="B210" s="13" t="s">
        <v>228</v>
      </c>
      <c r="C210">
        <v>59</v>
      </c>
      <c r="D210" s="1">
        <v>8.6383601757000008</v>
      </c>
      <c r="E210">
        <v>10</v>
      </c>
      <c r="F210" s="1">
        <v>16.949152542</v>
      </c>
      <c r="G210">
        <v>66</v>
      </c>
      <c r="H210">
        <v>11</v>
      </c>
      <c r="I210" s="23">
        <f t="shared" si="6"/>
        <v>16.666666666666664</v>
      </c>
      <c r="M210" s="1"/>
      <c r="O210" s="1"/>
    </row>
    <row r="211" spans="1:15" s="7" customFormat="1" x14ac:dyDescent="0.3">
      <c r="A211" s="9">
        <v>400</v>
      </c>
      <c r="B211" s="12" t="s">
        <v>229</v>
      </c>
      <c r="C211" s="7">
        <v>50</v>
      </c>
      <c r="D211" s="8">
        <v>5.5991041432999999</v>
      </c>
      <c r="E211" s="7">
        <v>20</v>
      </c>
      <c r="F211" s="8">
        <v>40</v>
      </c>
      <c r="G211" s="7">
        <v>70</v>
      </c>
      <c r="H211" s="7">
        <v>27</v>
      </c>
      <c r="I211" s="15">
        <f t="shared" si="6"/>
        <v>38.571428571428577</v>
      </c>
    </row>
    <row r="212" spans="1:15" x14ac:dyDescent="0.3">
      <c r="A212" s="10">
        <v>400</v>
      </c>
      <c r="B212" s="13" t="s">
        <v>230</v>
      </c>
      <c r="C212">
        <v>50</v>
      </c>
      <c r="D212" s="1">
        <v>6.7385444744000003</v>
      </c>
      <c r="E212">
        <v>20</v>
      </c>
      <c r="F212" s="1">
        <v>40</v>
      </c>
      <c r="G212">
        <v>70</v>
      </c>
      <c r="H212">
        <v>27</v>
      </c>
      <c r="I212" s="16">
        <f t="shared" si="6"/>
        <v>38.571428571428577</v>
      </c>
    </row>
    <row r="213" spans="1:15" s="7" customFormat="1" x14ac:dyDescent="0.3">
      <c r="A213" s="9">
        <v>410</v>
      </c>
      <c r="B213" s="12" t="s">
        <v>231</v>
      </c>
      <c r="C213" s="7">
        <v>5650</v>
      </c>
      <c r="D213" s="8">
        <v>26.78</v>
      </c>
      <c r="E213" s="7">
        <v>3069</v>
      </c>
      <c r="F213" s="8">
        <v>54.32</v>
      </c>
      <c r="G213" s="7">
        <v>10572</v>
      </c>
      <c r="H213" s="7">
        <v>5517</v>
      </c>
      <c r="I213" s="8">
        <v>52.19</v>
      </c>
      <c r="M213" s="8"/>
      <c r="O213" s="8"/>
    </row>
    <row r="214" spans="1:15" x14ac:dyDescent="0.3">
      <c r="A214" s="10">
        <v>410</v>
      </c>
      <c r="B214" s="13" t="s">
        <v>232</v>
      </c>
      <c r="C214">
        <v>96</v>
      </c>
      <c r="D214">
        <v>14.29</v>
      </c>
      <c r="E214">
        <v>14</v>
      </c>
      <c r="F214">
        <v>14.58</v>
      </c>
      <c r="G214">
        <v>118</v>
      </c>
      <c r="H214">
        <v>14</v>
      </c>
      <c r="I214">
        <v>11.86</v>
      </c>
      <c r="M214" s="1"/>
      <c r="O214" s="1"/>
    </row>
    <row r="215" spans="1:15" x14ac:dyDescent="0.3">
      <c r="A215" s="10">
        <v>410</v>
      </c>
      <c r="B215" s="13" t="s">
        <v>233</v>
      </c>
      <c r="C215">
        <v>187</v>
      </c>
      <c r="D215">
        <v>13.86</v>
      </c>
      <c r="E215">
        <v>42</v>
      </c>
      <c r="F215">
        <v>22.46</v>
      </c>
      <c r="G215">
        <v>419</v>
      </c>
      <c r="H215">
        <v>59</v>
      </c>
      <c r="I215">
        <v>14.08</v>
      </c>
      <c r="M215" s="1"/>
      <c r="O215" s="1"/>
    </row>
    <row r="216" spans="1:15" x14ac:dyDescent="0.3">
      <c r="A216" s="10">
        <v>410</v>
      </c>
      <c r="B216" s="13" t="s">
        <v>234</v>
      </c>
      <c r="C216">
        <v>162</v>
      </c>
      <c r="D216">
        <v>14.32</v>
      </c>
      <c r="E216">
        <v>29</v>
      </c>
      <c r="F216">
        <v>17.899999999999999</v>
      </c>
      <c r="G216">
        <v>196</v>
      </c>
      <c r="H216">
        <v>30</v>
      </c>
      <c r="I216">
        <v>15.31</v>
      </c>
      <c r="M216" s="1"/>
      <c r="O216" s="1"/>
    </row>
    <row r="217" spans="1:15" x14ac:dyDescent="0.3">
      <c r="A217" s="10">
        <v>410</v>
      </c>
      <c r="B217" s="13" t="s">
        <v>235</v>
      </c>
      <c r="C217">
        <v>26</v>
      </c>
      <c r="D217">
        <v>34.21</v>
      </c>
      <c r="E217">
        <v>18</v>
      </c>
      <c r="F217">
        <v>69.23</v>
      </c>
      <c r="G217">
        <v>45</v>
      </c>
      <c r="H217">
        <v>24</v>
      </c>
      <c r="I217">
        <v>53.33</v>
      </c>
      <c r="M217" s="1"/>
      <c r="O217" s="1"/>
    </row>
    <row r="218" spans="1:15" x14ac:dyDescent="0.3">
      <c r="A218" s="10">
        <v>410</v>
      </c>
      <c r="B218" s="13" t="s">
        <v>236</v>
      </c>
      <c r="C218">
        <v>41</v>
      </c>
      <c r="D218">
        <v>27.7</v>
      </c>
      <c r="E218">
        <v>22</v>
      </c>
      <c r="F218">
        <v>53.66</v>
      </c>
      <c r="G218">
        <v>99</v>
      </c>
      <c r="H218">
        <v>39</v>
      </c>
      <c r="I218">
        <v>39.39</v>
      </c>
      <c r="M218" s="1"/>
      <c r="O218" s="1"/>
    </row>
    <row r="219" spans="1:15" x14ac:dyDescent="0.3">
      <c r="A219" s="10">
        <v>410</v>
      </c>
      <c r="B219" s="13" t="s">
        <v>237</v>
      </c>
      <c r="C219">
        <v>691</v>
      </c>
      <c r="D219">
        <v>37.450000000000003</v>
      </c>
      <c r="E219">
        <v>439</v>
      </c>
      <c r="F219">
        <v>63.53</v>
      </c>
      <c r="G219">
        <v>1213</v>
      </c>
      <c r="H219">
        <v>681</v>
      </c>
      <c r="I219">
        <v>56.14</v>
      </c>
      <c r="M219" s="1"/>
      <c r="O219" s="1"/>
    </row>
    <row r="220" spans="1:15" x14ac:dyDescent="0.3">
      <c r="A220" s="10">
        <v>410</v>
      </c>
      <c r="B220" s="13" t="s">
        <v>238</v>
      </c>
      <c r="C220">
        <v>102</v>
      </c>
      <c r="D220">
        <v>52.58</v>
      </c>
      <c r="E220">
        <v>101</v>
      </c>
      <c r="F220">
        <v>99.02</v>
      </c>
      <c r="G220">
        <v>281</v>
      </c>
      <c r="H220">
        <v>276</v>
      </c>
      <c r="I220">
        <v>98.22</v>
      </c>
      <c r="M220" s="1"/>
      <c r="O220" s="1"/>
    </row>
    <row r="221" spans="1:15" x14ac:dyDescent="0.3">
      <c r="A221" s="10">
        <v>410</v>
      </c>
      <c r="B221" s="13" t="s">
        <v>239</v>
      </c>
      <c r="C221">
        <v>96</v>
      </c>
      <c r="D221">
        <v>9.66</v>
      </c>
      <c r="E221">
        <v>33</v>
      </c>
      <c r="F221">
        <v>34.380000000000003</v>
      </c>
      <c r="G221">
        <v>139</v>
      </c>
      <c r="H221">
        <v>42</v>
      </c>
      <c r="I221">
        <v>30.22</v>
      </c>
      <c r="M221" s="1"/>
      <c r="O221" s="1"/>
    </row>
    <row r="222" spans="1:15" x14ac:dyDescent="0.3">
      <c r="A222" s="10">
        <v>410</v>
      </c>
      <c r="B222" s="13" t="s">
        <v>240</v>
      </c>
      <c r="C222">
        <v>59</v>
      </c>
      <c r="D222">
        <v>53.64</v>
      </c>
      <c r="E222">
        <v>18</v>
      </c>
      <c r="F222">
        <v>30.51</v>
      </c>
      <c r="G222">
        <v>61</v>
      </c>
      <c r="H222">
        <v>19</v>
      </c>
      <c r="I222">
        <v>31.15</v>
      </c>
      <c r="M222" s="1"/>
      <c r="O222" s="1"/>
    </row>
    <row r="223" spans="1:15" x14ac:dyDescent="0.3">
      <c r="A223" s="10">
        <v>410</v>
      </c>
      <c r="B223" s="13" t="s">
        <v>241</v>
      </c>
      <c r="C223">
        <v>124</v>
      </c>
      <c r="D223">
        <v>13.52</v>
      </c>
      <c r="E223">
        <v>32</v>
      </c>
      <c r="F223">
        <v>25.81</v>
      </c>
      <c r="G223">
        <v>172</v>
      </c>
      <c r="H223">
        <v>37</v>
      </c>
      <c r="I223">
        <v>21.51</v>
      </c>
      <c r="M223" s="1"/>
      <c r="O223" s="1"/>
    </row>
    <row r="224" spans="1:15" x14ac:dyDescent="0.3">
      <c r="A224" s="10">
        <v>410</v>
      </c>
      <c r="B224" s="13" t="s">
        <v>242</v>
      </c>
      <c r="C224">
        <v>485</v>
      </c>
      <c r="D224">
        <v>35.979999999999997</v>
      </c>
      <c r="E224">
        <v>328</v>
      </c>
      <c r="F224">
        <v>67.63</v>
      </c>
      <c r="G224">
        <v>857</v>
      </c>
      <c r="H224">
        <v>561</v>
      </c>
      <c r="I224">
        <v>65.459999999999994</v>
      </c>
      <c r="M224" s="1"/>
      <c r="O224" s="1"/>
    </row>
    <row r="225" spans="1:15" x14ac:dyDescent="0.3">
      <c r="A225" s="10">
        <v>410</v>
      </c>
      <c r="B225" s="13" t="s">
        <v>243</v>
      </c>
      <c r="C225">
        <v>862</v>
      </c>
      <c r="D225">
        <v>43.56</v>
      </c>
      <c r="E225">
        <v>648</v>
      </c>
      <c r="F225">
        <v>75.17</v>
      </c>
      <c r="G225">
        <v>1831</v>
      </c>
      <c r="H225">
        <v>1290</v>
      </c>
      <c r="I225">
        <v>70.45</v>
      </c>
      <c r="M225" s="1"/>
      <c r="O225" s="1"/>
    </row>
    <row r="226" spans="1:15" x14ac:dyDescent="0.3">
      <c r="A226" s="10">
        <v>410</v>
      </c>
      <c r="B226" s="13" t="s">
        <v>244</v>
      </c>
      <c r="C226">
        <v>683</v>
      </c>
      <c r="D226">
        <v>40.58</v>
      </c>
      <c r="E226">
        <v>323</v>
      </c>
      <c r="F226">
        <v>47.29</v>
      </c>
      <c r="G226">
        <v>1301</v>
      </c>
      <c r="H226">
        <v>566</v>
      </c>
      <c r="I226">
        <v>43.5</v>
      </c>
      <c r="M226" s="1"/>
      <c r="O226" s="1"/>
    </row>
    <row r="227" spans="1:15" x14ac:dyDescent="0.3">
      <c r="A227" s="10">
        <v>410</v>
      </c>
      <c r="B227" s="13" t="s">
        <v>245</v>
      </c>
      <c r="C227">
        <v>283</v>
      </c>
      <c r="D227">
        <v>21.77</v>
      </c>
      <c r="E227">
        <v>162</v>
      </c>
      <c r="F227">
        <v>57.24</v>
      </c>
      <c r="G227">
        <v>520</v>
      </c>
      <c r="H227">
        <v>269</v>
      </c>
      <c r="I227">
        <v>51.73</v>
      </c>
      <c r="M227" s="1"/>
      <c r="O227" s="1"/>
    </row>
    <row r="228" spans="1:15" x14ac:dyDescent="0.3">
      <c r="A228" s="10">
        <v>410</v>
      </c>
      <c r="B228" s="13" t="s">
        <v>246</v>
      </c>
      <c r="C228">
        <v>39</v>
      </c>
      <c r="D228">
        <v>3.02</v>
      </c>
      <c r="E228">
        <v>7</v>
      </c>
      <c r="F228">
        <v>17.95</v>
      </c>
      <c r="G228">
        <v>48</v>
      </c>
      <c r="H228">
        <v>7</v>
      </c>
      <c r="I228">
        <v>14.58</v>
      </c>
      <c r="M228" s="1"/>
      <c r="O228" s="1"/>
    </row>
    <row r="229" spans="1:15" x14ac:dyDescent="0.3">
      <c r="A229" s="10">
        <v>410</v>
      </c>
      <c r="B229" s="13" t="s">
        <v>247</v>
      </c>
      <c r="C229">
        <v>80</v>
      </c>
      <c r="D229">
        <v>36.200000000000003</v>
      </c>
      <c r="E229">
        <v>9</v>
      </c>
      <c r="F229">
        <v>11.25</v>
      </c>
      <c r="G229">
        <v>102</v>
      </c>
      <c r="H229">
        <v>11</v>
      </c>
      <c r="I229">
        <v>10.78</v>
      </c>
      <c r="M229" s="1"/>
      <c r="O229" s="1"/>
    </row>
    <row r="230" spans="1:15" x14ac:dyDescent="0.3">
      <c r="A230" s="10">
        <v>410</v>
      </c>
      <c r="B230" s="13" t="s">
        <v>248</v>
      </c>
      <c r="C230">
        <v>267</v>
      </c>
      <c r="D230">
        <v>21.62</v>
      </c>
      <c r="E230">
        <v>152</v>
      </c>
      <c r="F230">
        <v>56.93</v>
      </c>
      <c r="G230">
        <v>428</v>
      </c>
      <c r="H230">
        <v>245</v>
      </c>
      <c r="I230">
        <v>57.24</v>
      </c>
      <c r="M230" s="1"/>
      <c r="O230" s="1"/>
    </row>
    <row r="231" spans="1:15" x14ac:dyDescent="0.3">
      <c r="A231" s="10">
        <v>410</v>
      </c>
      <c r="B231" s="13" t="s">
        <v>181</v>
      </c>
      <c r="C231">
        <v>169</v>
      </c>
      <c r="D231">
        <v>18.82</v>
      </c>
      <c r="E231">
        <v>35</v>
      </c>
      <c r="F231">
        <v>20.71</v>
      </c>
      <c r="G231">
        <v>247</v>
      </c>
      <c r="H231">
        <v>44</v>
      </c>
      <c r="I231">
        <v>17.809999999999999</v>
      </c>
      <c r="M231" s="1"/>
      <c r="O231" s="1"/>
    </row>
    <row r="232" spans="1:15" x14ac:dyDescent="0.3">
      <c r="A232" s="10">
        <v>410</v>
      </c>
      <c r="B232" s="13" t="s">
        <v>249</v>
      </c>
      <c r="C232">
        <v>422</v>
      </c>
      <c r="D232">
        <v>25.99</v>
      </c>
      <c r="E232">
        <v>226</v>
      </c>
      <c r="F232">
        <v>53.55</v>
      </c>
      <c r="G232">
        <v>746</v>
      </c>
      <c r="H232">
        <v>386</v>
      </c>
      <c r="I232">
        <v>51.74</v>
      </c>
      <c r="M232" s="1"/>
      <c r="O232" s="1"/>
    </row>
    <row r="233" spans="1:15" x14ac:dyDescent="0.3">
      <c r="A233" s="10">
        <v>410</v>
      </c>
      <c r="B233" s="13" t="s">
        <v>250</v>
      </c>
      <c r="C233">
        <v>50</v>
      </c>
      <c r="D233">
        <v>26.6</v>
      </c>
      <c r="E233">
        <v>50</v>
      </c>
      <c r="F233">
        <v>100</v>
      </c>
      <c r="G233">
        <v>227</v>
      </c>
      <c r="H233">
        <v>194</v>
      </c>
      <c r="I233">
        <v>85.46</v>
      </c>
      <c r="M233" s="1"/>
      <c r="O233" s="1"/>
    </row>
    <row r="234" spans="1:15" x14ac:dyDescent="0.3">
      <c r="A234" s="10">
        <v>410</v>
      </c>
      <c r="B234" s="13" t="s">
        <v>251</v>
      </c>
      <c r="C234">
        <v>47</v>
      </c>
      <c r="D234">
        <v>23.27</v>
      </c>
      <c r="E234">
        <v>21</v>
      </c>
      <c r="F234">
        <v>44.68</v>
      </c>
      <c r="G234">
        <v>47</v>
      </c>
      <c r="H234">
        <v>21</v>
      </c>
      <c r="I234">
        <v>44.68</v>
      </c>
      <c r="M234" s="1"/>
      <c r="O234" s="1"/>
    </row>
    <row r="235" spans="1:15" x14ac:dyDescent="0.3">
      <c r="A235" s="10">
        <v>410</v>
      </c>
      <c r="B235" s="13" t="s">
        <v>252</v>
      </c>
      <c r="C235">
        <v>155</v>
      </c>
      <c r="D235">
        <v>53.08</v>
      </c>
      <c r="E235">
        <v>121</v>
      </c>
      <c r="F235">
        <v>78.06</v>
      </c>
      <c r="G235">
        <v>324</v>
      </c>
      <c r="H235">
        <v>245</v>
      </c>
      <c r="I235">
        <v>75.62</v>
      </c>
      <c r="M235" s="1"/>
      <c r="O235" s="1"/>
    </row>
    <row r="236" spans="1:15" x14ac:dyDescent="0.3">
      <c r="A236" s="10">
        <v>410</v>
      </c>
      <c r="B236" s="13" t="s">
        <v>253</v>
      </c>
      <c r="C236">
        <v>524</v>
      </c>
      <c r="D236">
        <v>37.51</v>
      </c>
      <c r="E236">
        <v>239</v>
      </c>
      <c r="F236">
        <v>45.61</v>
      </c>
      <c r="G236">
        <v>1151</v>
      </c>
      <c r="H236">
        <v>457</v>
      </c>
      <c r="I236">
        <v>39.700000000000003</v>
      </c>
      <c r="M236" s="1"/>
      <c r="O236" s="1"/>
    </row>
    <row r="237" spans="1:15" s="7" customFormat="1" x14ac:dyDescent="0.3">
      <c r="A237" s="9">
        <v>420</v>
      </c>
      <c r="B237" s="12" t="s">
        <v>254</v>
      </c>
      <c r="D237" s="8"/>
      <c r="F237" s="8"/>
      <c r="I237" s="15"/>
    </row>
    <row r="238" spans="1:15" s="7" customFormat="1" x14ac:dyDescent="0.3">
      <c r="A238" s="9">
        <v>421</v>
      </c>
      <c r="B238" s="12" t="s">
        <v>255</v>
      </c>
      <c r="C238" s="7">
        <v>124</v>
      </c>
      <c r="D238" s="8">
        <v>13.979706877</v>
      </c>
      <c r="E238" s="7">
        <v>27</v>
      </c>
      <c r="F238" s="8">
        <v>21.774193548</v>
      </c>
      <c r="G238" s="7">
        <v>191</v>
      </c>
      <c r="H238" s="7">
        <v>36</v>
      </c>
      <c r="I238" s="15">
        <f t="shared" ref="I238:I275" si="7">(H238/G238)*100</f>
        <v>18.848167539267017</v>
      </c>
    </row>
    <row r="239" spans="1:15" x14ac:dyDescent="0.3">
      <c r="A239" s="10">
        <v>421</v>
      </c>
      <c r="B239" s="13" t="s">
        <v>256</v>
      </c>
      <c r="C239">
        <v>124</v>
      </c>
      <c r="D239" s="1">
        <v>16.187989556000002</v>
      </c>
      <c r="E239">
        <v>27</v>
      </c>
      <c r="F239" s="1">
        <v>21.774193548</v>
      </c>
      <c r="G239">
        <v>191</v>
      </c>
      <c r="H239">
        <v>36</v>
      </c>
      <c r="I239" s="16">
        <f t="shared" si="7"/>
        <v>18.848167539267017</v>
      </c>
    </row>
    <row r="240" spans="1:15" s="7" customFormat="1" x14ac:dyDescent="0.3">
      <c r="A240" s="9">
        <v>422</v>
      </c>
      <c r="B240" s="12" t="s">
        <v>257</v>
      </c>
      <c r="D240" s="8"/>
      <c r="F240" s="8"/>
      <c r="I240" s="15"/>
    </row>
    <row r="241" spans="1:9" s="7" customFormat="1" x14ac:dyDescent="0.3">
      <c r="A241" s="9">
        <v>430</v>
      </c>
      <c r="B241" s="12" t="s">
        <v>258</v>
      </c>
      <c r="C241" s="7">
        <v>767</v>
      </c>
      <c r="D241" s="8">
        <v>12.749335106</v>
      </c>
      <c r="E241" s="7">
        <v>270</v>
      </c>
      <c r="F241" s="8">
        <v>35.202086049999998</v>
      </c>
      <c r="G241" s="7">
        <v>1119</v>
      </c>
      <c r="H241" s="7">
        <v>368</v>
      </c>
      <c r="I241" s="15">
        <f t="shared" si="7"/>
        <v>32.886505808757818</v>
      </c>
    </row>
    <row r="242" spans="1:9" x14ac:dyDescent="0.3">
      <c r="A242" s="10">
        <v>430</v>
      </c>
      <c r="B242" s="13" t="s">
        <v>259</v>
      </c>
      <c r="C242">
        <v>265</v>
      </c>
      <c r="D242" s="1">
        <v>18.928571429000002</v>
      </c>
      <c r="E242">
        <v>98</v>
      </c>
      <c r="F242" s="1">
        <v>36.981132074999998</v>
      </c>
      <c r="G242">
        <v>405</v>
      </c>
      <c r="H242">
        <v>129</v>
      </c>
      <c r="I242" s="16">
        <f t="shared" si="7"/>
        <v>31.851851851851855</v>
      </c>
    </row>
    <row r="243" spans="1:9" x14ac:dyDescent="0.3">
      <c r="A243" s="10">
        <v>430</v>
      </c>
      <c r="B243" s="13" t="s">
        <v>260</v>
      </c>
      <c r="C243" t="s">
        <v>11</v>
      </c>
      <c r="D243" s="34" t="s">
        <v>11</v>
      </c>
      <c r="E243" s="34" t="s">
        <v>11</v>
      </c>
      <c r="F243" s="34" t="s">
        <v>11</v>
      </c>
      <c r="G243" s="34" t="s">
        <v>11</v>
      </c>
      <c r="H243" s="34" t="s">
        <v>11</v>
      </c>
      <c r="I243" s="35" t="s">
        <v>11</v>
      </c>
    </row>
    <row r="244" spans="1:9" x14ac:dyDescent="0.3">
      <c r="A244" s="10">
        <v>430</v>
      </c>
      <c r="B244" s="13" t="s">
        <v>261</v>
      </c>
      <c r="C244" t="s">
        <v>11</v>
      </c>
      <c r="D244" s="34" t="s">
        <v>11</v>
      </c>
      <c r="E244" s="34" t="s">
        <v>11</v>
      </c>
      <c r="F244" s="34" t="s">
        <v>11</v>
      </c>
      <c r="G244" s="34" t="s">
        <v>11</v>
      </c>
      <c r="H244" s="34" t="s">
        <v>11</v>
      </c>
      <c r="I244" s="35" t="s">
        <v>11</v>
      </c>
    </row>
    <row r="245" spans="1:9" x14ac:dyDescent="0.3">
      <c r="A245" s="10">
        <v>430</v>
      </c>
      <c r="B245" s="13" t="s">
        <v>262</v>
      </c>
      <c r="C245">
        <v>186</v>
      </c>
      <c r="D245" s="1">
        <v>9.9465240642000001</v>
      </c>
      <c r="E245">
        <v>54</v>
      </c>
      <c r="F245" s="1">
        <v>29.032258065000001</v>
      </c>
      <c r="G245">
        <v>235</v>
      </c>
      <c r="H245">
        <v>68</v>
      </c>
      <c r="I245" s="16">
        <f t="shared" si="7"/>
        <v>28.936170212765955</v>
      </c>
    </row>
    <row r="246" spans="1:9" x14ac:dyDescent="0.3">
      <c r="A246" s="10">
        <v>430</v>
      </c>
      <c r="B246" s="13" t="s">
        <v>263</v>
      </c>
      <c r="C246">
        <v>99</v>
      </c>
      <c r="D246" s="1">
        <v>8.1481481481000007</v>
      </c>
      <c r="E246">
        <v>48</v>
      </c>
      <c r="F246" s="1">
        <v>48.484848485000001</v>
      </c>
      <c r="G246">
        <v>127</v>
      </c>
      <c r="H246">
        <v>61</v>
      </c>
      <c r="I246" s="16">
        <f t="shared" si="7"/>
        <v>48.031496062992126</v>
      </c>
    </row>
    <row r="247" spans="1:9" x14ac:dyDescent="0.3">
      <c r="A247" s="10">
        <v>430</v>
      </c>
      <c r="B247" s="13" t="s">
        <v>264</v>
      </c>
      <c r="C247">
        <v>211</v>
      </c>
      <c r="D247" s="1">
        <v>15.972747918</v>
      </c>
      <c r="E247">
        <v>67</v>
      </c>
      <c r="F247" s="1">
        <v>31.753554502</v>
      </c>
      <c r="G247">
        <v>345</v>
      </c>
      <c r="H247">
        <v>107</v>
      </c>
      <c r="I247" s="16">
        <f t="shared" si="7"/>
        <v>31.014492753623191</v>
      </c>
    </row>
    <row r="248" spans="1:9" s="7" customFormat="1" x14ac:dyDescent="0.3">
      <c r="A248" s="9">
        <v>440</v>
      </c>
      <c r="B248" s="12" t="s">
        <v>265</v>
      </c>
      <c r="C248" s="7">
        <v>124</v>
      </c>
      <c r="D248" s="8">
        <v>6.1264822134000001</v>
      </c>
      <c r="E248" s="7">
        <v>72</v>
      </c>
      <c r="F248" s="8">
        <v>58.064516128999998</v>
      </c>
      <c r="G248" s="7">
        <v>217</v>
      </c>
      <c r="H248" s="7">
        <v>122</v>
      </c>
      <c r="I248" s="15">
        <f t="shared" si="7"/>
        <v>56.221198156682028</v>
      </c>
    </row>
    <row r="249" spans="1:9" x14ac:dyDescent="0.3">
      <c r="A249" s="10">
        <v>440</v>
      </c>
      <c r="B249" s="13" t="s">
        <v>266</v>
      </c>
      <c r="C249">
        <v>63</v>
      </c>
      <c r="D249" s="1">
        <v>7.0627802691000001</v>
      </c>
      <c r="E249">
        <v>36</v>
      </c>
      <c r="F249" s="1">
        <v>57.142857143000001</v>
      </c>
      <c r="G249">
        <v>125</v>
      </c>
      <c r="H249">
        <v>69</v>
      </c>
      <c r="I249" s="16">
        <f t="shared" si="7"/>
        <v>55.2</v>
      </c>
    </row>
    <row r="250" spans="1:9" x14ac:dyDescent="0.3">
      <c r="A250" s="10">
        <v>440</v>
      </c>
      <c r="B250" s="13" t="s">
        <v>267</v>
      </c>
      <c r="C250">
        <v>61</v>
      </c>
      <c r="D250" s="1">
        <v>6.8539325842999999</v>
      </c>
      <c r="E250">
        <v>36</v>
      </c>
      <c r="F250" s="1">
        <v>59.016393442999998</v>
      </c>
      <c r="G250">
        <v>92</v>
      </c>
      <c r="H250">
        <v>53</v>
      </c>
      <c r="I250" s="16">
        <f t="shared" si="7"/>
        <v>57.608695652173914</v>
      </c>
    </row>
    <row r="251" spans="1:9" s="7" customFormat="1" x14ac:dyDescent="0.3">
      <c r="A251" s="9">
        <v>450</v>
      </c>
      <c r="B251" s="12" t="s">
        <v>268</v>
      </c>
      <c r="C251" s="7">
        <v>532</v>
      </c>
      <c r="D251" s="8">
        <v>12.702960839999999</v>
      </c>
      <c r="E251" s="7">
        <v>383</v>
      </c>
      <c r="F251" s="8">
        <v>71.992481202999997</v>
      </c>
      <c r="G251" s="7">
        <v>779</v>
      </c>
      <c r="H251" s="7">
        <v>535</v>
      </c>
      <c r="I251" s="15">
        <f t="shared" si="7"/>
        <v>68.677792041078305</v>
      </c>
    </row>
    <row r="252" spans="1:9" x14ac:dyDescent="0.3">
      <c r="A252" s="10">
        <v>450</v>
      </c>
      <c r="B252" s="13" t="s">
        <v>269</v>
      </c>
      <c r="C252" t="s">
        <v>11</v>
      </c>
      <c r="D252" s="34" t="s">
        <v>11</v>
      </c>
      <c r="E252" s="34" t="s">
        <v>11</v>
      </c>
      <c r="F252" s="34" t="s">
        <v>11</v>
      </c>
      <c r="G252" s="34" t="s">
        <v>11</v>
      </c>
      <c r="H252" s="34" t="s">
        <v>11</v>
      </c>
      <c r="I252" s="35" t="s">
        <v>11</v>
      </c>
    </row>
    <row r="253" spans="1:9" x14ac:dyDescent="0.3">
      <c r="A253" s="10">
        <v>450</v>
      </c>
      <c r="B253" s="13" t="s">
        <v>270</v>
      </c>
      <c r="C253">
        <v>102</v>
      </c>
      <c r="D253" s="1">
        <v>11.003236246</v>
      </c>
      <c r="E253">
        <v>44</v>
      </c>
      <c r="F253" s="1">
        <v>43.137254902000002</v>
      </c>
      <c r="G253">
        <v>122</v>
      </c>
      <c r="H253">
        <v>51</v>
      </c>
      <c r="I253" s="16">
        <f t="shared" si="7"/>
        <v>41.803278688524593</v>
      </c>
    </row>
    <row r="254" spans="1:9" x14ac:dyDescent="0.3">
      <c r="A254" s="10">
        <v>450</v>
      </c>
      <c r="B254" s="13" t="s">
        <v>271</v>
      </c>
      <c r="C254">
        <v>164</v>
      </c>
      <c r="D254" s="1">
        <v>21.465968585999999</v>
      </c>
      <c r="E254">
        <v>129</v>
      </c>
      <c r="F254" s="1">
        <v>78.658536584999993</v>
      </c>
      <c r="G254">
        <v>266</v>
      </c>
      <c r="H254">
        <v>191</v>
      </c>
      <c r="I254" s="16">
        <f t="shared" si="7"/>
        <v>71.804511278195491</v>
      </c>
    </row>
    <row r="255" spans="1:9" x14ac:dyDescent="0.3">
      <c r="A255" s="10">
        <v>450</v>
      </c>
      <c r="B255" s="13" t="s">
        <v>272</v>
      </c>
      <c r="C255">
        <v>90</v>
      </c>
      <c r="D255" s="1">
        <v>8.2493125572999997</v>
      </c>
      <c r="E255">
        <v>55</v>
      </c>
      <c r="F255" s="1">
        <v>61.111111111</v>
      </c>
      <c r="G255">
        <v>115</v>
      </c>
      <c r="H255">
        <v>66</v>
      </c>
      <c r="I255" s="16">
        <f t="shared" si="7"/>
        <v>57.391304347826086</v>
      </c>
    </row>
    <row r="256" spans="1:9" x14ac:dyDescent="0.3">
      <c r="A256" s="10">
        <v>450</v>
      </c>
      <c r="B256" s="13" t="s">
        <v>273</v>
      </c>
      <c r="C256">
        <v>175</v>
      </c>
      <c r="D256" s="1">
        <v>16.478342749999999</v>
      </c>
      <c r="E256">
        <v>154</v>
      </c>
      <c r="F256" s="1">
        <v>88</v>
      </c>
      <c r="G256">
        <v>275</v>
      </c>
      <c r="H256">
        <v>226</v>
      </c>
      <c r="I256" s="16">
        <f t="shared" si="7"/>
        <v>82.181818181818173</v>
      </c>
    </row>
    <row r="257" spans="1:9" s="7" customFormat="1" x14ac:dyDescent="0.3">
      <c r="A257" s="9">
        <v>460</v>
      </c>
      <c r="B257" s="12" t="s">
        <v>274</v>
      </c>
      <c r="C257" s="7" t="s">
        <v>11</v>
      </c>
      <c r="D257" s="36" t="s">
        <v>11</v>
      </c>
      <c r="E257" s="36" t="s">
        <v>11</v>
      </c>
      <c r="F257" s="36" t="s">
        <v>11</v>
      </c>
      <c r="G257" s="36" t="s">
        <v>11</v>
      </c>
      <c r="H257" s="36" t="s">
        <v>11</v>
      </c>
      <c r="I257" s="37" t="s">
        <v>11</v>
      </c>
    </row>
    <row r="258" spans="1:9" x14ac:dyDescent="0.3">
      <c r="A258" s="10">
        <v>460</v>
      </c>
      <c r="B258" s="13" t="s">
        <v>275</v>
      </c>
      <c r="C258" t="s">
        <v>11</v>
      </c>
      <c r="D258" s="34" t="s">
        <v>11</v>
      </c>
      <c r="E258" s="34" t="s">
        <v>11</v>
      </c>
      <c r="F258" s="34" t="s">
        <v>11</v>
      </c>
      <c r="G258" s="34" t="s">
        <v>11</v>
      </c>
      <c r="H258" s="34" t="s">
        <v>11</v>
      </c>
      <c r="I258" s="35" t="s">
        <v>11</v>
      </c>
    </row>
    <row r="259" spans="1:9" s="7" customFormat="1" x14ac:dyDescent="0.3">
      <c r="A259" s="9">
        <v>470</v>
      </c>
      <c r="B259" s="12" t="s">
        <v>276</v>
      </c>
      <c r="C259" s="7">
        <v>101</v>
      </c>
      <c r="D259" s="8">
        <v>4.1308793456000004</v>
      </c>
      <c r="E259" s="7">
        <v>18</v>
      </c>
      <c r="F259" s="8">
        <v>17.821782177999999</v>
      </c>
      <c r="G259" s="7">
        <v>112</v>
      </c>
      <c r="H259" s="7">
        <v>19</v>
      </c>
      <c r="I259" s="15">
        <f t="shared" si="7"/>
        <v>16.964285714285715</v>
      </c>
    </row>
    <row r="260" spans="1:9" x14ac:dyDescent="0.3">
      <c r="A260" s="10">
        <v>470</v>
      </c>
      <c r="B260" s="13" t="s">
        <v>277</v>
      </c>
      <c r="C260">
        <v>101</v>
      </c>
      <c r="D260" s="1">
        <v>5.1583248211999999</v>
      </c>
      <c r="E260">
        <v>18</v>
      </c>
      <c r="F260" s="1">
        <v>17.821782177999999</v>
      </c>
      <c r="G260">
        <v>112</v>
      </c>
      <c r="H260">
        <v>19</v>
      </c>
      <c r="I260" s="16">
        <f t="shared" si="7"/>
        <v>16.964285714285715</v>
      </c>
    </row>
    <row r="261" spans="1:9" s="7" customFormat="1" x14ac:dyDescent="0.3">
      <c r="A261" s="9">
        <v>480</v>
      </c>
      <c r="B261" s="12" t="s">
        <v>278</v>
      </c>
      <c r="C261" s="7" t="s">
        <v>11</v>
      </c>
      <c r="D261" s="36" t="s">
        <v>11</v>
      </c>
      <c r="E261" s="36" t="s">
        <v>11</v>
      </c>
      <c r="F261" s="36" t="s">
        <v>11</v>
      </c>
      <c r="G261" s="36" t="s">
        <v>11</v>
      </c>
      <c r="H261" s="36" t="s">
        <v>11</v>
      </c>
      <c r="I261" s="37" t="s">
        <v>11</v>
      </c>
    </row>
    <row r="262" spans="1:9" x14ac:dyDescent="0.3">
      <c r="A262" s="10">
        <v>480</v>
      </c>
      <c r="B262" s="13" t="s">
        <v>279</v>
      </c>
      <c r="C262" t="s">
        <v>11</v>
      </c>
      <c r="D262" s="34" t="s">
        <v>11</v>
      </c>
      <c r="E262" s="34" t="s">
        <v>11</v>
      </c>
      <c r="F262" s="34" t="s">
        <v>11</v>
      </c>
      <c r="G262" s="34" t="s">
        <v>11</v>
      </c>
      <c r="H262" s="34" t="s">
        <v>11</v>
      </c>
      <c r="I262" s="35" t="s">
        <v>11</v>
      </c>
    </row>
    <row r="263" spans="1:9" s="7" customFormat="1" x14ac:dyDescent="0.3">
      <c r="A263" s="9">
        <v>490</v>
      </c>
      <c r="B263" s="12" t="s">
        <v>280</v>
      </c>
      <c r="C263" s="7">
        <v>1094</v>
      </c>
      <c r="D263" s="8">
        <v>15.287870319</v>
      </c>
      <c r="E263" s="7">
        <v>606</v>
      </c>
      <c r="F263" s="8">
        <v>55.393053016000003</v>
      </c>
      <c r="G263" s="7">
        <v>1629</v>
      </c>
      <c r="H263" s="7">
        <v>880</v>
      </c>
      <c r="I263" s="15">
        <f t="shared" si="7"/>
        <v>54.020871700429709</v>
      </c>
    </row>
    <row r="264" spans="1:9" x14ac:dyDescent="0.3">
      <c r="A264" s="10">
        <v>490</v>
      </c>
      <c r="B264" s="13" t="s">
        <v>281</v>
      </c>
      <c r="C264" t="s">
        <v>11</v>
      </c>
      <c r="D264" s="34" t="s">
        <v>11</v>
      </c>
      <c r="E264" s="34" t="s">
        <v>11</v>
      </c>
      <c r="F264" s="34" t="s">
        <v>11</v>
      </c>
      <c r="G264" s="34" t="s">
        <v>11</v>
      </c>
      <c r="H264" s="34" t="s">
        <v>11</v>
      </c>
      <c r="I264" s="35" t="s">
        <v>11</v>
      </c>
    </row>
    <row r="265" spans="1:9" x14ac:dyDescent="0.3">
      <c r="A265" s="10">
        <v>490</v>
      </c>
      <c r="B265" s="13" t="s">
        <v>282</v>
      </c>
      <c r="C265" t="s">
        <v>11</v>
      </c>
      <c r="D265" s="34" t="s">
        <v>11</v>
      </c>
      <c r="E265" s="34" t="s">
        <v>11</v>
      </c>
      <c r="F265" s="34" t="s">
        <v>11</v>
      </c>
      <c r="G265" s="34" t="s">
        <v>11</v>
      </c>
      <c r="H265" s="34" t="s">
        <v>11</v>
      </c>
      <c r="I265" s="35" t="s">
        <v>11</v>
      </c>
    </row>
    <row r="266" spans="1:9" x14ac:dyDescent="0.3">
      <c r="A266" s="10">
        <v>490</v>
      </c>
      <c r="B266" s="13" t="s">
        <v>283</v>
      </c>
      <c r="C266">
        <v>568</v>
      </c>
      <c r="D266" s="1">
        <v>29.158110882999999</v>
      </c>
      <c r="E266">
        <v>401</v>
      </c>
      <c r="F266" s="1">
        <v>70.598591549000005</v>
      </c>
      <c r="G266">
        <v>843</v>
      </c>
      <c r="H266">
        <v>592</v>
      </c>
      <c r="I266" s="16">
        <f t="shared" si="7"/>
        <v>70.225385527876625</v>
      </c>
    </row>
    <row r="267" spans="1:9" x14ac:dyDescent="0.3">
      <c r="A267" s="10">
        <v>490</v>
      </c>
      <c r="B267" s="13" t="s">
        <v>284</v>
      </c>
      <c r="C267">
        <v>75</v>
      </c>
      <c r="D267" s="1">
        <v>8.1610446136999997</v>
      </c>
      <c r="E267">
        <v>44</v>
      </c>
      <c r="F267" s="1">
        <v>58.666666667000001</v>
      </c>
      <c r="G267">
        <v>97</v>
      </c>
      <c r="H267">
        <v>57</v>
      </c>
      <c r="I267" s="16">
        <f t="shared" si="7"/>
        <v>58.762886597938149</v>
      </c>
    </row>
    <row r="268" spans="1:9" x14ac:dyDescent="0.3">
      <c r="A268" s="10">
        <v>490</v>
      </c>
      <c r="B268" s="13" t="s">
        <v>285</v>
      </c>
      <c r="C268">
        <v>26</v>
      </c>
      <c r="D268" s="1">
        <v>3.0952380952</v>
      </c>
      <c r="E268">
        <v>2</v>
      </c>
      <c r="F268" s="1">
        <v>7.6923076923</v>
      </c>
      <c r="G268">
        <v>38</v>
      </c>
      <c r="H268">
        <v>2</v>
      </c>
      <c r="I268" s="16">
        <f t="shared" si="7"/>
        <v>5.2631578947368416</v>
      </c>
    </row>
    <row r="269" spans="1:9" x14ac:dyDescent="0.3">
      <c r="A269" s="10">
        <v>490</v>
      </c>
      <c r="B269" s="13" t="s">
        <v>286</v>
      </c>
      <c r="C269">
        <v>346</v>
      </c>
      <c r="D269" s="1">
        <v>20.644391408000001</v>
      </c>
      <c r="E269">
        <v>130</v>
      </c>
      <c r="F269" s="1">
        <v>37.572254334999997</v>
      </c>
      <c r="G269">
        <v>545</v>
      </c>
      <c r="H269">
        <v>194</v>
      </c>
      <c r="I269" s="16">
        <f t="shared" si="7"/>
        <v>35.596330275229363</v>
      </c>
    </row>
    <row r="270" spans="1:9" x14ac:dyDescent="0.3">
      <c r="A270" s="10">
        <v>490</v>
      </c>
      <c r="B270" s="13" t="s">
        <v>287</v>
      </c>
      <c r="C270">
        <v>75</v>
      </c>
      <c r="D270" s="1">
        <v>9.375</v>
      </c>
      <c r="E270">
        <v>27</v>
      </c>
      <c r="F270" s="1">
        <v>36</v>
      </c>
      <c r="G270">
        <v>101</v>
      </c>
      <c r="H270">
        <v>33</v>
      </c>
      <c r="I270" s="16">
        <f t="shared" si="7"/>
        <v>32.673267326732677</v>
      </c>
    </row>
    <row r="271" spans="1:9" s="7" customFormat="1" x14ac:dyDescent="0.3">
      <c r="A271" s="9">
        <v>491</v>
      </c>
      <c r="B271" s="12" t="s">
        <v>288</v>
      </c>
      <c r="C271" s="7">
        <v>340</v>
      </c>
      <c r="D271" s="8">
        <v>17.680707227999999</v>
      </c>
      <c r="E271" s="7">
        <v>215</v>
      </c>
      <c r="F271" s="8">
        <v>63.235294117999999</v>
      </c>
      <c r="G271" s="7">
        <v>454</v>
      </c>
      <c r="H271" s="7">
        <v>295</v>
      </c>
      <c r="I271" s="15">
        <f t="shared" si="7"/>
        <v>64.977973568281939</v>
      </c>
    </row>
    <row r="272" spans="1:9" x14ac:dyDescent="0.3">
      <c r="A272" s="10">
        <v>491</v>
      </c>
      <c r="B272" s="13" t="s">
        <v>289</v>
      </c>
      <c r="C272" t="s">
        <v>11</v>
      </c>
      <c r="D272" s="34" t="s">
        <v>11</v>
      </c>
      <c r="E272" s="34" t="s">
        <v>11</v>
      </c>
      <c r="F272" s="34" t="s">
        <v>11</v>
      </c>
      <c r="G272" s="34" t="s">
        <v>11</v>
      </c>
      <c r="H272" s="34" t="s">
        <v>11</v>
      </c>
      <c r="I272" s="35" t="s">
        <v>11</v>
      </c>
    </row>
    <row r="273" spans="1:16" x14ac:dyDescent="0.3">
      <c r="A273" s="10">
        <v>491</v>
      </c>
      <c r="B273" s="13" t="s">
        <v>290</v>
      </c>
      <c r="C273">
        <v>338</v>
      </c>
      <c r="D273" s="1">
        <v>17.576703068</v>
      </c>
      <c r="E273">
        <v>214</v>
      </c>
      <c r="F273" s="1">
        <v>63.313609466999999</v>
      </c>
      <c r="G273">
        <v>452</v>
      </c>
      <c r="H273">
        <v>294</v>
      </c>
      <c r="I273" s="16">
        <f t="shared" si="7"/>
        <v>65.044247787610615</v>
      </c>
    </row>
    <row r="274" spans="1:16" s="7" customFormat="1" x14ac:dyDescent="0.3">
      <c r="A274" s="9">
        <v>500</v>
      </c>
      <c r="B274" s="12" t="s">
        <v>291</v>
      </c>
      <c r="C274" s="7">
        <v>55</v>
      </c>
      <c r="D274" s="8">
        <v>4.9460431654999999</v>
      </c>
      <c r="E274" s="7">
        <v>28</v>
      </c>
      <c r="F274" s="8">
        <v>50.909090909</v>
      </c>
      <c r="G274" s="7">
        <v>62</v>
      </c>
      <c r="H274" s="7">
        <v>33</v>
      </c>
      <c r="I274" s="15">
        <f t="shared" si="7"/>
        <v>53.225806451612897</v>
      </c>
    </row>
    <row r="275" spans="1:16" x14ac:dyDescent="0.3">
      <c r="A275" s="10">
        <v>500</v>
      </c>
      <c r="B275" s="13" t="s">
        <v>292</v>
      </c>
      <c r="C275">
        <v>55</v>
      </c>
      <c r="D275" s="1">
        <v>6.3510392610000004</v>
      </c>
      <c r="E275">
        <v>28</v>
      </c>
      <c r="F275" s="1">
        <v>50.909090909</v>
      </c>
      <c r="G275">
        <v>62</v>
      </c>
      <c r="H275">
        <v>33</v>
      </c>
      <c r="I275" s="16">
        <f t="shared" si="7"/>
        <v>53.225806451612897</v>
      </c>
    </row>
    <row r="276" spans="1:16" s="7" customFormat="1" x14ac:dyDescent="0.3">
      <c r="A276" s="9">
        <v>510</v>
      </c>
      <c r="B276" s="12" t="s">
        <v>293</v>
      </c>
      <c r="C276" s="7">
        <v>853</v>
      </c>
      <c r="D276" s="8">
        <v>7.0800132802124844</v>
      </c>
      <c r="E276" s="7">
        <v>452</v>
      </c>
      <c r="F276" s="8">
        <v>52.989449003516995</v>
      </c>
      <c r="G276" s="7">
        <v>1205</v>
      </c>
      <c r="H276" s="7">
        <v>620</v>
      </c>
      <c r="I276" s="23">
        <v>51.452282157676343</v>
      </c>
      <c r="M276" s="8"/>
      <c r="O276" s="8"/>
    </row>
    <row r="277" spans="1:16" x14ac:dyDescent="0.3">
      <c r="A277" s="10">
        <v>510</v>
      </c>
      <c r="B277" s="13" t="s">
        <v>294</v>
      </c>
      <c r="C277">
        <v>258</v>
      </c>
      <c r="D277" s="1">
        <v>13.708820403825717</v>
      </c>
      <c r="E277">
        <v>128</v>
      </c>
      <c r="F277" s="1">
        <v>49.612403100775197</v>
      </c>
      <c r="G277">
        <v>418</v>
      </c>
      <c r="H277">
        <v>196</v>
      </c>
      <c r="I277" s="23">
        <v>46.889952153110045</v>
      </c>
      <c r="M277" s="1"/>
      <c r="O277" s="1"/>
    </row>
    <row r="278" spans="1:16" x14ac:dyDescent="0.3">
      <c r="A278" s="10">
        <v>510</v>
      </c>
      <c r="B278" s="13" t="s">
        <v>295</v>
      </c>
      <c r="C278">
        <v>146</v>
      </c>
      <c r="D278" s="1">
        <v>8.0707573244886675</v>
      </c>
      <c r="E278">
        <v>78</v>
      </c>
      <c r="F278" s="1">
        <v>53.424657534246577</v>
      </c>
      <c r="G278">
        <v>161</v>
      </c>
      <c r="H278">
        <v>84</v>
      </c>
      <c r="I278" s="23">
        <v>52.173913043478258</v>
      </c>
      <c r="M278" s="1"/>
      <c r="O278" s="1"/>
    </row>
    <row r="279" spans="1:16" x14ac:dyDescent="0.3">
      <c r="A279" s="10">
        <v>510</v>
      </c>
      <c r="B279" s="13" t="s">
        <v>296</v>
      </c>
      <c r="C279">
        <v>214</v>
      </c>
      <c r="D279" s="1">
        <v>10.037523452157599</v>
      </c>
      <c r="E279">
        <v>132</v>
      </c>
      <c r="F279" s="1">
        <v>61.682242990654203</v>
      </c>
      <c r="G279">
        <v>333</v>
      </c>
      <c r="H279">
        <v>203</v>
      </c>
      <c r="I279" s="23">
        <v>60.960960960960961</v>
      </c>
      <c r="M279" s="1"/>
      <c r="O279" s="1"/>
    </row>
    <row r="280" spans="1:16" x14ac:dyDescent="0.3">
      <c r="A280" s="10">
        <v>510</v>
      </c>
      <c r="B280" s="13" t="s">
        <v>297</v>
      </c>
      <c r="C280" t="s">
        <v>11</v>
      </c>
      <c r="D280" s="34" t="s">
        <v>11</v>
      </c>
      <c r="E280" s="34" t="s">
        <v>11</v>
      </c>
      <c r="F280" s="34" t="s">
        <v>11</v>
      </c>
      <c r="G280" s="34" t="s">
        <v>11</v>
      </c>
      <c r="H280" s="34" t="s">
        <v>11</v>
      </c>
      <c r="I280" s="35" t="s">
        <v>11</v>
      </c>
      <c r="M280" s="1"/>
      <c r="N280" s="1"/>
      <c r="O280" s="1"/>
      <c r="P280" s="1"/>
    </row>
    <row r="281" spans="1:16" x14ac:dyDescent="0.3">
      <c r="A281" s="10">
        <v>510</v>
      </c>
      <c r="B281" s="13" t="s">
        <v>298</v>
      </c>
      <c r="C281">
        <v>30</v>
      </c>
      <c r="D281" s="1">
        <v>4.0540540540540544</v>
      </c>
      <c r="E281">
        <v>10</v>
      </c>
      <c r="F281" s="1">
        <v>33.333333333333329</v>
      </c>
      <c r="G281">
        <v>30</v>
      </c>
      <c r="H281">
        <v>10</v>
      </c>
      <c r="I281" s="23">
        <v>33.333333333333329</v>
      </c>
      <c r="M281" s="1"/>
      <c r="O281" s="1"/>
    </row>
    <row r="282" spans="1:16" x14ac:dyDescent="0.3">
      <c r="A282" s="10">
        <v>510</v>
      </c>
      <c r="B282" s="13" t="s">
        <v>299</v>
      </c>
      <c r="C282" t="s">
        <v>11</v>
      </c>
      <c r="D282" s="34" t="s">
        <v>11</v>
      </c>
      <c r="E282" s="34" t="s">
        <v>11</v>
      </c>
      <c r="F282" s="34" t="s">
        <v>11</v>
      </c>
      <c r="G282" s="34" t="s">
        <v>11</v>
      </c>
      <c r="H282" s="34" t="s">
        <v>11</v>
      </c>
      <c r="I282" s="35" t="s">
        <v>11</v>
      </c>
      <c r="M282" s="1"/>
      <c r="N282" s="1"/>
      <c r="O282" s="1"/>
      <c r="P282" s="1"/>
    </row>
    <row r="283" spans="1:16" x14ac:dyDescent="0.3">
      <c r="A283" s="10">
        <v>510</v>
      </c>
      <c r="B283" s="13" t="s">
        <v>300</v>
      </c>
      <c r="C283">
        <v>48</v>
      </c>
      <c r="D283" s="1">
        <v>3.4507548526240113</v>
      </c>
      <c r="E283">
        <v>23</v>
      </c>
      <c r="F283" s="1">
        <v>47.916666666666671</v>
      </c>
      <c r="G283">
        <v>53</v>
      </c>
      <c r="H283">
        <v>24</v>
      </c>
      <c r="I283" s="23">
        <v>45.283018867924532</v>
      </c>
      <c r="M283" s="1"/>
      <c r="O283" s="1"/>
    </row>
    <row r="284" spans="1:16" x14ac:dyDescent="0.3">
      <c r="A284" s="10">
        <v>510</v>
      </c>
      <c r="B284" s="13" t="s">
        <v>301</v>
      </c>
      <c r="C284">
        <v>28</v>
      </c>
      <c r="D284" s="1">
        <v>2.248995983935743</v>
      </c>
      <c r="E284">
        <v>13</v>
      </c>
      <c r="F284" s="1">
        <v>46.428571428571431</v>
      </c>
      <c r="G284">
        <v>37</v>
      </c>
      <c r="H284">
        <v>15</v>
      </c>
      <c r="I284" s="23">
        <v>40.54054054054054</v>
      </c>
      <c r="M284" s="1"/>
      <c r="O284" s="1"/>
    </row>
    <row r="285" spans="1:16" x14ac:dyDescent="0.3">
      <c r="A285" s="10">
        <v>510</v>
      </c>
      <c r="B285" s="13" t="s">
        <v>302</v>
      </c>
      <c r="C285">
        <v>124</v>
      </c>
      <c r="D285" s="1">
        <v>8.7447108603667143</v>
      </c>
      <c r="E285">
        <v>64</v>
      </c>
      <c r="F285" s="1">
        <v>51.612903225806448</v>
      </c>
      <c r="G285">
        <v>166</v>
      </c>
      <c r="H285">
        <v>83</v>
      </c>
      <c r="I285" s="23">
        <v>50</v>
      </c>
      <c r="M285" s="1"/>
      <c r="O285" s="1"/>
    </row>
    <row r="286" spans="1:16" s="7" customFormat="1" x14ac:dyDescent="0.3">
      <c r="A286" s="9">
        <v>520</v>
      </c>
      <c r="B286" s="12" t="s">
        <v>303</v>
      </c>
      <c r="D286" s="8"/>
      <c r="F286" s="8"/>
      <c r="I286" s="15"/>
    </row>
    <row r="287" spans="1:16" s="7" customFormat="1" x14ac:dyDescent="0.3">
      <c r="A287" s="9">
        <v>530</v>
      </c>
      <c r="B287" s="12" t="s">
        <v>304</v>
      </c>
      <c r="C287" s="7">
        <v>190</v>
      </c>
      <c r="D287" s="8">
        <v>6.4254311803000004</v>
      </c>
      <c r="E287" s="7">
        <v>66</v>
      </c>
      <c r="F287" s="8">
        <v>34.736842105000001</v>
      </c>
      <c r="G287" s="7">
        <v>264</v>
      </c>
      <c r="H287" s="7">
        <v>78</v>
      </c>
      <c r="I287" s="15">
        <f t="shared" ref="I287:I328" si="8">(H287/G287)*100</f>
        <v>29.545454545454547</v>
      </c>
    </row>
    <row r="288" spans="1:16" x14ac:dyDescent="0.3">
      <c r="A288" s="10">
        <v>530</v>
      </c>
      <c r="B288" s="13" t="s">
        <v>305</v>
      </c>
      <c r="C288">
        <v>80</v>
      </c>
      <c r="D288" s="1">
        <v>5.4421768707</v>
      </c>
      <c r="E288">
        <v>25</v>
      </c>
      <c r="F288" s="1">
        <v>31.25</v>
      </c>
      <c r="G288">
        <v>108</v>
      </c>
      <c r="H288">
        <v>27</v>
      </c>
      <c r="I288" s="16">
        <f t="shared" si="8"/>
        <v>25</v>
      </c>
    </row>
    <row r="289" spans="1:9" x14ac:dyDescent="0.3">
      <c r="A289" s="10">
        <v>530</v>
      </c>
      <c r="B289" s="13" t="s">
        <v>306</v>
      </c>
      <c r="C289">
        <v>110</v>
      </c>
      <c r="D289" s="1">
        <v>9.3617021276999992</v>
      </c>
      <c r="E289">
        <v>41</v>
      </c>
      <c r="F289" s="1">
        <v>37.272727273000001</v>
      </c>
      <c r="G289">
        <v>156</v>
      </c>
      <c r="H289">
        <v>51</v>
      </c>
      <c r="I289" s="16">
        <f t="shared" si="8"/>
        <v>32.692307692307693</v>
      </c>
    </row>
    <row r="290" spans="1:9" s="7" customFormat="1" x14ac:dyDescent="0.3">
      <c r="A290" s="9">
        <v>540</v>
      </c>
      <c r="B290" s="12" t="s">
        <v>307</v>
      </c>
      <c r="C290" s="7">
        <v>159</v>
      </c>
      <c r="D290" s="8">
        <v>6.1224489795999997</v>
      </c>
      <c r="E290" s="7">
        <v>41</v>
      </c>
      <c r="F290" s="8">
        <v>25.786163521999999</v>
      </c>
      <c r="G290" s="7">
        <v>277</v>
      </c>
      <c r="H290" s="7">
        <v>55</v>
      </c>
      <c r="I290" s="15">
        <f t="shared" si="8"/>
        <v>19.855595667870034</v>
      </c>
    </row>
    <row r="291" spans="1:9" x14ac:dyDescent="0.3">
      <c r="A291" s="10">
        <v>540</v>
      </c>
      <c r="B291" s="13" t="s">
        <v>308</v>
      </c>
      <c r="C291">
        <v>65</v>
      </c>
      <c r="D291" s="1">
        <v>9.6296296296000001</v>
      </c>
      <c r="E291">
        <v>10</v>
      </c>
      <c r="F291" s="1">
        <v>15.384615385</v>
      </c>
      <c r="G291">
        <v>126</v>
      </c>
      <c r="H291">
        <v>13</v>
      </c>
      <c r="I291" s="16">
        <f t="shared" si="8"/>
        <v>10.317460317460316</v>
      </c>
    </row>
    <row r="292" spans="1:9" x14ac:dyDescent="0.3">
      <c r="A292" s="10">
        <v>540</v>
      </c>
      <c r="B292" s="13" t="s">
        <v>309</v>
      </c>
      <c r="C292">
        <v>84</v>
      </c>
      <c r="D292" s="1">
        <v>8.9839572193000006</v>
      </c>
      <c r="E292">
        <v>26</v>
      </c>
      <c r="F292" s="1">
        <v>30.952380951999999</v>
      </c>
      <c r="G292">
        <v>141</v>
      </c>
      <c r="H292">
        <v>37</v>
      </c>
      <c r="I292" s="16">
        <f t="shared" si="8"/>
        <v>26.24113475177305</v>
      </c>
    </row>
    <row r="293" spans="1:9" x14ac:dyDescent="0.3">
      <c r="A293" s="10">
        <v>540</v>
      </c>
      <c r="B293" s="13" t="s">
        <v>310</v>
      </c>
      <c r="C293">
        <v>10</v>
      </c>
      <c r="D293" s="1">
        <v>1.4025245442000001</v>
      </c>
      <c r="E293">
        <v>5</v>
      </c>
      <c r="F293" s="1">
        <v>50</v>
      </c>
      <c r="G293">
        <v>10</v>
      </c>
      <c r="H293">
        <v>5</v>
      </c>
      <c r="I293" s="16">
        <f t="shared" si="8"/>
        <v>50</v>
      </c>
    </row>
    <row r="294" spans="1:9" s="7" customFormat="1" x14ac:dyDescent="0.3">
      <c r="A294" s="9">
        <v>550</v>
      </c>
      <c r="B294" s="12" t="s">
        <v>311</v>
      </c>
      <c r="C294" s="7">
        <v>692</v>
      </c>
      <c r="D294" s="8">
        <v>18.979703785000002</v>
      </c>
      <c r="E294" s="7">
        <v>415</v>
      </c>
      <c r="F294" s="8">
        <v>59.971098265999998</v>
      </c>
      <c r="G294" s="7">
        <v>1144</v>
      </c>
      <c r="H294" s="7">
        <v>655</v>
      </c>
      <c r="I294" s="15">
        <f t="shared" si="8"/>
        <v>57.25524475524476</v>
      </c>
    </row>
    <row r="295" spans="1:9" x14ac:dyDescent="0.3">
      <c r="A295" s="10">
        <v>550</v>
      </c>
      <c r="B295" s="13" t="s">
        <v>312</v>
      </c>
      <c r="C295">
        <v>260</v>
      </c>
      <c r="D295" s="1">
        <v>25.169409486999999</v>
      </c>
      <c r="E295">
        <v>146</v>
      </c>
      <c r="F295" s="1">
        <v>56.153846154</v>
      </c>
      <c r="G295">
        <v>406</v>
      </c>
      <c r="H295">
        <v>228</v>
      </c>
      <c r="I295" s="16">
        <f t="shared" si="8"/>
        <v>56.157635467980292</v>
      </c>
    </row>
    <row r="296" spans="1:9" x14ac:dyDescent="0.3">
      <c r="A296" s="10">
        <v>550</v>
      </c>
      <c r="B296" s="13" t="s">
        <v>313</v>
      </c>
      <c r="C296">
        <v>110</v>
      </c>
      <c r="D296" s="1">
        <v>13.784461153000001</v>
      </c>
      <c r="E296">
        <v>62</v>
      </c>
      <c r="F296" s="1">
        <v>56.363636364000001</v>
      </c>
      <c r="G296">
        <v>173</v>
      </c>
      <c r="H296">
        <v>95</v>
      </c>
      <c r="I296" s="16">
        <f t="shared" si="8"/>
        <v>54.913294797687861</v>
      </c>
    </row>
    <row r="297" spans="1:9" x14ac:dyDescent="0.3">
      <c r="A297" s="10">
        <v>550</v>
      </c>
      <c r="B297" s="13" t="s">
        <v>314</v>
      </c>
      <c r="C297">
        <v>201</v>
      </c>
      <c r="D297" s="1">
        <v>19.034090909</v>
      </c>
      <c r="E297">
        <v>139</v>
      </c>
      <c r="F297" s="1">
        <v>69.154228856000003</v>
      </c>
      <c r="G297">
        <v>337</v>
      </c>
      <c r="H297">
        <v>214</v>
      </c>
      <c r="I297" s="16">
        <f t="shared" si="8"/>
        <v>63.501483679525229</v>
      </c>
    </row>
    <row r="298" spans="1:9" x14ac:dyDescent="0.3">
      <c r="A298" s="10">
        <v>550</v>
      </c>
      <c r="B298" s="13" t="s">
        <v>315</v>
      </c>
      <c r="C298">
        <v>121</v>
      </c>
      <c r="D298" s="1">
        <v>16.462585034</v>
      </c>
      <c r="E298">
        <v>68</v>
      </c>
      <c r="F298" s="1">
        <v>56.198347106999996</v>
      </c>
      <c r="G298">
        <v>228</v>
      </c>
      <c r="H298">
        <v>118</v>
      </c>
      <c r="I298" s="16">
        <f t="shared" si="8"/>
        <v>51.754385964912288</v>
      </c>
    </row>
    <row r="299" spans="1:9" s="7" customFormat="1" x14ac:dyDescent="0.3">
      <c r="A299" s="9">
        <v>560</v>
      </c>
      <c r="B299" s="12" t="s">
        <v>316</v>
      </c>
      <c r="C299" s="7">
        <v>83</v>
      </c>
      <c r="D299" s="8">
        <v>6.2736205593000003</v>
      </c>
      <c r="E299" s="7">
        <v>47</v>
      </c>
      <c r="F299" s="8">
        <v>56.626506024000001</v>
      </c>
      <c r="G299" s="7">
        <v>100</v>
      </c>
      <c r="H299" s="7">
        <v>56</v>
      </c>
      <c r="I299" s="15">
        <f t="shared" si="8"/>
        <v>56.000000000000007</v>
      </c>
    </row>
    <row r="300" spans="1:9" x14ac:dyDescent="0.3">
      <c r="A300" s="10">
        <v>560</v>
      </c>
      <c r="B300" s="13" t="s">
        <v>317</v>
      </c>
      <c r="C300">
        <v>67</v>
      </c>
      <c r="D300" s="1">
        <v>7.0452155626000001</v>
      </c>
      <c r="E300">
        <v>38</v>
      </c>
      <c r="F300" s="1">
        <v>56.716417909999997</v>
      </c>
      <c r="G300">
        <v>82</v>
      </c>
      <c r="H300">
        <v>45</v>
      </c>
      <c r="I300" s="16">
        <f t="shared" si="8"/>
        <v>54.878048780487809</v>
      </c>
    </row>
    <row r="301" spans="1:9" x14ac:dyDescent="0.3">
      <c r="A301" s="10">
        <v>560</v>
      </c>
      <c r="B301" s="13" t="s">
        <v>318</v>
      </c>
      <c r="C301">
        <v>12</v>
      </c>
      <c r="D301" s="1">
        <v>10.434782609000001</v>
      </c>
      <c r="E301">
        <v>7</v>
      </c>
      <c r="F301" s="1">
        <v>58.333333332999999</v>
      </c>
      <c r="G301">
        <v>14</v>
      </c>
      <c r="H301">
        <v>9</v>
      </c>
      <c r="I301" s="16">
        <f t="shared" si="8"/>
        <v>64.285714285714292</v>
      </c>
    </row>
    <row r="302" spans="1:9" x14ac:dyDescent="0.3">
      <c r="A302" s="10">
        <v>560</v>
      </c>
      <c r="B302" s="13" t="s">
        <v>319</v>
      </c>
      <c r="C302" t="s">
        <v>11</v>
      </c>
      <c r="D302" s="34" t="s">
        <v>11</v>
      </c>
      <c r="E302" s="34" t="s">
        <v>11</v>
      </c>
      <c r="F302" s="34" t="s">
        <v>11</v>
      </c>
      <c r="G302" s="34" t="s">
        <v>11</v>
      </c>
      <c r="H302" s="34" t="s">
        <v>11</v>
      </c>
      <c r="I302" s="35" t="s">
        <v>11</v>
      </c>
    </row>
    <row r="303" spans="1:9" s="7" customFormat="1" x14ac:dyDescent="0.3">
      <c r="A303" s="9">
        <v>570</v>
      </c>
      <c r="B303" s="12" t="s">
        <v>320</v>
      </c>
      <c r="C303" s="7">
        <v>25</v>
      </c>
      <c r="D303" s="8">
        <v>3.8109756097999998</v>
      </c>
      <c r="E303" s="7">
        <v>8</v>
      </c>
      <c r="F303" s="8">
        <v>32</v>
      </c>
      <c r="G303" s="7">
        <v>26</v>
      </c>
      <c r="H303" s="7">
        <v>8</v>
      </c>
      <c r="I303" s="15">
        <f t="shared" si="8"/>
        <v>30.76923076923077</v>
      </c>
    </row>
    <row r="304" spans="1:9" x14ac:dyDescent="0.3">
      <c r="A304" s="10">
        <v>570</v>
      </c>
      <c r="B304" s="13" t="s">
        <v>321</v>
      </c>
      <c r="C304">
        <v>25</v>
      </c>
      <c r="D304" s="1">
        <v>6.2344139650999999</v>
      </c>
      <c r="E304">
        <v>8</v>
      </c>
      <c r="F304" s="1">
        <v>32</v>
      </c>
      <c r="G304">
        <v>26</v>
      </c>
      <c r="H304">
        <v>8</v>
      </c>
      <c r="I304" s="16">
        <f t="shared" si="8"/>
        <v>30.76923076923077</v>
      </c>
    </row>
    <row r="305" spans="1:15" s="7" customFormat="1" x14ac:dyDescent="0.3">
      <c r="A305" s="9">
        <v>580</v>
      </c>
      <c r="B305" s="12" t="s">
        <v>322</v>
      </c>
      <c r="C305" s="7" t="s">
        <v>11</v>
      </c>
      <c r="D305" s="36" t="s">
        <v>11</v>
      </c>
      <c r="E305" s="36" t="s">
        <v>11</v>
      </c>
      <c r="F305" s="36" t="s">
        <v>11</v>
      </c>
      <c r="G305" s="36" t="s">
        <v>11</v>
      </c>
      <c r="H305" s="36" t="s">
        <v>11</v>
      </c>
      <c r="I305" s="37" t="s">
        <v>11</v>
      </c>
    </row>
    <row r="306" spans="1:15" x14ac:dyDescent="0.3">
      <c r="A306" s="10">
        <v>580</v>
      </c>
      <c r="B306" s="13" t="s">
        <v>179</v>
      </c>
      <c r="C306" t="s">
        <v>11</v>
      </c>
      <c r="D306" s="34" t="s">
        <v>11</v>
      </c>
      <c r="E306" s="34" t="s">
        <v>11</v>
      </c>
      <c r="F306" s="34" t="s">
        <v>11</v>
      </c>
      <c r="G306" s="34" t="s">
        <v>11</v>
      </c>
      <c r="H306" s="34" t="s">
        <v>11</v>
      </c>
      <c r="I306" s="35" t="s">
        <v>11</v>
      </c>
    </row>
    <row r="307" spans="1:15" s="7" customFormat="1" x14ac:dyDescent="0.3">
      <c r="A307" s="9">
        <v>590</v>
      </c>
      <c r="B307" s="12" t="s">
        <v>323</v>
      </c>
      <c r="C307" s="7">
        <v>132</v>
      </c>
      <c r="D307" s="8">
        <v>7.3660714285999997</v>
      </c>
      <c r="E307" s="7">
        <v>64</v>
      </c>
      <c r="F307" s="8">
        <v>47.727272726999999</v>
      </c>
      <c r="G307" s="7">
        <v>187</v>
      </c>
      <c r="H307" s="7">
        <v>91</v>
      </c>
      <c r="I307" s="23">
        <v>48.663101604278076</v>
      </c>
      <c r="M307" s="8"/>
      <c r="O307" s="8"/>
    </row>
    <row r="308" spans="1:15" x14ac:dyDescent="0.3">
      <c r="A308" s="10">
        <v>590</v>
      </c>
      <c r="B308" s="13" t="s">
        <v>324</v>
      </c>
      <c r="C308">
        <v>132</v>
      </c>
      <c r="D308" s="1">
        <v>9.6774193547999996</v>
      </c>
      <c r="E308">
        <v>64</v>
      </c>
      <c r="F308" s="1">
        <v>47.727272726999999</v>
      </c>
      <c r="G308">
        <v>187</v>
      </c>
      <c r="H308">
        <v>91</v>
      </c>
      <c r="I308" s="23">
        <v>48.663101604278076</v>
      </c>
      <c r="M308" s="1"/>
      <c r="O308" s="1"/>
    </row>
    <row r="309" spans="1:15" s="7" customFormat="1" x14ac:dyDescent="0.3">
      <c r="A309" s="9">
        <v>600</v>
      </c>
      <c r="B309" s="12" t="s">
        <v>325</v>
      </c>
      <c r="C309" s="7">
        <v>10373</v>
      </c>
      <c r="D309" s="8">
        <v>23.337383009</v>
      </c>
      <c r="E309" s="7">
        <v>6109</v>
      </c>
      <c r="F309" s="8">
        <v>58.893280632</v>
      </c>
      <c r="G309" s="7">
        <v>18677</v>
      </c>
      <c r="H309" s="7">
        <v>10981</v>
      </c>
      <c r="I309" s="15">
        <f t="shared" si="8"/>
        <v>58.794238903464155</v>
      </c>
    </row>
    <row r="310" spans="1:15" x14ac:dyDescent="0.3">
      <c r="A310" s="10">
        <v>600</v>
      </c>
      <c r="B310" s="13" t="s">
        <v>326</v>
      </c>
      <c r="C310">
        <v>2111</v>
      </c>
      <c r="D310" s="1">
        <v>60.262632029999999</v>
      </c>
      <c r="E310">
        <v>1788</v>
      </c>
      <c r="F310" s="1">
        <v>84.699194693999999</v>
      </c>
      <c r="G310">
        <v>4348</v>
      </c>
      <c r="H310">
        <v>3678</v>
      </c>
      <c r="I310" s="16">
        <f t="shared" si="8"/>
        <v>84.590616375344979</v>
      </c>
    </row>
    <row r="311" spans="1:15" x14ac:dyDescent="0.3">
      <c r="A311" s="10">
        <v>600</v>
      </c>
      <c r="B311" s="13" t="s">
        <v>327</v>
      </c>
      <c r="C311">
        <v>1198</v>
      </c>
      <c r="D311" s="1">
        <v>48.073836276000002</v>
      </c>
      <c r="E311">
        <v>740</v>
      </c>
      <c r="F311" s="1">
        <v>61.769616026999998</v>
      </c>
      <c r="G311">
        <v>2491</v>
      </c>
      <c r="H311">
        <v>1499</v>
      </c>
      <c r="I311" s="16">
        <f t="shared" si="8"/>
        <v>60.176635889201123</v>
      </c>
    </row>
    <row r="312" spans="1:15" x14ac:dyDescent="0.3">
      <c r="A312" s="10">
        <v>600</v>
      </c>
      <c r="B312" s="13" t="s">
        <v>328</v>
      </c>
      <c r="C312">
        <v>256</v>
      </c>
      <c r="D312" s="1">
        <v>15.851393188999999</v>
      </c>
      <c r="E312">
        <v>92</v>
      </c>
      <c r="F312" s="1">
        <v>35.9375</v>
      </c>
      <c r="G312">
        <v>420</v>
      </c>
      <c r="H312">
        <v>149</v>
      </c>
      <c r="I312" s="16">
        <f t="shared" si="8"/>
        <v>35.476190476190474</v>
      </c>
    </row>
    <row r="313" spans="1:15" x14ac:dyDescent="0.3">
      <c r="A313" s="10">
        <v>600</v>
      </c>
      <c r="B313" s="13" t="s">
        <v>329</v>
      </c>
      <c r="C313">
        <v>39</v>
      </c>
      <c r="D313" s="1">
        <v>19.306930693000002</v>
      </c>
      <c r="E313">
        <v>20</v>
      </c>
      <c r="F313" s="1">
        <v>51.282051281999998</v>
      </c>
      <c r="G313">
        <v>43</v>
      </c>
      <c r="H313">
        <v>22</v>
      </c>
      <c r="I313" s="16">
        <f t="shared" si="8"/>
        <v>51.162790697674424</v>
      </c>
    </row>
    <row r="314" spans="1:15" x14ac:dyDescent="0.3">
      <c r="A314" s="10">
        <v>600</v>
      </c>
      <c r="B314" s="13" t="s">
        <v>330</v>
      </c>
      <c r="C314">
        <v>21</v>
      </c>
      <c r="D314" s="1">
        <v>6.8627450980000004</v>
      </c>
      <c r="E314">
        <v>6</v>
      </c>
      <c r="F314" s="1">
        <v>28.571428570999998</v>
      </c>
      <c r="G314">
        <v>26</v>
      </c>
      <c r="H314">
        <v>8</v>
      </c>
      <c r="I314" s="16">
        <f t="shared" si="8"/>
        <v>30.76923076923077</v>
      </c>
    </row>
    <row r="315" spans="1:15" x14ac:dyDescent="0.3">
      <c r="A315" s="10">
        <v>600</v>
      </c>
      <c r="B315" s="13" t="s">
        <v>331</v>
      </c>
      <c r="C315">
        <v>443</v>
      </c>
      <c r="D315" s="1">
        <v>24.380847550999999</v>
      </c>
      <c r="E315">
        <v>260</v>
      </c>
      <c r="F315" s="1">
        <v>58.690744920999997</v>
      </c>
      <c r="G315">
        <v>738</v>
      </c>
      <c r="H315">
        <v>464</v>
      </c>
      <c r="I315" s="16">
        <f t="shared" si="8"/>
        <v>62.87262872628726</v>
      </c>
    </row>
    <row r="316" spans="1:15" x14ac:dyDescent="0.3">
      <c r="A316" s="10">
        <v>600</v>
      </c>
      <c r="B316" s="13" t="s">
        <v>332</v>
      </c>
      <c r="C316" t="s">
        <v>11</v>
      </c>
      <c r="D316" s="34" t="s">
        <v>11</v>
      </c>
      <c r="E316" s="34" t="s">
        <v>11</v>
      </c>
      <c r="F316" s="34" t="s">
        <v>11</v>
      </c>
      <c r="G316" s="34" t="s">
        <v>11</v>
      </c>
      <c r="H316" s="34" t="s">
        <v>11</v>
      </c>
      <c r="I316" s="35" t="s">
        <v>11</v>
      </c>
    </row>
    <row r="317" spans="1:15" x14ac:dyDescent="0.3">
      <c r="A317" s="10">
        <v>600</v>
      </c>
      <c r="B317" s="13" t="s">
        <v>333</v>
      </c>
      <c r="C317">
        <v>454</v>
      </c>
      <c r="D317" s="1">
        <v>19.560534252</v>
      </c>
      <c r="E317">
        <v>232</v>
      </c>
      <c r="F317" s="1">
        <v>51.101321585999997</v>
      </c>
      <c r="G317">
        <v>628</v>
      </c>
      <c r="H317">
        <v>309</v>
      </c>
      <c r="I317" s="16">
        <f t="shared" si="8"/>
        <v>49.203821656050955</v>
      </c>
    </row>
    <row r="318" spans="1:15" x14ac:dyDescent="0.3">
      <c r="A318" s="10">
        <v>600</v>
      </c>
      <c r="B318" s="13" t="s">
        <v>334</v>
      </c>
      <c r="C318">
        <v>71</v>
      </c>
      <c r="D318" s="1">
        <v>24.825174825000001</v>
      </c>
      <c r="E318">
        <v>10</v>
      </c>
      <c r="F318" s="1">
        <v>14.084507042</v>
      </c>
      <c r="G318">
        <v>93</v>
      </c>
      <c r="H318">
        <v>10</v>
      </c>
      <c r="I318" s="16">
        <f t="shared" si="8"/>
        <v>10.75268817204301</v>
      </c>
    </row>
    <row r="319" spans="1:15" x14ac:dyDescent="0.3">
      <c r="A319" s="10">
        <v>600</v>
      </c>
      <c r="B319" s="13" t="s">
        <v>335</v>
      </c>
      <c r="C319">
        <v>104</v>
      </c>
      <c r="D319" s="1">
        <v>6.3492063492000002</v>
      </c>
      <c r="E319">
        <v>18</v>
      </c>
      <c r="F319" s="1">
        <v>17.307692308</v>
      </c>
      <c r="G319">
        <v>147</v>
      </c>
      <c r="H319">
        <v>25</v>
      </c>
      <c r="I319" s="16">
        <f t="shared" si="8"/>
        <v>17.006802721088434</v>
      </c>
    </row>
    <row r="320" spans="1:15" x14ac:dyDescent="0.3">
      <c r="A320" s="10">
        <v>600</v>
      </c>
      <c r="B320" s="13" t="s">
        <v>336</v>
      </c>
      <c r="C320">
        <v>47</v>
      </c>
      <c r="D320" s="1">
        <v>28.658536585</v>
      </c>
      <c r="E320">
        <v>32</v>
      </c>
      <c r="F320" s="1">
        <v>68.085106382999996</v>
      </c>
      <c r="G320">
        <v>59</v>
      </c>
      <c r="H320">
        <v>34</v>
      </c>
      <c r="I320" s="16">
        <f t="shared" si="8"/>
        <v>57.627118644067799</v>
      </c>
    </row>
    <row r="321" spans="1:9" x14ac:dyDescent="0.3">
      <c r="A321" s="10">
        <v>600</v>
      </c>
      <c r="B321" s="13" t="s">
        <v>337</v>
      </c>
      <c r="C321">
        <v>151</v>
      </c>
      <c r="D321" s="1">
        <v>12.68907563</v>
      </c>
      <c r="E321">
        <v>13</v>
      </c>
      <c r="F321" s="1">
        <v>8.6092715232000003</v>
      </c>
      <c r="G321">
        <v>195</v>
      </c>
      <c r="H321">
        <v>16</v>
      </c>
      <c r="I321" s="16">
        <f t="shared" si="8"/>
        <v>8.2051282051282044</v>
      </c>
    </row>
    <row r="322" spans="1:9" x14ac:dyDescent="0.3">
      <c r="A322" s="10">
        <v>600</v>
      </c>
      <c r="B322" s="13" t="s">
        <v>338</v>
      </c>
      <c r="C322">
        <v>127</v>
      </c>
      <c r="D322" s="1">
        <v>7.4926253686999997</v>
      </c>
      <c r="E322">
        <v>66</v>
      </c>
      <c r="F322" s="1">
        <v>51.968503937000001</v>
      </c>
      <c r="G322">
        <v>142</v>
      </c>
      <c r="H322">
        <v>73</v>
      </c>
      <c r="I322" s="16">
        <f t="shared" si="8"/>
        <v>51.408450704225352</v>
      </c>
    </row>
    <row r="323" spans="1:9" x14ac:dyDescent="0.3">
      <c r="A323" s="10">
        <v>600</v>
      </c>
      <c r="B323" s="13" t="s">
        <v>339</v>
      </c>
      <c r="C323">
        <v>288</v>
      </c>
      <c r="D323" s="1">
        <v>14.830072091</v>
      </c>
      <c r="E323">
        <v>147</v>
      </c>
      <c r="F323" s="1">
        <v>51.041666667000001</v>
      </c>
      <c r="G323">
        <v>511</v>
      </c>
      <c r="H323">
        <v>242</v>
      </c>
      <c r="I323" s="16">
        <f t="shared" si="8"/>
        <v>47.358121330724067</v>
      </c>
    </row>
    <row r="324" spans="1:9" x14ac:dyDescent="0.3">
      <c r="A324" s="10">
        <v>600</v>
      </c>
      <c r="B324" s="13" t="s">
        <v>340</v>
      </c>
      <c r="C324">
        <v>61</v>
      </c>
      <c r="D324" s="1">
        <v>27.853881278999999</v>
      </c>
      <c r="E324">
        <v>43</v>
      </c>
      <c r="F324" s="1">
        <v>70.491803278999996</v>
      </c>
      <c r="G324">
        <v>75</v>
      </c>
      <c r="H324">
        <v>49</v>
      </c>
      <c r="I324" s="16">
        <f t="shared" si="8"/>
        <v>65.333333333333329</v>
      </c>
    </row>
    <row r="325" spans="1:9" x14ac:dyDescent="0.3">
      <c r="A325" s="10">
        <v>600</v>
      </c>
      <c r="B325" s="13" t="s">
        <v>341</v>
      </c>
      <c r="C325">
        <v>338</v>
      </c>
      <c r="D325" s="1">
        <v>15.950920245000001</v>
      </c>
      <c r="E325">
        <v>173</v>
      </c>
      <c r="F325" s="1">
        <v>51.183431953000003</v>
      </c>
      <c r="G325">
        <v>535</v>
      </c>
      <c r="H325">
        <v>255</v>
      </c>
      <c r="I325" s="16">
        <f t="shared" si="8"/>
        <v>47.663551401869157</v>
      </c>
    </row>
    <row r="326" spans="1:9" x14ac:dyDescent="0.3">
      <c r="A326" s="10">
        <v>600</v>
      </c>
      <c r="B326" s="13" t="s">
        <v>342</v>
      </c>
      <c r="C326" t="s">
        <v>11</v>
      </c>
      <c r="D326" s="34" t="s">
        <v>11</v>
      </c>
      <c r="E326" s="34" t="s">
        <v>11</v>
      </c>
      <c r="F326" s="34" t="s">
        <v>11</v>
      </c>
      <c r="G326" s="34" t="s">
        <v>11</v>
      </c>
      <c r="H326" s="34" t="s">
        <v>11</v>
      </c>
      <c r="I326" s="35" t="s">
        <v>11</v>
      </c>
    </row>
    <row r="327" spans="1:9" x14ac:dyDescent="0.3">
      <c r="A327" s="10">
        <v>600</v>
      </c>
      <c r="B327" s="13" t="s">
        <v>343</v>
      </c>
      <c r="C327">
        <v>187</v>
      </c>
      <c r="D327" s="1">
        <v>12.103559871</v>
      </c>
      <c r="E327">
        <v>23</v>
      </c>
      <c r="F327" s="1">
        <v>12.299465241</v>
      </c>
      <c r="G327">
        <v>290</v>
      </c>
      <c r="H327">
        <v>33</v>
      </c>
      <c r="I327" s="16">
        <f t="shared" si="8"/>
        <v>11.379310344827587</v>
      </c>
    </row>
    <row r="328" spans="1:9" x14ac:dyDescent="0.3">
      <c r="A328" s="10">
        <v>600</v>
      </c>
      <c r="B328" s="13" t="s">
        <v>344</v>
      </c>
      <c r="C328">
        <v>911</v>
      </c>
      <c r="D328" s="1">
        <v>26.170640621</v>
      </c>
      <c r="E328">
        <v>634</v>
      </c>
      <c r="F328" s="1">
        <v>69.593852909000006</v>
      </c>
      <c r="G328">
        <v>1919</v>
      </c>
      <c r="H328">
        <v>1166</v>
      </c>
      <c r="I328" s="16">
        <f t="shared" si="8"/>
        <v>60.760812923397602</v>
      </c>
    </row>
    <row r="329" spans="1:9" x14ac:dyDescent="0.3">
      <c r="A329" s="10">
        <v>600</v>
      </c>
      <c r="B329" s="13" t="s">
        <v>345</v>
      </c>
      <c r="C329">
        <v>209</v>
      </c>
      <c r="D329" s="1">
        <v>9.9713740457999993</v>
      </c>
      <c r="E329">
        <v>78</v>
      </c>
      <c r="F329" s="1">
        <v>37.320574163000003</v>
      </c>
      <c r="G329">
        <v>292</v>
      </c>
      <c r="H329">
        <v>107</v>
      </c>
      <c r="I329" s="16">
        <f t="shared" ref="I329:I370" si="9">(H329/G329)*100</f>
        <v>36.643835616438359</v>
      </c>
    </row>
    <row r="330" spans="1:9" x14ac:dyDescent="0.3">
      <c r="A330" s="10">
        <v>600</v>
      </c>
      <c r="B330" s="13" t="s">
        <v>243</v>
      </c>
      <c r="C330">
        <v>193</v>
      </c>
      <c r="D330" s="1">
        <v>31.433224756000001</v>
      </c>
      <c r="E330">
        <v>118</v>
      </c>
      <c r="F330" s="1">
        <v>61.139896372999999</v>
      </c>
      <c r="G330">
        <v>328</v>
      </c>
      <c r="H330">
        <v>173</v>
      </c>
      <c r="I330" s="16">
        <f t="shared" si="9"/>
        <v>52.743902439024396</v>
      </c>
    </row>
    <row r="331" spans="1:9" x14ac:dyDescent="0.3">
      <c r="A331" s="10">
        <v>600</v>
      </c>
      <c r="B331" s="13" t="s">
        <v>346</v>
      </c>
      <c r="C331">
        <v>142</v>
      </c>
      <c r="D331" s="1">
        <v>8.6165048544000005</v>
      </c>
      <c r="E331">
        <v>56</v>
      </c>
      <c r="F331" s="1">
        <v>39.436619718000003</v>
      </c>
      <c r="G331">
        <v>263</v>
      </c>
      <c r="H331">
        <v>96</v>
      </c>
      <c r="I331" s="16">
        <f t="shared" si="9"/>
        <v>36.50190114068441</v>
      </c>
    </row>
    <row r="332" spans="1:9" x14ac:dyDescent="0.3">
      <c r="A332" s="10">
        <v>600</v>
      </c>
      <c r="B332" s="13" t="s">
        <v>347</v>
      </c>
      <c r="C332">
        <v>399</v>
      </c>
      <c r="D332" s="1">
        <v>26.923076923</v>
      </c>
      <c r="E332">
        <v>76</v>
      </c>
      <c r="F332" s="1">
        <v>19.047619048000001</v>
      </c>
      <c r="G332">
        <v>571</v>
      </c>
      <c r="H332">
        <v>98</v>
      </c>
      <c r="I332" s="16">
        <f t="shared" si="9"/>
        <v>17.162872154115586</v>
      </c>
    </row>
    <row r="333" spans="1:9" x14ac:dyDescent="0.3">
      <c r="A333" s="10">
        <v>600</v>
      </c>
      <c r="B333" s="13" t="s">
        <v>348</v>
      </c>
      <c r="C333" t="s">
        <v>11</v>
      </c>
      <c r="D333" s="34" t="s">
        <v>11</v>
      </c>
      <c r="E333" s="34" t="s">
        <v>11</v>
      </c>
      <c r="F333" s="34" t="s">
        <v>11</v>
      </c>
      <c r="G333" s="34" t="s">
        <v>11</v>
      </c>
      <c r="H333" s="34" t="s">
        <v>11</v>
      </c>
      <c r="I333" s="35" t="s">
        <v>11</v>
      </c>
    </row>
    <row r="334" spans="1:9" x14ac:dyDescent="0.3">
      <c r="A334" s="10">
        <v>600</v>
      </c>
      <c r="B334" s="13" t="s">
        <v>349</v>
      </c>
      <c r="C334">
        <v>35</v>
      </c>
      <c r="D334" s="1">
        <v>6.2056737588999997</v>
      </c>
      <c r="E334">
        <v>14</v>
      </c>
      <c r="F334" s="1">
        <v>40</v>
      </c>
      <c r="G334">
        <v>48</v>
      </c>
      <c r="H334">
        <v>17</v>
      </c>
      <c r="I334" s="16">
        <f t="shared" si="9"/>
        <v>35.416666666666671</v>
      </c>
    </row>
    <row r="335" spans="1:9" x14ac:dyDescent="0.3">
      <c r="A335" s="10">
        <v>600</v>
      </c>
      <c r="B335" s="13" t="s">
        <v>350</v>
      </c>
      <c r="C335">
        <v>876</v>
      </c>
      <c r="D335" s="1">
        <v>43.387815750000001</v>
      </c>
      <c r="E335">
        <v>750</v>
      </c>
      <c r="F335" s="1">
        <v>85.616438356000003</v>
      </c>
      <c r="G335">
        <v>1609</v>
      </c>
      <c r="H335">
        <v>1333</v>
      </c>
      <c r="I335" s="16">
        <f t="shared" si="9"/>
        <v>82.846488502175262</v>
      </c>
    </row>
    <row r="336" spans="1:9" x14ac:dyDescent="0.3">
      <c r="A336" s="10">
        <v>600</v>
      </c>
      <c r="B336" s="13" t="s">
        <v>351</v>
      </c>
      <c r="C336">
        <v>1044</v>
      </c>
      <c r="D336" s="1">
        <v>32.172573190000001</v>
      </c>
      <c r="E336">
        <v>539</v>
      </c>
      <c r="F336" s="1">
        <v>51.628352489999997</v>
      </c>
      <c r="G336">
        <v>1897</v>
      </c>
      <c r="H336">
        <v>913</v>
      </c>
      <c r="I336" s="16">
        <f t="shared" si="9"/>
        <v>48.128624143384293</v>
      </c>
    </row>
    <row r="337" spans="1:15" x14ac:dyDescent="0.3">
      <c r="A337" s="10">
        <v>600</v>
      </c>
      <c r="B337" s="13" t="s">
        <v>352</v>
      </c>
      <c r="C337">
        <v>68</v>
      </c>
      <c r="D337" s="1">
        <v>22.972972973000001</v>
      </c>
      <c r="E337">
        <v>46</v>
      </c>
      <c r="F337" s="1">
        <v>67.647058823999998</v>
      </c>
      <c r="G337">
        <v>68</v>
      </c>
      <c r="H337">
        <v>46</v>
      </c>
      <c r="I337" s="16">
        <f t="shared" si="9"/>
        <v>67.64705882352942</v>
      </c>
    </row>
    <row r="338" spans="1:15" x14ac:dyDescent="0.3">
      <c r="A338" s="10">
        <v>600</v>
      </c>
      <c r="B338" s="13" t="s">
        <v>353</v>
      </c>
      <c r="C338" t="s">
        <v>11</v>
      </c>
      <c r="D338" s="34" t="s">
        <v>11</v>
      </c>
      <c r="E338" s="34" t="s">
        <v>11</v>
      </c>
      <c r="F338" s="34" t="s">
        <v>11</v>
      </c>
      <c r="G338" s="34" t="s">
        <v>11</v>
      </c>
      <c r="H338" s="34" t="s">
        <v>11</v>
      </c>
      <c r="I338" s="35" t="s">
        <v>11</v>
      </c>
    </row>
    <row r="339" spans="1:15" x14ac:dyDescent="0.3">
      <c r="A339" s="10">
        <v>600</v>
      </c>
      <c r="B339" s="13" t="s">
        <v>354</v>
      </c>
      <c r="C339">
        <v>68</v>
      </c>
      <c r="D339" s="1">
        <v>4.7091412742000003</v>
      </c>
      <c r="E339">
        <v>9</v>
      </c>
      <c r="F339" s="1">
        <v>13.235294118000001</v>
      </c>
      <c r="G339">
        <v>108</v>
      </c>
      <c r="H339">
        <v>13</v>
      </c>
      <c r="I339" s="16">
        <f t="shared" si="9"/>
        <v>12.037037037037036</v>
      </c>
    </row>
    <row r="340" spans="1:15" x14ac:dyDescent="0.3">
      <c r="A340" s="10">
        <v>600</v>
      </c>
      <c r="B340" s="13" t="s">
        <v>355</v>
      </c>
      <c r="C340">
        <v>68</v>
      </c>
      <c r="D340" s="1">
        <v>5.6384742952</v>
      </c>
      <c r="E340">
        <v>2</v>
      </c>
      <c r="F340" s="1">
        <v>2.9411764705999999</v>
      </c>
      <c r="G340">
        <v>68</v>
      </c>
      <c r="H340">
        <v>2</v>
      </c>
      <c r="I340" s="16">
        <f t="shared" si="9"/>
        <v>2.9411764705882351</v>
      </c>
    </row>
    <row r="341" spans="1:15" x14ac:dyDescent="0.3">
      <c r="A341" s="10">
        <v>600</v>
      </c>
      <c r="B341" s="13" t="s">
        <v>356</v>
      </c>
      <c r="C341" t="s">
        <v>11</v>
      </c>
      <c r="D341" s="34" t="s">
        <v>11</v>
      </c>
      <c r="E341" s="34" t="s">
        <v>11</v>
      </c>
      <c r="F341" s="34" t="s">
        <v>11</v>
      </c>
      <c r="G341" s="34" t="s">
        <v>11</v>
      </c>
      <c r="H341" s="34" t="s">
        <v>11</v>
      </c>
      <c r="I341" s="35" t="s">
        <v>11</v>
      </c>
    </row>
    <row r="342" spans="1:15" x14ac:dyDescent="0.3">
      <c r="A342" s="10">
        <v>600</v>
      </c>
      <c r="B342" s="13" t="s">
        <v>357</v>
      </c>
      <c r="C342">
        <v>77</v>
      </c>
      <c r="D342" s="1">
        <v>38.5</v>
      </c>
      <c r="E342">
        <v>40</v>
      </c>
      <c r="F342" s="1">
        <v>51.948051948</v>
      </c>
      <c r="G342">
        <v>113</v>
      </c>
      <c r="H342">
        <v>58</v>
      </c>
      <c r="I342" s="16">
        <f t="shared" si="9"/>
        <v>51.327433628318587</v>
      </c>
    </row>
    <row r="343" spans="1:15" x14ac:dyDescent="0.3">
      <c r="A343" s="10">
        <v>600</v>
      </c>
      <c r="B343" s="13" t="s">
        <v>358</v>
      </c>
      <c r="C343">
        <v>288</v>
      </c>
      <c r="D343" s="1">
        <v>13.701236916999999</v>
      </c>
      <c r="E343">
        <v>35</v>
      </c>
      <c r="F343" s="1">
        <v>12.152777778000001</v>
      </c>
      <c r="G343">
        <v>543</v>
      </c>
      <c r="H343">
        <v>43</v>
      </c>
      <c r="I343" s="16">
        <f t="shared" si="9"/>
        <v>7.9189686924493561</v>
      </c>
    </row>
    <row r="344" spans="1:15" x14ac:dyDescent="0.3">
      <c r="A344" s="10">
        <v>600</v>
      </c>
      <c r="B344" s="13" t="s">
        <v>359</v>
      </c>
      <c r="C344">
        <v>78</v>
      </c>
      <c r="D344" s="1">
        <v>39</v>
      </c>
      <c r="E344">
        <v>45</v>
      </c>
      <c r="F344" s="1">
        <v>57.692307692</v>
      </c>
      <c r="G344">
        <v>85</v>
      </c>
      <c r="H344">
        <v>46</v>
      </c>
      <c r="I344" s="16">
        <f t="shared" si="9"/>
        <v>54.117647058823529</v>
      </c>
    </row>
    <row r="345" spans="1:15" s="7" customFormat="1" x14ac:dyDescent="0.3">
      <c r="A345" s="9">
        <v>610</v>
      </c>
      <c r="B345" s="12" t="s">
        <v>360</v>
      </c>
      <c r="C345" s="7">
        <v>52</v>
      </c>
      <c r="D345" s="8">
        <v>8.6956521738999992</v>
      </c>
      <c r="E345" s="7">
        <v>38</v>
      </c>
      <c r="F345" s="8">
        <v>73.076923077000004</v>
      </c>
      <c r="G345" s="7">
        <v>85</v>
      </c>
      <c r="H345" s="7">
        <v>61</v>
      </c>
      <c r="I345" s="15">
        <f t="shared" si="9"/>
        <v>71.764705882352942</v>
      </c>
    </row>
    <row r="346" spans="1:15" x14ac:dyDescent="0.3">
      <c r="A346" s="10">
        <v>610</v>
      </c>
      <c r="B346" s="13" t="s">
        <v>361</v>
      </c>
      <c r="C346">
        <v>52</v>
      </c>
      <c r="D346" s="1">
        <v>10.743801653</v>
      </c>
      <c r="E346">
        <v>38</v>
      </c>
      <c r="F346" s="1">
        <v>73.076923077000004</v>
      </c>
      <c r="G346">
        <v>85</v>
      </c>
      <c r="H346">
        <v>61</v>
      </c>
      <c r="I346" s="16">
        <f t="shared" si="9"/>
        <v>71.764705882352942</v>
      </c>
    </row>
    <row r="347" spans="1:15" s="7" customFormat="1" x14ac:dyDescent="0.3">
      <c r="A347" s="9">
        <v>620</v>
      </c>
      <c r="B347" s="12" t="s">
        <v>362</v>
      </c>
      <c r="D347" s="8"/>
      <c r="F347" s="8"/>
      <c r="I347" s="15"/>
    </row>
    <row r="348" spans="1:15" s="7" customFormat="1" x14ac:dyDescent="0.3">
      <c r="A348" s="9">
        <v>630</v>
      </c>
      <c r="B348" s="12" t="s">
        <v>363</v>
      </c>
      <c r="C348" s="7">
        <v>743</v>
      </c>
      <c r="D348" s="8">
        <v>17.56501182033097</v>
      </c>
      <c r="E348" s="7">
        <v>626</v>
      </c>
      <c r="F348" s="8">
        <f>E348/C348*100</f>
        <v>84.253028263795429</v>
      </c>
      <c r="G348" s="7">
        <v>1291</v>
      </c>
      <c r="H348" s="7">
        <v>837</v>
      </c>
      <c r="I348" s="23">
        <f t="shared" ref="I348:I352" si="10">(H348/G348)*100</f>
        <v>64.833462432223087</v>
      </c>
      <c r="M348" s="8"/>
      <c r="O348" s="8"/>
    </row>
    <row r="349" spans="1:15" x14ac:dyDescent="0.3">
      <c r="A349" s="10">
        <v>630</v>
      </c>
      <c r="B349" s="13" t="s">
        <v>364</v>
      </c>
      <c r="C349">
        <v>63</v>
      </c>
      <c r="D349" s="1">
        <v>10.843373493975903</v>
      </c>
      <c r="E349">
        <v>16</v>
      </c>
      <c r="F349" s="1">
        <f>E349/C349*100</f>
        <v>25.396825396825395</v>
      </c>
      <c r="G349">
        <v>67</v>
      </c>
      <c r="H349">
        <v>17</v>
      </c>
      <c r="I349" s="23">
        <f t="shared" si="10"/>
        <v>25.373134328358208</v>
      </c>
      <c r="M349" s="1"/>
      <c r="O349" s="1"/>
    </row>
    <row r="350" spans="1:15" x14ac:dyDescent="0.3">
      <c r="A350" s="10">
        <v>630</v>
      </c>
      <c r="B350" s="13" t="s">
        <v>365</v>
      </c>
      <c r="C350">
        <v>484</v>
      </c>
      <c r="D350" s="1">
        <v>22.648572765559194</v>
      </c>
      <c r="E350">
        <v>469</v>
      </c>
      <c r="F350" s="1">
        <f>E350/C350*100</f>
        <v>96.900826446281002</v>
      </c>
      <c r="G350">
        <v>952</v>
      </c>
      <c r="H350">
        <v>660</v>
      </c>
      <c r="I350" s="23">
        <f t="shared" si="10"/>
        <v>69.327731092436977</v>
      </c>
      <c r="M350" s="1"/>
      <c r="O350" s="1"/>
    </row>
    <row r="351" spans="1:15" x14ac:dyDescent="0.3">
      <c r="A351" s="10">
        <v>630</v>
      </c>
      <c r="B351" s="13" t="s">
        <v>366</v>
      </c>
      <c r="C351">
        <v>183</v>
      </c>
      <c r="D351" s="1">
        <v>13.127690100430417</v>
      </c>
      <c r="E351">
        <v>135</v>
      </c>
      <c r="F351" s="1">
        <f>E351/C351*100</f>
        <v>73.770491803278688</v>
      </c>
      <c r="G351">
        <v>256</v>
      </c>
      <c r="H351">
        <v>153</v>
      </c>
      <c r="I351" s="23">
        <f t="shared" si="10"/>
        <v>59.765625</v>
      </c>
      <c r="M351" s="1"/>
      <c r="O351" s="1"/>
    </row>
    <row r="352" spans="1:15" x14ac:dyDescent="0.3">
      <c r="A352" s="10">
        <v>630</v>
      </c>
      <c r="B352" s="13" t="s">
        <v>367</v>
      </c>
      <c r="C352">
        <v>13</v>
      </c>
      <c r="D352" s="1">
        <v>11.016949152542372</v>
      </c>
      <c r="E352">
        <v>6</v>
      </c>
      <c r="F352" s="1">
        <v>41.666666667000001</v>
      </c>
      <c r="G352">
        <v>16</v>
      </c>
      <c r="H352">
        <v>7</v>
      </c>
      <c r="I352" s="23">
        <f t="shared" si="10"/>
        <v>43.75</v>
      </c>
      <c r="M352" s="1"/>
      <c r="O352" s="1"/>
    </row>
    <row r="353" spans="1:16" s="7" customFormat="1" x14ac:dyDescent="0.3">
      <c r="A353" s="9">
        <v>640</v>
      </c>
      <c r="B353" s="12" t="s">
        <v>368</v>
      </c>
      <c r="C353" s="7">
        <v>256</v>
      </c>
      <c r="D353" s="8">
        <v>5.6</v>
      </c>
      <c r="E353" s="7">
        <v>131</v>
      </c>
      <c r="F353" s="8">
        <v>51.372549020000001</v>
      </c>
      <c r="G353" s="7">
        <v>344</v>
      </c>
      <c r="H353" s="7">
        <v>164</v>
      </c>
      <c r="I353" s="23">
        <v>47.674418604651166</v>
      </c>
      <c r="M353" s="8"/>
      <c r="O353" s="8"/>
    </row>
    <row r="354" spans="1:16" x14ac:dyDescent="0.3">
      <c r="A354" s="10">
        <v>640</v>
      </c>
      <c r="B354" s="13" t="s">
        <v>369</v>
      </c>
      <c r="C354">
        <v>101</v>
      </c>
      <c r="D354" s="1">
        <v>11.184939092</v>
      </c>
      <c r="E354">
        <v>44</v>
      </c>
      <c r="F354" s="1">
        <v>43.564356435999997</v>
      </c>
      <c r="G354">
        <v>145</v>
      </c>
      <c r="H354">
        <v>58</v>
      </c>
      <c r="I354" s="23">
        <v>40</v>
      </c>
      <c r="M354" s="1"/>
      <c r="O354" s="1"/>
    </row>
    <row r="355" spans="1:16" x14ac:dyDescent="0.3">
      <c r="A355" s="10">
        <v>640</v>
      </c>
      <c r="B355" s="13" t="s">
        <v>370</v>
      </c>
      <c r="C355">
        <v>56</v>
      </c>
      <c r="D355" s="1">
        <v>5.3639846743000001</v>
      </c>
      <c r="E355">
        <v>28</v>
      </c>
      <c r="F355" s="1">
        <v>50</v>
      </c>
      <c r="G355">
        <v>72</v>
      </c>
      <c r="H355">
        <v>31</v>
      </c>
      <c r="I355" s="23">
        <v>43.055555555555557</v>
      </c>
      <c r="M355" s="1"/>
      <c r="O355" s="1"/>
    </row>
    <row r="356" spans="1:16" x14ac:dyDescent="0.3">
      <c r="A356" s="10">
        <v>640</v>
      </c>
      <c r="B356" s="13" t="s">
        <v>371</v>
      </c>
      <c r="C356">
        <v>42</v>
      </c>
      <c r="D356" s="1">
        <v>4.0999999999999996</v>
      </c>
      <c r="E356">
        <v>18</v>
      </c>
      <c r="F356" s="1">
        <v>42.3</v>
      </c>
      <c r="G356">
        <v>52</v>
      </c>
      <c r="H356">
        <v>20</v>
      </c>
      <c r="I356" s="23">
        <v>38.461538461538467</v>
      </c>
      <c r="M356" s="1"/>
      <c r="O356" s="1"/>
    </row>
    <row r="357" spans="1:16" x14ac:dyDescent="0.3">
      <c r="A357" s="10">
        <v>640</v>
      </c>
      <c r="B357" s="13" t="s">
        <v>372</v>
      </c>
      <c r="C357">
        <v>57</v>
      </c>
      <c r="D357" s="1">
        <v>5.4702495202000003</v>
      </c>
      <c r="E357">
        <v>42</v>
      </c>
      <c r="F357" s="1">
        <v>73.684210526000001</v>
      </c>
      <c r="G357">
        <v>75</v>
      </c>
      <c r="H357">
        <v>55</v>
      </c>
      <c r="I357" s="23">
        <v>73.333333333333329</v>
      </c>
      <c r="M357" s="1"/>
      <c r="O357" s="1"/>
    </row>
    <row r="358" spans="1:16" s="7" customFormat="1" x14ac:dyDescent="0.3">
      <c r="A358" s="9">
        <v>650</v>
      </c>
      <c r="B358" s="12" t="s">
        <v>373</v>
      </c>
      <c r="C358" s="7">
        <v>1491</v>
      </c>
      <c r="D358" s="8">
        <v>17.7</v>
      </c>
      <c r="E358" s="7">
        <v>845</v>
      </c>
      <c r="F358" s="8">
        <v>56.7</v>
      </c>
      <c r="G358" s="7">
        <v>2734</v>
      </c>
      <c r="H358" s="7">
        <v>1475</v>
      </c>
      <c r="I358" s="23">
        <f t="shared" ref="I358:I362" si="11">(H358/G358)*100</f>
        <v>53.950256035113384</v>
      </c>
      <c r="M358" s="8"/>
      <c r="O358" s="8"/>
    </row>
    <row r="359" spans="1:16" x14ac:dyDescent="0.3">
      <c r="A359" s="10">
        <v>650</v>
      </c>
      <c r="B359" s="13" t="s">
        <v>374</v>
      </c>
      <c r="C359">
        <v>321</v>
      </c>
      <c r="D359" s="1">
        <v>14.738292011</v>
      </c>
      <c r="E359">
        <v>167</v>
      </c>
      <c r="F359" s="1">
        <v>52.024922117999999</v>
      </c>
      <c r="G359">
        <v>500</v>
      </c>
      <c r="H359">
        <v>244</v>
      </c>
      <c r="I359" s="23">
        <f t="shared" si="11"/>
        <v>48.8</v>
      </c>
      <c r="M359" s="1"/>
      <c r="O359" s="1"/>
    </row>
    <row r="360" spans="1:16" x14ac:dyDescent="0.3">
      <c r="A360" s="10">
        <v>650</v>
      </c>
      <c r="B360" s="13" t="s">
        <v>375</v>
      </c>
      <c r="C360">
        <v>247</v>
      </c>
      <c r="D360" s="1">
        <v>12.938711367</v>
      </c>
      <c r="E360">
        <v>167</v>
      </c>
      <c r="F360" s="1">
        <v>67.611336031999997</v>
      </c>
      <c r="G360">
        <v>527</v>
      </c>
      <c r="H360">
        <v>296</v>
      </c>
      <c r="I360" s="23">
        <f t="shared" si="11"/>
        <v>56.166982922201136</v>
      </c>
      <c r="M360" s="1"/>
      <c r="O360" s="1"/>
    </row>
    <row r="361" spans="1:16" x14ac:dyDescent="0.3">
      <c r="A361" s="10">
        <v>650</v>
      </c>
      <c r="B361" s="13" t="s">
        <v>376</v>
      </c>
      <c r="C361" t="s">
        <v>11</v>
      </c>
      <c r="D361" s="34" t="s">
        <v>11</v>
      </c>
      <c r="E361" s="34" t="s">
        <v>11</v>
      </c>
      <c r="F361" s="34" t="s">
        <v>11</v>
      </c>
      <c r="G361" s="34" t="s">
        <v>11</v>
      </c>
      <c r="H361" s="34" t="s">
        <v>11</v>
      </c>
      <c r="I361" s="35" t="s">
        <v>11</v>
      </c>
      <c r="M361" s="1"/>
      <c r="N361" s="1"/>
      <c r="O361" s="1"/>
      <c r="P361" s="1"/>
    </row>
    <row r="362" spans="1:16" x14ac:dyDescent="0.3">
      <c r="A362" s="10">
        <v>650</v>
      </c>
      <c r="B362" s="13" t="s">
        <v>377</v>
      </c>
      <c r="C362">
        <v>651</v>
      </c>
      <c r="D362" s="1">
        <v>30.54903801</v>
      </c>
      <c r="E362">
        <v>373</v>
      </c>
      <c r="F362" s="1">
        <v>57.296466973999998</v>
      </c>
      <c r="G362">
        <v>1232</v>
      </c>
      <c r="H362">
        <v>668</v>
      </c>
      <c r="I362" s="23">
        <f t="shared" si="11"/>
        <v>54.220779220779228</v>
      </c>
      <c r="M362" s="1"/>
      <c r="O362" s="1"/>
    </row>
    <row r="363" spans="1:16" x14ac:dyDescent="0.3">
      <c r="A363" s="10">
        <v>650</v>
      </c>
      <c r="B363" s="13" t="s">
        <v>378</v>
      </c>
      <c r="C363">
        <v>267</v>
      </c>
      <c r="D363" s="1">
        <v>19.057815846</v>
      </c>
      <c r="E363">
        <v>133</v>
      </c>
      <c r="F363" s="1">
        <v>49.812734081999999</v>
      </c>
      <c r="G363">
        <v>469</v>
      </c>
      <c r="H363">
        <v>261</v>
      </c>
      <c r="I363" s="23">
        <f>(H363/G363)*100</f>
        <v>55.650319829424312</v>
      </c>
      <c r="M363" s="1"/>
      <c r="O363" s="1"/>
    </row>
    <row r="364" spans="1:16" s="7" customFormat="1" x14ac:dyDescent="0.3">
      <c r="A364" s="9">
        <v>660</v>
      </c>
      <c r="B364" s="12" t="s">
        <v>379</v>
      </c>
      <c r="D364" s="8"/>
      <c r="F364" s="8"/>
      <c r="I364" s="15"/>
    </row>
    <row r="365" spans="1:16" s="7" customFormat="1" x14ac:dyDescent="0.3">
      <c r="A365" s="9">
        <v>670</v>
      </c>
      <c r="B365" s="12" t="s">
        <v>380</v>
      </c>
      <c r="C365" s="7">
        <v>879</v>
      </c>
      <c r="D365" s="8">
        <v>11.233226837</v>
      </c>
      <c r="E365" s="7">
        <v>369</v>
      </c>
      <c r="F365" s="8">
        <v>41.979522183999997</v>
      </c>
      <c r="G365" s="7">
        <v>1506</v>
      </c>
      <c r="H365" s="7">
        <v>572</v>
      </c>
      <c r="I365" s="15">
        <f t="shared" si="9"/>
        <v>37.981407702523242</v>
      </c>
    </row>
    <row r="366" spans="1:16" x14ac:dyDescent="0.3">
      <c r="A366" s="10">
        <v>670</v>
      </c>
      <c r="B366" s="13" t="s">
        <v>381</v>
      </c>
      <c r="C366">
        <v>41</v>
      </c>
      <c r="D366" s="1">
        <v>22.651933702000001</v>
      </c>
      <c r="E366">
        <v>37</v>
      </c>
      <c r="F366" s="1">
        <v>90.243902438999996</v>
      </c>
      <c r="G366">
        <v>82</v>
      </c>
      <c r="H366">
        <v>71</v>
      </c>
      <c r="I366" s="16">
        <f t="shared" si="9"/>
        <v>86.58536585365853</v>
      </c>
    </row>
    <row r="367" spans="1:16" x14ac:dyDescent="0.3">
      <c r="A367" s="10">
        <v>670</v>
      </c>
      <c r="B367" s="13" t="s">
        <v>382</v>
      </c>
      <c r="C367">
        <v>129</v>
      </c>
      <c r="D367" s="1">
        <v>11.695376247</v>
      </c>
      <c r="E367">
        <v>62</v>
      </c>
      <c r="F367" s="1">
        <v>48.062015504000001</v>
      </c>
      <c r="G367">
        <v>229</v>
      </c>
      <c r="H367">
        <v>88</v>
      </c>
      <c r="I367" s="16">
        <f t="shared" si="9"/>
        <v>38.427947598253276</v>
      </c>
    </row>
    <row r="368" spans="1:16" x14ac:dyDescent="0.3">
      <c r="A368" s="10">
        <v>670</v>
      </c>
      <c r="B368" s="13" t="s">
        <v>383</v>
      </c>
      <c r="C368">
        <v>96</v>
      </c>
      <c r="D368" s="1">
        <v>6.9414316703000001</v>
      </c>
      <c r="E368">
        <v>14</v>
      </c>
      <c r="F368" s="1">
        <v>14.583333333000001</v>
      </c>
      <c r="G368">
        <v>98</v>
      </c>
      <c r="H368">
        <v>14</v>
      </c>
      <c r="I368" s="16">
        <f t="shared" si="9"/>
        <v>14.285714285714285</v>
      </c>
    </row>
    <row r="369" spans="1:9" x14ac:dyDescent="0.3">
      <c r="A369" s="10">
        <v>670</v>
      </c>
      <c r="B369" s="13" t="s">
        <v>384</v>
      </c>
      <c r="C369">
        <v>134</v>
      </c>
      <c r="D369" s="1">
        <v>12.617702447999999</v>
      </c>
      <c r="E369">
        <v>53</v>
      </c>
      <c r="F369" s="1">
        <v>39.552238805999998</v>
      </c>
      <c r="G369">
        <v>328</v>
      </c>
      <c r="H369">
        <v>92</v>
      </c>
      <c r="I369" s="16">
        <f t="shared" si="9"/>
        <v>28.04878048780488</v>
      </c>
    </row>
    <row r="370" spans="1:9" x14ac:dyDescent="0.3">
      <c r="A370" s="10">
        <v>670</v>
      </c>
      <c r="B370" s="13" t="s">
        <v>385</v>
      </c>
      <c r="C370">
        <v>143</v>
      </c>
      <c r="D370" s="1">
        <v>15.245202559000001</v>
      </c>
      <c r="E370">
        <v>77</v>
      </c>
      <c r="F370" s="1">
        <v>53.846153846</v>
      </c>
      <c r="G370">
        <v>324</v>
      </c>
      <c r="H370">
        <v>143</v>
      </c>
      <c r="I370" s="16">
        <f t="shared" si="9"/>
        <v>44.135802469135804</v>
      </c>
    </row>
    <row r="371" spans="1:9" x14ac:dyDescent="0.3">
      <c r="A371" s="10">
        <v>670</v>
      </c>
      <c r="B371" s="13" t="s">
        <v>249</v>
      </c>
      <c r="C371">
        <v>59</v>
      </c>
      <c r="D371" s="1">
        <v>8.7407407406999997</v>
      </c>
      <c r="E371">
        <v>17</v>
      </c>
      <c r="F371" s="1">
        <v>28.813559322</v>
      </c>
      <c r="G371">
        <v>69</v>
      </c>
      <c r="H371">
        <v>20</v>
      </c>
      <c r="I371" s="16">
        <f t="shared" ref="I371:I426" si="12">(H371/G371)*100</f>
        <v>28.985507246376812</v>
      </c>
    </row>
    <row r="372" spans="1:9" x14ac:dyDescent="0.3">
      <c r="A372" s="10">
        <v>670</v>
      </c>
      <c r="B372" s="13" t="s">
        <v>386</v>
      </c>
      <c r="C372">
        <v>209</v>
      </c>
      <c r="D372" s="1">
        <v>19.262672811000002</v>
      </c>
      <c r="E372">
        <v>83</v>
      </c>
      <c r="F372" s="1">
        <v>39.71291866</v>
      </c>
      <c r="G372">
        <v>298</v>
      </c>
      <c r="H372">
        <v>115</v>
      </c>
      <c r="I372" s="16">
        <f t="shared" si="12"/>
        <v>38.590604026845639</v>
      </c>
    </row>
    <row r="373" spans="1:9" x14ac:dyDescent="0.3">
      <c r="A373" s="10">
        <v>670</v>
      </c>
      <c r="B373" s="13" t="s">
        <v>387</v>
      </c>
      <c r="C373">
        <v>66</v>
      </c>
      <c r="D373" s="1">
        <v>5.6798623063999996</v>
      </c>
      <c r="E373">
        <v>26</v>
      </c>
      <c r="F373" s="1">
        <v>39.393939394</v>
      </c>
      <c r="G373">
        <v>76</v>
      </c>
      <c r="H373">
        <v>29</v>
      </c>
      <c r="I373" s="16">
        <f t="shared" si="12"/>
        <v>38.15789473684211</v>
      </c>
    </row>
    <row r="374" spans="1:9" x14ac:dyDescent="0.3">
      <c r="A374" s="10">
        <v>670</v>
      </c>
      <c r="B374" s="13" t="s">
        <v>388</v>
      </c>
      <c r="C374" t="s">
        <v>11</v>
      </c>
      <c r="D374" s="34" t="s">
        <v>11</v>
      </c>
      <c r="E374" s="34" t="s">
        <v>11</v>
      </c>
      <c r="F374" s="34" t="s">
        <v>11</v>
      </c>
      <c r="G374" s="34" t="s">
        <v>11</v>
      </c>
      <c r="H374" s="34" t="s">
        <v>11</v>
      </c>
      <c r="I374" s="35" t="s">
        <v>11</v>
      </c>
    </row>
    <row r="375" spans="1:9" s="7" customFormat="1" x14ac:dyDescent="0.3">
      <c r="A375" s="9">
        <v>680</v>
      </c>
      <c r="B375" s="12" t="s">
        <v>389</v>
      </c>
      <c r="C375" s="7">
        <v>380</v>
      </c>
      <c r="D375" s="8">
        <v>15.774180158</v>
      </c>
      <c r="E375" s="7">
        <v>268</v>
      </c>
      <c r="F375" s="8">
        <v>70.526315788999995</v>
      </c>
      <c r="G375" s="7">
        <v>688</v>
      </c>
      <c r="H375" s="7">
        <v>464</v>
      </c>
      <c r="I375" s="15">
        <f t="shared" si="12"/>
        <v>67.441860465116278</v>
      </c>
    </row>
    <row r="376" spans="1:9" x14ac:dyDescent="0.3">
      <c r="A376" s="10">
        <v>680</v>
      </c>
      <c r="B376" s="13" t="s">
        <v>390</v>
      </c>
      <c r="C376">
        <v>141</v>
      </c>
      <c r="D376" s="1">
        <v>13.031423289999999</v>
      </c>
      <c r="E376">
        <v>88</v>
      </c>
      <c r="F376" s="1">
        <v>62.411347517999999</v>
      </c>
      <c r="G376">
        <v>228</v>
      </c>
      <c r="H376">
        <v>126</v>
      </c>
      <c r="I376" s="16">
        <f t="shared" si="12"/>
        <v>55.26315789473685</v>
      </c>
    </row>
    <row r="377" spans="1:9" x14ac:dyDescent="0.3">
      <c r="A377" s="10">
        <v>680</v>
      </c>
      <c r="B377" s="13" t="s">
        <v>391</v>
      </c>
      <c r="C377">
        <v>239</v>
      </c>
      <c r="D377" s="1">
        <v>18.527131783000002</v>
      </c>
      <c r="E377">
        <v>180</v>
      </c>
      <c r="F377" s="1">
        <v>75.313807530999995</v>
      </c>
      <c r="G377">
        <v>460</v>
      </c>
      <c r="H377">
        <v>338</v>
      </c>
      <c r="I377" s="16">
        <f t="shared" si="12"/>
        <v>73.478260869565219</v>
      </c>
    </row>
    <row r="378" spans="1:9" s="7" customFormat="1" x14ac:dyDescent="0.3">
      <c r="A378" s="9">
        <v>681</v>
      </c>
      <c r="B378" s="12" t="s">
        <v>392</v>
      </c>
      <c r="C378" s="7">
        <v>2116</v>
      </c>
      <c r="D378" s="8">
        <v>53.965825045000003</v>
      </c>
      <c r="E378" s="7">
        <v>1664</v>
      </c>
      <c r="F378" s="8">
        <v>78.638941399000004</v>
      </c>
      <c r="G378" s="7">
        <v>5101</v>
      </c>
      <c r="H378" s="7">
        <v>3855</v>
      </c>
      <c r="I378" s="15">
        <f t="shared" si="12"/>
        <v>75.573416977063317</v>
      </c>
    </row>
    <row r="379" spans="1:9" x14ac:dyDescent="0.3">
      <c r="A379" s="10">
        <v>681</v>
      </c>
      <c r="B379" s="13" t="s">
        <v>393</v>
      </c>
      <c r="C379">
        <v>433</v>
      </c>
      <c r="D379" s="1">
        <v>50.466200465999997</v>
      </c>
      <c r="E379">
        <v>333</v>
      </c>
      <c r="F379" s="1">
        <v>76.905311777999998</v>
      </c>
      <c r="G379">
        <v>1004</v>
      </c>
      <c r="H379">
        <v>638</v>
      </c>
      <c r="I379" s="16">
        <f t="shared" si="12"/>
        <v>63.545816733067731</v>
      </c>
    </row>
    <row r="380" spans="1:9" x14ac:dyDescent="0.3">
      <c r="A380" s="10">
        <v>681</v>
      </c>
      <c r="B380" s="13" t="s">
        <v>394</v>
      </c>
      <c r="C380">
        <v>891</v>
      </c>
      <c r="D380" s="1">
        <v>56.535532994999997</v>
      </c>
      <c r="E380">
        <v>715</v>
      </c>
      <c r="F380" s="1">
        <v>80.246913579999998</v>
      </c>
      <c r="G380">
        <v>2072</v>
      </c>
      <c r="H380">
        <v>1672</v>
      </c>
      <c r="I380" s="16">
        <f t="shared" si="12"/>
        <v>80.6949806949807</v>
      </c>
    </row>
    <row r="381" spans="1:9" x14ac:dyDescent="0.3">
      <c r="A381" s="10">
        <v>681</v>
      </c>
      <c r="B381" s="13" t="s">
        <v>395</v>
      </c>
      <c r="C381">
        <v>790</v>
      </c>
      <c r="D381" s="1">
        <v>55.206149545999999</v>
      </c>
      <c r="E381">
        <v>615</v>
      </c>
      <c r="F381" s="1">
        <v>77.848101266</v>
      </c>
      <c r="G381">
        <v>2023</v>
      </c>
      <c r="H381">
        <v>1544</v>
      </c>
      <c r="I381" s="16">
        <f t="shared" si="12"/>
        <v>76.322293623331689</v>
      </c>
    </row>
    <row r="382" spans="1:9" x14ac:dyDescent="0.3">
      <c r="A382" s="10">
        <v>681</v>
      </c>
      <c r="B382" s="13" t="s">
        <v>396</v>
      </c>
      <c r="C382" t="s">
        <v>11</v>
      </c>
      <c r="D382" s="34" t="s">
        <v>11</v>
      </c>
      <c r="E382" s="34" t="s">
        <v>11</v>
      </c>
      <c r="F382" s="34" t="s">
        <v>11</v>
      </c>
      <c r="G382" s="34" t="s">
        <v>11</v>
      </c>
      <c r="H382" s="34" t="s">
        <v>11</v>
      </c>
      <c r="I382" s="35" t="s">
        <v>11</v>
      </c>
    </row>
    <row r="383" spans="1:9" x14ac:dyDescent="0.3">
      <c r="A383" s="10">
        <v>681</v>
      </c>
      <c r="B383" s="13" t="s">
        <v>397</v>
      </c>
      <c r="C383" t="s">
        <v>11</v>
      </c>
      <c r="D383" s="34" t="s">
        <v>11</v>
      </c>
      <c r="E383" s="34" t="s">
        <v>11</v>
      </c>
      <c r="F383" s="34" t="s">
        <v>11</v>
      </c>
      <c r="G383" s="34" t="s">
        <v>11</v>
      </c>
      <c r="H383" s="34" t="s">
        <v>11</v>
      </c>
      <c r="I383" s="35" t="s">
        <v>11</v>
      </c>
    </row>
    <row r="384" spans="1:9" s="7" customFormat="1" x14ac:dyDescent="0.3">
      <c r="A384" s="9">
        <v>690</v>
      </c>
      <c r="B384" s="12" t="s">
        <v>398</v>
      </c>
      <c r="C384" s="7">
        <v>42</v>
      </c>
      <c r="D384" s="8">
        <v>9.4594594594999997</v>
      </c>
      <c r="E384" s="7">
        <v>20</v>
      </c>
      <c r="F384" s="8">
        <v>47.619047619</v>
      </c>
      <c r="G384" s="7">
        <v>54</v>
      </c>
      <c r="H384" s="7">
        <v>23</v>
      </c>
      <c r="I384" s="15">
        <f t="shared" si="12"/>
        <v>42.592592592592595</v>
      </c>
    </row>
    <row r="385" spans="1:9" x14ac:dyDescent="0.3">
      <c r="A385" s="10">
        <v>690</v>
      </c>
      <c r="B385" s="13" t="s">
        <v>399</v>
      </c>
      <c r="C385">
        <v>42</v>
      </c>
      <c r="D385" s="1">
        <v>9.4594594594999997</v>
      </c>
      <c r="E385">
        <v>20</v>
      </c>
      <c r="F385" s="1">
        <v>47.619047619</v>
      </c>
      <c r="G385">
        <v>54</v>
      </c>
      <c r="H385">
        <v>23</v>
      </c>
      <c r="I385" s="16">
        <f t="shared" si="12"/>
        <v>42.592592592592595</v>
      </c>
    </row>
    <row r="386" spans="1:9" s="7" customFormat="1" x14ac:dyDescent="0.3">
      <c r="A386" s="9">
        <v>700</v>
      </c>
      <c r="B386" s="12" t="s">
        <v>400</v>
      </c>
      <c r="C386" s="7">
        <v>60</v>
      </c>
      <c r="D386" s="8">
        <v>4.3072505383999999</v>
      </c>
      <c r="E386" s="7">
        <v>14</v>
      </c>
      <c r="F386" s="8">
        <v>23.333333332999999</v>
      </c>
      <c r="G386" s="7">
        <v>64</v>
      </c>
      <c r="H386" s="7">
        <v>14</v>
      </c>
      <c r="I386" s="15">
        <f t="shared" si="12"/>
        <v>21.875</v>
      </c>
    </row>
    <row r="387" spans="1:9" x14ac:dyDescent="0.3">
      <c r="A387" s="10">
        <v>700</v>
      </c>
      <c r="B387" s="13" t="s">
        <v>401</v>
      </c>
      <c r="C387">
        <v>29</v>
      </c>
      <c r="D387" s="1">
        <v>4.2709867452000001</v>
      </c>
      <c r="E387">
        <v>2</v>
      </c>
      <c r="F387" s="1">
        <v>6.8965517241000001</v>
      </c>
      <c r="G387">
        <v>33</v>
      </c>
      <c r="H387">
        <v>2</v>
      </c>
      <c r="I387" s="16">
        <f t="shared" si="12"/>
        <v>6.0606060606060606</v>
      </c>
    </row>
    <row r="388" spans="1:9" x14ac:dyDescent="0.3">
      <c r="A388" s="10">
        <v>700</v>
      </c>
      <c r="B388" s="13" t="s">
        <v>402</v>
      </c>
      <c r="C388">
        <v>31</v>
      </c>
      <c r="D388" s="1">
        <v>5.1324503311000003</v>
      </c>
      <c r="E388">
        <v>12</v>
      </c>
      <c r="F388" s="1">
        <v>38.709677419000002</v>
      </c>
      <c r="G388">
        <v>31</v>
      </c>
      <c r="H388">
        <v>12</v>
      </c>
      <c r="I388" s="16">
        <f t="shared" si="12"/>
        <v>38.70967741935484</v>
      </c>
    </row>
    <row r="389" spans="1:9" s="7" customFormat="1" x14ac:dyDescent="0.3">
      <c r="A389" s="9">
        <v>710</v>
      </c>
      <c r="B389" s="12" t="s">
        <v>403</v>
      </c>
      <c r="C389" s="7">
        <v>359</v>
      </c>
      <c r="D389" s="8">
        <v>10.694072088</v>
      </c>
      <c r="E389" s="7">
        <v>248</v>
      </c>
      <c r="F389" s="8">
        <v>69.080779944</v>
      </c>
      <c r="G389" s="7">
        <v>531</v>
      </c>
      <c r="H389" s="7">
        <v>361</v>
      </c>
      <c r="I389" s="15">
        <f t="shared" si="12"/>
        <v>67.984934086628996</v>
      </c>
    </row>
    <row r="390" spans="1:9" x14ac:dyDescent="0.3">
      <c r="A390" s="10">
        <v>710</v>
      </c>
      <c r="B390" s="13" t="s">
        <v>404</v>
      </c>
      <c r="C390">
        <v>48</v>
      </c>
      <c r="D390" s="1">
        <v>6.8473609130000002</v>
      </c>
      <c r="E390">
        <v>19</v>
      </c>
      <c r="F390" s="1">
        <v>39.583333332999999</v>
      </c>
      <c r="G390">
        <v>60</v>
      </c>
      <c r="H390">
        <v>21</v>
      </c>
      <c r="I390" s="16">
        <f t="shared" si="12"/>
        <v>35</v>
      </c>
    </row>
    <row r="391" spans="1:9" x14ac:dyDescent="0.3">
      <c r="A391" s="10">
        <v>710</v>
      </c>
      <c r="B391" s="13" t="s">
        <v>405</v>
      </c>
      <c r="C391">
        <v>45</v>
      </c>
      <c r="D391" s="1">
        <v>6.9767441860000003</v>
      </c>
      <c r="E391">
        <v>16</v>
      </c>
      <c r="F391" s="1">
        <v>35.555555556000002</v>
      </c>
      <c r="G391">
        <v>45</v>
      </c>
      <c r="H391">
        <v>16</v>
      </c>
      <c r="I391" s="16">
        <f t="shared" si="12"/>
        <v>35.555555555555557</v>
      </c>
    </row>
    <row r="392" spans="1:9" x14ac:dyDescent="0.3">
      <c r="A392" s="10">
        <v>710</v>
      </c>
      <c r="B392" s="13" t="s">
        <v>406</v>
      </c>
      <c r="C392">
        <v>266</v>
      </c>
      <c r="D392" s="1">
        <v>15.243553008999999</v>
      </c>
      <c r="E392">
        <v>213</v>
      </c>
      <c r="F392" s="1">
        <v>80.075187970000002</v>
      </c>
      <c r="G392">
        <v>426</v>
      </c>
      <c r="H392">
        <v>324</v>
      </c>
      <c r="I392" s="16">
        <f t="shared" si="12"/>
        <v>76.056338028169009</v>
      </c>
    </row>
    <row r="393" spans="1:9" s="7" customFormat="1" x14ac:dyDescent="0.3">
      <c r="A393" s="9">
        <v>720</v>
      </c>
      <c r="B393" s="12" t="s">
        <v>407</v>
      </c>
      <c r="C393" s="7">
        <v>14</v>
      </c>
      <c r="D393" s="8">
        <v>2.7888446215</v>
      </c>
      <c r="E393" s="7">
        <v>4</v>
      </c>
      <c r="F393" s="8">
        <v>28.571428570999998</v>
      </c>
      <c r="G393" s="7">
        <v>14</v>
      </c>
      <c r="H393" s="7">
        <v>4</v>
      </c>
      <c r="I393" s="15">
        <f t="shared" si="12"/>
        <v>28.571428571428569</v>
      </c>
    </row>
    <row r="394" spans="1:9" x14ac:dyDescent="0.3">
      <c r="A394" s="10">
        <v>720</v>
      </c>
      <c r="B394" s="13" t="s">
        <v>408</v>
      </c>
      <c r="C394">
        <v>14</v>
      </c>
      <c r="D394" s="1">
        <v>2.7888446215</v>
      </c>
      <c r="E394">
        <v>4</v>
      </c>
      <c r="F394" s="1">
        <v>28.571428570999998</v>
      </c>
      <c r="G394">
        <v>14</v>
      </c>
      <c r="H394">
        <v>4</v>
      </c>
      <c r="I394" s="16">
        <f t="shared" si="12"/>
        <v>28.571428571428569</v>
      </c>
    </row>
    <row r="395" spans="1:9" s="7" customFormat="1" x14ac:dyDescent="0.3">
      <c r="A395" s="9">
        <v>730</v>
      </c>
      <c r="B395" s="12" t="s">
        <v>409</v>
      </c>
      <c r="C395" s="7">
        <v>73</v>
      </c>
      <c r="D395" s="8">
        <v>5.9983566145999996</v>
      </c>
      <c r="E395" s="7">
        <v>52</v>
      </c>
      <c r="F395" s="8">
        <v>71.232876712000007</v>
      </c>
      <c r="G395" s="7">
        <v>92</v>
      </c>
      <c r="H395" s="7">
        <v>60</v>
      </c>
      <c r="I395" s="15">
        <f t="shared" si="12"/>
        <v>65.217391304347828</v>
      </c>
    </row>
    <row r="396" spans="1:9" x14ac:dyDescent="0.3">
      <c r="A396" s="10">
        <v>730</v>
      </c>
      <c r="B396" s="13" t="s">
        <v>410</v>
      </c>
      <c r="C396">
        <v>73</v>
      </c>
      <c r="D396" s="1">
        <v>7.0736434108999999</v>
      </c>
      <c r="E396">
        <v>52</v>
      </c>
      <c r="F396" s="1">
        <v>71.232876712000007</v>
      </c>
      <c r="G396">
        <v>92</v>
      </c>
      <c r="H396">
        <v>60</v>
      </c>
      <c r="I396" s="16">
        <f t="shared" si="12"/>
        <v>65.217391304347828</v>
      </c>
    </row>
    <row r="397" spans="1:9" s="7" customFormat="1" x14ac:dyDescent="0.3">
      <c r="A397" s="9">
        <v>740</v>
      </c>
      <c r="B397" s="12" t="s">
        <v>411</v>
      </c>
      <c r="C397" s="7">
        <v>832</v>
      </c>
      <c r="D397" s="8">
        <v>11.12150782</v>
      </c>
      <c r="E397" s="7">
        <v>398</v>
      </c>
      <c r="F397" s="8">
        <v>47.836538462</v>
      </c>
      <c r="G397" s="7">
        <v>1481</v>
      </c>
      <c r="H397" s="7">
        <v>731</v>
      </c>
      <c r="I397" s="15">
        <f t="shared" si="12"/>
        <v>49.358541525995946</v>
      </c>
    </row>
    <row r="398" spans="1:9" x14ac:dyDescent="0.3">
      <c r="A398" s="10">
        <v>740</v>
      </c>
      <c r="B398" s="13" t="s">
        <v>412</v>
      </c>
      <c r="C398">
        <v>45</v>
      </c>
      <c r="D398" s="1">
        <v>6.9230769231</v>
      </c>
      <c r="E398">
        <v>6</v>
      </c>
      <c r="F398" s="1">
        <v>13.333333333000001</v>
      </c>
      <c r="G398">
        <v>68</v>
      </c>
      <c r="H398">
        <v>10</v>
      </c>
      <c r="I398" s="16">
        <f t="shared" si="12"/>
        <v>14.705882352941178</v>
      </c>
    </row>
    <row r="399" spans="1:9" x14ac:dyDescent="0.3">
      <c r="A399" s="10">
        <v>740</v>
      </c>
      <c r="B399" s="13" t="s">
        <v>413</v>
      </c>
      <c r="C399">
        <v>276</v>
      </c>
      <c r="D399" s="1">
        <v>16.517055655</v>
      </c>
      <c r="E399">
        <v>108</v>
      </c>
      <c r="F399" s="1">
        <v>39.130434782999998</v>
      </c>
      <c r="G399">
        <v>435</v>
      </c>
      <c r="H399">
        <v>184</v>
      </c>
      <c r="I399" s="16">
        <f t="shared" si="12"/>
        <v>42.298850574712645</v>
      </c>
    </row>
    <row r="400" spans="1:9" x14ac:dyDescent="0.3">
      <c r="A400" s="10">
        <v>740</v>
      </c>
      <c r="B400" s="13" t="s">
        <v>414</v>
      </c>
      <c r="C400">
        <v>46</v>
      </c>
      <c r="D400" s="1">
        <v>6.0209424083999998</v>
      </c>
      <c r="E400">
        <v>10</v>
      </c>
      <c r="F400" s="1">
        <v>21.739130435</v>
      </c>
      <c r="G400">
        <v>62</v>
      </c>
      <c r="H400">
        <v>12</v>
      </c>
      <c r="I400" s="16">
        <f t="shared" si="12"/>
        <v>19.35483870967742</v>
      </c>
    </row>
    <row r="401" spans="1:15" x14ac:dyDescent="0.3">
      <c r="A401" s="10">
        <v>740</v>
      </c>
      <c r="B401" s="13" t="s">
        <v>415</v>
      </c>
      <c r="C401">
        <v>351</v>
      </c>
      <c r="D401" s="1">
        <v>24.024640656999999</v>
      </c>
      <c r="E401">
        <v>240</v>
      </c>
      <c r="F401" s="1">
        <v>68.376068376000006</v>
      </c>
      <c r="G401">
        <v>772</v>
      </c>
      <c r="H401">
        <v>479</v>
      </c>
      <c r="I401" s="16">
        <f t="shared" si="12"/>
        <v>62.046632124352328</v>
      </c>
    </row>
    <row r="402" spans="1:15" x14ac:dyDescent="0.3">
      <c r="A402" s="10">
        <v>740</v>
      </c>
      <c r="B402" s="13" t="s">
        <v>416</v>
      </c>
      <c r="C402">
        <v>59</v>
      </c>
      <c r="D402" s="1">
        <v>7.4494949495</v>
      </c>
      <c r="E402">
        <v>12</v>
      </c>
      <c r="F402" s="1">
        <v>20.338983051</v>
      </c>
      <c r="G402">
        <v>74</v>
      </c>
      <c r="H402">
        <v>16</v>
      </c>
      <c r="I402" s="16">
        <f t="shared" si="12"/>
        <v>21.621621621621621</v>
      </c>
    </row>
    <row r="403" spans="1:15" x14ac:dyDescent="0.3">
      <c r="A403" s="10">
        <v>740</v>
      </c>
      <c r="B403" s="13" t="s">
        <v>417</v>
      </c>
      <c r="C403">
        <v>55</v>
      </c>
      <c r="D403" s="1">
        <v>3.4310667497999998</v>
      </c>
      <c r="E403">
        <v>22</v>
      </c>
      <c r="F403" s="1">
        <v>40</v>
      </c>
      <c r="G403">
        <v>70</v>
      </c>
      <c r="H403">
        <v>30</v>
      </c>
      <c r="I403" s="16">
        <f t="shared" si="12"/>
        <v>42.857142857142854</v>
      </c>
    </row>
    <row r="404" spans="1:15" s="7" customFormat="1" x14ac:dyDescent="0.3">
      <c r="A404" s="9">
        <v>750</v>
      </c>
      <c r="B404" s="12" t="s">
        <v>418</v>
      </c>
      <c r="C404" s="25">
        <v>39</v>
      </c>
      <c r="D404" s="25">
        <v>6.4</v>
      </c>
      <c r="E404" s="25">
        <v>33</v>
      </c>
      <c r="F404" s="25">
        <v>84.61</v>
      </c>
      <c r="G404" s="25">
        <v>62</v>
      </c>
      <c r="H404" s="25">
        <v>53</v>
      </c>
      <c r="I404" s="25">
        <v>85.5</v>
      </c>
      <c r="M404" s="8"/>
      <c r="O404" s="8"/>
    </row>
    <row r="405" spans="1:15" x14ac:dyDescent="0.3">
      <c r="A405" s="10">
        <v>750</v>
      </c>
      <c r="B405" s="13" t="s">
        <v>419</v>
      </c>
      <c r="C405" s="27">
        <v>39</v>
      </c>
      <c r="D405" s="27">
        <v>7.2</v>
      </c>
      <c r="E405" s="27">
        <v>33</v>
      </c>
      <c r="F405" s="27">
        <v>84.61</v>
      </c>
      <c r="G405" s="27">
        <v>62</v>
      </c>
      <c r="H405" s="27">
        <v>53</v>
      </c>
      <c r="I405" s="25">
        <v>85.5</v>
      </c>
      <c r="M405" s="1"/>
      <c r="O405" s="1"/>
    </row>
    <row r="406" spans="1:15" s="7" customFormat="1" x14ac:dyDescent="0.3">
      <c r="A406" s="9">
        <v>760</v>
      </c>
      <c r="B406" s="12" t="s">
        <v>420</v>
      </c>
      <c r="C406" s="7">
        <v>375</v>
      </c>
      <c r="D406" s="8">
        <v>7.8930751420999998</v>
      </c>
      <c r="E406" s="7">
        <v>173</v>
      </c>
      <c r="F406" s="8">
        <v>46.133333333000003</v>
      </c>
      <c r="G406" s="7">
        <v>568</v>
      </c>
      <c r="H406" s="7">
        <v>227</v>
      </c>
      <c r="I406" s="15">
        <f t="shared" si="12"/>
        <v>39.964788732394368</v>
      </c>
    </row>
    <row r="407" spans="1:15" x14ac:dyDescent="0.3">
      <c r="A407" s="10">
        <v>760</v>
      </c>
      <c r="B407" s="13" t="s">
        <v>421</v>
      </c>
      <c r="C407">
        <v>27</v>
      </c>
      <c r="D407" s="1">
        <v>4.4117647058999996</v>
      </c>
      <c r="E407">
        <v>6</v>
      </c>
      <c r="F407" s="1">
        <v>22.222222221999999</v>
      </c>
      <c r="G407">
        <v>39</v>
      </c>
      <c r="H407">
        <v>10</v>
      </c>
      <c r="I407" s="16">
        <f t="shared" si="12"/>
        <v>25.641025641025639</v>
      </c>
    </row>
    <row r="408" spans="1:15" x14ac:dyDescent="0.3">
      <c r="A408" s="10">
        <v>760</v>
      </c>
      <c r="B408" s="13" t="s">
        <v>422</v>
      </c>
      <c r="C408">
        <v>52</v>
      </c>
      <c r="D408" s="1">
        <v>8.1761006289000004</v>
      </c>
      <c r="E408">
        <v>39</v>
      </c>
      <c r="F408" s="1">
        <v>75</v>
      </c>
      <c r="G408">
        <v>72</v>
      </c>
      <c r="H408">
        <v>56</v>
      </c>
      <c r="I408" s="16">
        <f t="shared" si="12"/>
        <v>77.777777777777786</v>
      </c>
    </row>
    <row r="409" spans="1:15" x14ac:dyDescent="0.3">
      <c r="A409" s="10">
        <v>760</v>
      </c>
      <c r="B409" s="13" t="s">
        <v>423</v>
      </c>
      <c r="C409">
        <v>52</v>
      </c>
      <c r="D409" s="1">
        <v>6.1393152302000003</v>
      </c>
      <c r="E409">
        <v>13</v>
      </c>
      <c r="F409" s="1">
        <v>25</v>
      </c>
      <c r="G409">
        <v>78</v>
      </c>
      <c r="H409">
        <v>17</v>
      </c>
      <c r="I409" s="16">
        <f t="shared" si="12"/>
        <v>21.794871794871796</v>
      </c>
    </row>
    <row r="410" spans="1:15" x14ac:dyDescent="0.3">
      <c r="A410" s="10">
        <v>760</v>
      </c>
      <c r="B410" s="13" t="s">
        <v>424</v>
      </c>
      <c r="C410" t="s">
        <v>11</v>
      </c>
      <c r="D410" s="34" t="s">
        <v>11</v>
      </c>
      <c r="E410" s="34" t="s">
        <v>11</v>
      </c>
      <c r="F410" s="34" t="s">
        <v>11</v>
      </c>
      <c r="G410" s="34" t="s">
        <v>11</v>
      </c>
      <c r="H410" s="34" t="s">
        <v>11</v>
      </c>
      <c r="I410" s="35" t="s">
        <v>11</v>
      </c>
    </row>
    <row r="411" spans="1:15" x14ac:dyDescent="0.3">
      <c r="A411" s="10">
        <v>760</v>
      </c>
      <c r="B411" s="13" t="s">
        <v>425</v>
      </c>
      <c r="C411">
        <v>78</v>
      </c>
      <c r="D411" s="1">
        <v>9.2746730083000006</v>
      </c>
      <c r="E411">
        <v>34</v>
      </c>
      <c r="F411" s="1">
        <v>43.589743589999998</v>
      </c>
      <c r="G411">
        <v>116</v>
      </c>
      <c r="H411">
        <v>40</v>
      </c>
      <c r="I411" s="16">
        <f t="shared" si="12"/>
        <v>34.482758620689658</v>
      </c>
    </row>
    <row r="412" spans="1:15" x14ac:dyDescent="0.3">
      <c r="A412" s="10">
        <v>760</v>
      </c>
      <c r="B412" s="13" t="s">
        <v>426</v>
      </c>
      <c r="C412">
        <v>106</v>
      </c>
      <c r="D412" s="1">
        <v>16.485225504999999</v>
      </c>
      <c r="E412">
        <v>43</v>
      </c>
      <c r="F412" s="1">
        <v>40.566037735999998</v>
      </c>
      <c r="G412">
        <v>177</v>
      </c>
      <c r="H412">
        <v>55</v>
      </c>
      <c r="I412" s="16">
        <f t="shared" si="12"/>
        <v>31.073446327683619</v>
      </c>
    </row>
    <row r="413" spans="1:15" x14ac:dyDescent="0.3">
      <c r="A413" s="10">
        <v>760</v>
      </c>
      <c r="B413" s="13" t="s">
        <v>427</v>
      </c>
      <c r="C413">
        <v>54</v>
      </c>
      <c r="D413" s="1">
        <v>8.1570996978999997</v>
      </c>
      <c r="E413">
        <v>36</v>
      </c>
      <c r="F413" s="1">
        <v>66.666666667000001</v>
      </c>
      <c r="G413">
        <v>80</v>
      </c>
      <c r="H413">
        <v>47</v>
      </c>
      <c r="I413" s="16">
        <f t="shared" si="12"/>
        <v>58.75</v>
      </c>
    </row>
    <row r="414" spans="1:15" s="7" customFormat="1" x14ac:dyDescent="0.3">
      <c r="A414" s="9">
        <v>761</v>
      </c>
      <c r="B414" s="12" t="s">
        <v>428</v>
      </c>
      <c r="C414" s="7">
        <v>184</v>
      </c>
      <c r="D414" s="8">
        <v>14.013709063</v>
      </c>
      <c r="E414" s="7">
        <v>101</v>
      </c>
      <c r="F414" s="8">
        <v>54.891304347999998</v>
      </c>
      <c r="G414" s="7">
        <v>298</v>
      </c>
      <c r="H414" s="7">
        <v>135</v>
      </c>
      <c r="I414" s="15">
        <f t="shared" si="12"/>
        <v>45.302013422818796</v>
      </c>
    </row>
    <row r="415" spans="1:15" x14ac:dyDescent="0.3">
      <c r="A415" s="10">
        <v>761</v>
      </c>
      <c r="B415" s="13" t="s">
        <v>429</v>
      </c>
      <c r="C415">
        <v>180</v>
      </c>
      <c r="D415" s="1">
        <v>13.709063214</v>
      </c>
      <c r="E415">
        <v>97</v>
      </c>
      <c r="F415" s="1">
        <v>53.888888889</v>
      </c>
      <c r="G415">
        <v>294</v>
      </c>
      <c r="H415">
        <v>131</v>
      </c>
      <c r="I415" s="16">
        <f t="shared" si="12"/>
        <v>44.557823129251702</v>
      </c>
    </row>
    <row r="416" spans="1:15" x14ac:dyDescent="0.3">
      <c r="A416" s="10">
        <v>761</v>
      </c>
      <c r="B416" s="13" t="s">
        <v>430</v>
      </c>
      <c r="C416" t="s">
        <v>11</v>
      </c>
      <c r="D416" s="34" t="s">
        <v>11</v>
      </c>
      <c r="E416" s="34" t="s">
        <v>11</v>
      </c>
      <c r="F416" s="34" t="s">
        <v>11</v>
      </c>
      <c r="G416" s="34" t="s">
        <v>11</v>
      </c>
      <c r="H416" s="34" t="s">
        <v>11</v>
      </c>
      <c r="I416" s="35" t="s">
        <v>11</v>
      </c>
    </row>
    <row r="417" spans="1:16" s="7" customFormat="1" x14ac:dyDescent="0.3">
      <c r="A417" s="9">
        <v>770</v>
      </c>
      <c r="B417" s="12" t="s">
        <v>431</v>
      </c>
      <c r="C417" s="7">
        <v>107</v>
      </c>
      <c r="D417" s="8">
        <v>5.1591128255000003</v>
      </c>
      <c r="E417" s="7">
        <v>12</v>
      </c>
      <c r="F417" s="8">
        <v>11.214953271000001</v>
      </c>
      <c r="G417" s="7">
        <v>151</v>
      </c>
      <c r="H417" s="7">
        <v>15</v>
      </c>
      <c r="I417" s="15">
        <f t="shared" si="12"/>
        <v>9.9337748344370862</v>
      </c>
    </row>
    <row r="418" spans="1:16" x14ac:dyDescent="0.3">
      <c r="A418" s="10">
        <v>770</v>
      </c>
      <c r="B418" s="13" t="s">
        <v>432</v>
      </c>
      <c r="C418">
        <v>107</v>
      </c>
      <c r="D418" s="1">
        <v>8.6991869918999996</v>
      </c>
      <c r="E418">
        <v>12</v>
      </c>
      <c r="F418" s="1">
        <v>11.214953271000001</v>
      </c>
      <c r="G418">
        <v>151</v>
      </c>
      <c r="H418">
        <v>15</v>
      </c>
      <c r="I418" s="16">
        <f t="shared" si="12"/>
        <v>9.9337748344370862</v>
      </c>
    </row>
    <row r="419" spans="1:16" s="7" customFormat="1" x14ac:dyDescent="0.3">
      <c r="A419" s="9">
        <v>780</v>
      </c>
      <c r="B419" s="12" t="s">
        <v>433</v>
      </c>
      <c r="C419" s="7">
        <v>228</v>
      </c>
      <c r="D419" s="8">
        <v>3.6186832457000002</v>
      </c>
      <c r="E419" s="7">
        <v>54</v>
      </c>
      <c r="F419" s="8">
        <v>23.788546256</v>
      </c>
      <c r="G419" s="7">
        <v>326</v>
      </c>
      <c r="H419" s="7">
        <v>70</v>
      </c>
      <c r="I419" s="23">
        <v>21.472392638036812</v>
      </c>
      <c r="M419" s="8"/>
      <c r="O419" s="8"/>
    </row>
    <row r="420" spans="1:16" x14ac:dyDescent="0.3">
      <c r="A420" s="10">
        <v>780</v>
      </c>
      <c r="B420" s="13" t="s">
        <v>434</v>
      </c>
      <c r="C420" t="s">
        <v>11</v>
      </c>
      <c r="D420" s="34" t="s">
        <v>11</v>
      </c>
      <c r="E420" s="34" t="s">
        <v>11</v>
      </c>
      <c r="F420" s="34" t="s">
        <v>11</v>
      </c>
      <c r="G420" s="34" t="s">
        <v>11</v>
      </c>
      <c r="H420" s="34" t="s">
        <v>11</v>
      </c>
      <c r="I420" s="35" t="s">
        <v>11</v>
      </c>
      <c r="M420" s="1"/>
      <c r="N420" s="1"/>
      <c r="O420" s="1"/>
      <c r="P420" s="1"/>
    </row>
    <row r="421" spans="1:16" x14ac:dyDescent="0.3">
      <c r="A421" s="10">
        <v>780</v>
      </c>
      <c r="B421" s="13" t="s">
        <v>435</v>
      </c>
      <c r="C421">
        <v>190</v>
      </c>
      <c r="D421" s="1">
        <v>10.294117647</v>
      </c>
      <c r="E421">
        <v>51</v>
      </c>
      <c r="F421" s="1">
        <v>26.984126984</v>
      </c>
      <c r="G421">
        <v>285</v>
      </c>
      <c r="H421">
        <v>67</v>
      </c>
      <c r="I421" s="23">
        <v>23.508771929824562</v>
      </c>
      <c r="M421" s="1"/>
      <c r="O421" s="1"/>
    </row>
    <row r="422" spans="1:16" x14ac:dyDescent="0.3">
      <c r="A422" s="10">
        <v>780</v>
      </c>
      <c r="B422" s="13" t="s">
        <v>436</v>
      </c>
      <c r="C422">
        <v>19</v>
      </c>
      <c r="D422" s="1">
        <v>1.7194570136</v>
      </c>
      <c r="E422">
        <v>1</v>
      </c>
      <c r="F422" s="1">
        <v>5.2631578947</v>
      </c>
      <c r="G422">
        <v>19</v>
      </c>
      <c r="H422">
        <v>1</v>
      </c>
      <c r="I422" s="23">
        <v>5.2631578947368416</v>
      </c>
      <c r="M422" s="1"/>
      <c r="O422" s="1"/>
    </row>
    <row r="423" spans="1:16" x14ac:dyDescent="0.3">
      <c r="A423" s="10">
        <v>780</v>
      </c>
      <c r="B423" s="13" t="s">
        <v>437</v>
      </c>
      <c r="C423">
        <v>18</v>
      </c>
      <c r="D423" s="1">
        <v>1.1920529800999999</v>
      </c>
      <c r="E423">
        <v>1</v>
      </c>
      <c r="F423" s="1">
        <v>5.5555555555999998</v>
      </c>
      <c r="G423">
        <v>21</v>
      </c>
      <c r="H423">
        <v>1</v>
      </c>
      <c r="I423" s="23">
        <v>4.7619047619047619</v>
      </c>
      <c r="M423" s="1"/>
      <c r="O423" s="1"/>
    </row>
    <row r="424" spans="1:16" s="7" customFormat="1" x14ac:dyDescent="0.3">
      <c r="A424" s="9">
        <v>790</v>
      </c>
      <c r="B424" s="12" t="s">
        <v>438</v>
      </c>
      <c r="C424" s="7">
        <v>194</v>
      </c>
      <c r="D424" s="8">
        <v>5.7927739624000001</v>
      </c>
      <c r="E424" s="7">
        <v>81</v>
      </c>
      <c r="F424" s="8">
        <v>41.75257732</v>
      </c>
      <c r="G424" s="7">
        <v>329</v>
      </c>
      <c r="H424" s="7">
        <v>108</v>
      </c>
      <c r="I424" s="15">
        <f t="shared" si="12"/>
        <v>32.826747720364743</v>
      </c>
    </row>
    <row r="425" spans="1:16" x14ac:dyDescent="0.3">
      <c r="A425" s="10">
        <v>790</v>
      </c>
      <c r="B425" s="13" t="s">
        <v>439</v>
      </c>
      <c r="C425">
        <v>82</v>
      </c>
      <c r="D425" s="1">
        <v>11.81556196</v>
      </c>
      <c r="E425">
        <v>35</v>
      </c>
      <c r="F425" s="1">
        <v>42.682926829000003</v>
      </c>
      <c r="G425">
        <v>158</v>
      </c>
      <c r="H425">
        <v>49</v>
      </c>
      <c r="I425" s="16">
        <f t="shared" si="12"/>
        <v>31.0126582278481</v>
      </c>
    </row>
    <row r="426" spans="1:16" x14ac:dyDescent="0.3">
      <c r="A426" s="10">
        <v>790</v>
      </c>
      <c r="B426" s="13" t="s">
        <v>440</v>
      </c>
      <c r="C426">
        <v>69</v>
      </c>
      <c r="D426" s="1">
        <v>9.0078328982000002</v>
      </c>
      <c r="E426">
        <v>11</v>
      </c>
      <c r="F426" s="1">
        <v>15.942028986</v>
      </c>
      <c r="G426">
        <v>108</v>
      </c>
      <c r="H426">
        <v>15</v>
      </c>
      <c r="I426" s="16">
        <f t="shared" si="12"/>
        <v>13.888888888888889</v>
      </c>
    </row>
    <row r="427" spans="1:16" x14ac:dyDescent="0.3">
      <c r="A427" s="10">
        <v>790</v>
      </c>
      <c r="B427" s="13" t="s">
        <v>441</v>
      </c>
      <c r="C427">
        <v>43</v>
      </c>
      <c r="D427" s="1">
        <v>5.0528789658999997</v>
      </c>
      <c r="E427">
        <v>35</v>
      </c>
      <c r="F427" s="1">
        <v>81.395348837</v>
      </c>
      <c r="G427">
        <v>63</v>
      </c>
      <c r="H427">
        <v>44</v>
      </c>
      <c r="I427" s="16">
        <f t="shared" ref="I427:I465" si="13">(H427/G427)*100</f>
        <v>69.841269841269835</v>
      </c>
    </row>
    <row r="428" spans="1:16" s="7" customFormat="1" x14ac:dyDescent="0.3">
      <c r="A428" s="9">
        <v>800</v>
      </c>
      <c r="B428" s="12" t="s">
        <v>442</v>
      </c>
      <c r="C428" s="7">
        <v>556</v>
      </c>
      <c r="D428" s="8">
        <v>9.5524956970999995</v>
      </c>
      <c r="E428" s="7">
        <v>214</v>
      </c>
      <c r="F428" s="8">
        <v>38.558558558999998</v>
      </c>
      <c r="G428" s="7">
        <v>841</v>
      </c>
      <c r="H428" s="7">
        <v>290</v>
      </c>
      <c r="I428" s="23">
        <v>34.482758620689658</v>
      </c>
      <c r="M428" s="8"/>
      <c r="O428" s="8"/>
    </row>
    <row r="429" spans="1:16" x14ac:dyDescent="0.3">
      <c r="A429" s="10">
        <v>800</v>
      </c>
      <c r="B429" s="13" t="s">
        <v>443</v>
      </c>
      <c r="C429">
        <v>121</v>
      </c>
      <c r="D429" s="1">
        <v>12.16080402</v>
      </c>
      <c r="E429">
        <v>40</v>
      </c>
      <c r="F429" s="1">
        <v>33.057851239999998</v>
      </c>
      <c r="G429">
        <v>179</v>
      </c>
      <c r="H429">
        <v>51</v>
      </c>
      <c r="I429" s="23">
        <v>28.491620111731841</v>
      </c>
      <c r="M429" s="1"/>
      <c r="O429" s="1"/>
    </row>
    <row r="430" spans="1:16" x14ac:dyDescent="0.3">
      <c r="A430" s="10">
        <v>800</v>
      </c>
      <c r="B430" s="13" t="s">
        <v>444</v>
      </c>
      <c r="C430">
        <v>102</v>
      </c>
      <c r="D430" s="1">
        <v>9.1397849462000007</v>
      </c>
      <c r="E430">
        <v>59</v>
      </c>
      <c r="F430" s="1">
        <v>57.843137255000002</v>
      </c>
      <c r="G430">
        <v>153</v>
      </c>
      <c r="H430">
        <v>73</v>
      </c>
      <c r="I430" s="23">
        <v>47.712418300653596</v>
      </c>
      <c r="M430" s="1"/>
      <c r="O430" s="1"/>
    </row>
    <row r="431" spans="1:16" x14ac:dyDescent="0.3">
      <c r="A431" s="10">
        <v>800</v>
      </c>
      <c r="B431" s="13" t="s">
        <v>445</v>
      </c>
      <c r="C431">
        <v>56</v>
      </c>
      <c r="D431" s="1">
        <v>10.035842294</v>
      </c>
      <c r="E431">
        <v>6</v>
      </c>
      <c r="F431" s="1">
        <v>10.714285714000001</v>
      </c>
      <c r="G431">
        <v>78</v>
      </c>
      <c r="H431">
        <v>9</v>
      </c>
      <c r="I431" s="23">
        <v>11.538461538461538</v>
      </c>
      <c r="M431" s="1"/>
      <c r="O431" s="1"/>
    </row>
    <row r="432" spans="1:16" x14ac:dyDescent="0.3">
      <c r="A432" s="10">
        <v>800</v>
      </c>
      <c r="B432" s="13" t="s">
        <v>446</v>
      </c>
      <c r="C432">
        <v>68</v>
      </c>
      <c r="D432" s="1">
        <v>7.5963718820999997</v>
      </c>
      <c r="E432">
        <v>39</v>
      </c>
      <c r="F432" s="1">
        <v>57.352941176470587</v>
      </c>
      <c r="G432">
        <v>133</v>
      </c>
      <c r="H432">
        <v>69</v>
      </c>
      <c r="I432" s="23">
        <v>51.879699248120303</v>
      </c>
      <c r="M432" s="1"/>
      <c r="O432" s="1"/>
    </row>
    <row r="433" spans="1:15" x14ac:dyDescent="0.3">
      <c r="A433" s="10">
        <v>800</v>
      </c>
      <c r="B433" s="13" t="s">
        <v>447</v>
      </c>
      <c r="C433">
        <v>103</v>
      </c>
      <c r="D433" s="1">
        <v>11.381215470000001</v>
      </c>
      <c r="E433">
        <v>36</v>
      </c>
      <c r="F433" s="1">
        <v>34.951456311000001</v>
      </c>
      <c r="G433">
        <v>156</v>
      </c>
      <c r="H433">
        <v>46</v>
      </c>
      <c r="I433" s="23">
        <v>29.487179487179489</v>
      </c>
      <c r="M433" s="1"/>
      <c r="O433" s="1"/>
    </row>
    <row r="434" spans="1:15" x14ac:dyDescent="0.3">
      <c r="A434" s="10">
        <v>800</v>
      </c>
      <c r="B434" s="13" t="s">
        <v>448</v>
      </c>
      <c r="C434">
        <v>106</v>
      </c>
      <c r="D434" s="1">
        <v>9.8788443616000006</v>
      </c>
      <c r="E434">
        <v>35</v>
      </c>
      <c r="F434" s="1">
        <v>33.018867925000002</v>
      </c>
      <c r="G434">
        <v>142</v>
      </c>
      <c r="H434">
        <v>42</v>
      </c>
      <c r="I434" s="23">
        <v>29.577464788732392</v>
      </c>
      <c r="M434" s="1"/>
      <c r="O434" s="1"/>
    </row>
    <row r="435" spans="1:15" s="7" customFormat="1" x14ac:dyDescent="0.3">
      <c r="A435" s="9">
        <v>810</v>
      </c>
      <c r="B435" s="12" t="s">
        <v>449</v>
      </c>
      <c r="C435" s="7">
        <v>143</v>
      </c>
      <c r="D435" s="7">
        <v>7.4</v>
      </c>
      <c r="E435" s="7">
        <v>55</v>
      </c>
      <c r="F435" s="7">
        <v>38.5</v>
      </c>
      <c r="G435" s="7">
        <v>205</v>
      </c>
      <c r="H435" s="7">
        <v>80</v>
      </c>
      <c r="I435" s="7">
        <v>39</v>
      </c>
    </row>
    <row r="436" spans="1:15" x14ac:dyDescent="0.3">
      <c r="A436" s="10">
        <v>810</v>
      </c>
      <c r="B436" s="13" t="s">
        <v>450</v>
      </c>
      <c r="C436">
        <v>37</v>
      </c>
      <c r="D436">
        <v>6</v>
      </c>
      <c r="E436">
        <v>18</v>
      </c>
      <c r="F436">
        <v>48.6</v>
      </c>
      <c r="G436">
        <v>67</v>
      </c>
      <c r="H436">
        <v>28</v>
      </c>
      <c r="I436">
        <v>41.8</v>
      </c>
    </row>
    <row r="437" spans="1:15" x14ac:dyDescent="0.3">
      <c r="A437" s="10">
        <v>810</v>
      </c>
      <c r="B437" s="13" t="s">
        <v>451</v>
      </c>
      <c r="C437">
        <v>46</v>
      </c>
      <c r="D437">
        <v>7.4</v>
      </c>
      <c r="E437">
        <v>19</v>
      </c>
      <c r="F437">
        <v>41.3</v>
      </c>
      <c r="G437">
        <v>63</v>
      </c>
      <c r="H437">
        <v>27</v>
      </c>
      <c r="I437">
        <v>42.9</v>
      </c>
    </row>
    <row r="438" spans="1:15" x14ac:dyDescent="0.3">
      <c r="A438" s="10">
        <v>810</v>
      </c>
      <c r="B438" s="13" t="s">
        <v>452</v>
      </c>
      <c r="C438">
        <v>60</v>
      </c>
      <c r="D438">
        <v>8.6</v>
      </c>
      <c r="E438">
        <v>18</v>
      </c>
      <c r="F438">
        <v>30</v>
      </c>
      <c r="G438">
        <v>75</v>
      </c>
      <c r="H438">
        <v>25</v>
      </c>
      <c r="I438">
        <v>33.299999999999997</v>
      </c>
    </row>
    <row r="439" spans="1:15" s="7" customFormat="1" x14ac:dyDescent="0.3">
      <c r="A439" s="9">
        <v>820</v>
      </c>
      <c r="B439" s="12" t="s">
        <v>453</v>
      </c>
      <c r="C439" s="7">
        <v>50</v>
      </c>
      <c r="D439" s="8">
        <v>2.1159542953999999</v>
      </c>
      <c r="E439" s="7">
        <v>33</v>
      </c>
      <c r="F439" s="8">
        <v>66</v>
      </c>
      <c r="G439" s="7">
        <v>56</v>
      </c>
      <c r="H439" s="7">
        <v>35</v>
      </c>
      <c r="I439" s="15">
        <f t="shared" si="13"/>
        <v>62.5</v>
      </c>
    </row>
    <row r="440" spans="1:15" x14ac:dyDescent="0.3">
      <c r="A440" s="10">
        <v>820</v>
      </c>
      <c r="B440" s="13" t="s">
        <v>454</v>
      </c>
      <c r="C440">
        <v>15</v>
      </c>
      <c r="D440" s="1">
        <v>3.1578947367999999</v>
      </c>
      <c r="E440">
        <v>9</v>
      </c>
      <c r="F440" s="1">
        <v>60</v>
      </c>
      <c r="G440">
        <v>15</v>
      </c>
      <c r="H440">
        <v>9</v>
      </c>
      <c r="I440" s="16">
        <f t="shared" si="13"/>
        <v>60</v>
      </c>
    </row>
    <row r="441" spans="1:15" x14ac:dyDescent="0.3">
      <c r="A441" s="10">
        <v>820</v>
      </c>
      <c r="B441" s="13" t="s">
        <v>455</v>
      </c>
      <c r="C441">
        <v>35</v>
      </c>
      <c r="D441" s="1">
        <v>4.7043010753000001</v>
      </c>
      <c r="E441">
        <v>24</v>
      </c>
      <c r="F441" s="1">
        <v>68.571428570999998</v>
      </c>
      <c r="G441">
        <v>41</v>
      </c>
      <c r="H441">
        <v>26</v>
      </c>
      <c r="I441" s="16">
        <f t="shared" si="13"/>
        <v>63.414634146341463</v>
      </c>
    </row>
    <row r="442" spans="1:15" s="7" customFormat="1" x14ac:dyDescent="0.3">
      <c r="A442" s="9">
        <v>821</v>
      </c>
      <c r="B442" s="12" t="s">
        <v>456</v>
      </c>
      <c r="C442" s="7">
        <v>87</v>
      </c>
      <c r="D442" s="8">
        <v>10.558252426999999</v>
      </c>
      <c r="E442" s="7">
        <v>43</v>
      </c>
      <c r="F442" s="8">
        <v>49.425287355999998</v>
      </c>
      <c r="G442" s="7">
        <v>106</v>
      </c>
      <c r="H442" s="7">
        <v>55</v>
      </c>
      <c r="I442" s="15">
        <f t="shared" si="13"/>
        <v>51.886792452830186</v>
      </c>
    </row>
    <row r="443" spans="1:15" x14ac:dyDescent="0.3">
      <c r="A443" s="10">
        <v>821</v>
      </c>
      <c r="B443" s="13" t="s">
        <v>457</v>
      </c>
      <c r="C443">
        <v>87</v>
      </c>
      <c r="D443" s="1">
        <v>10.558252426999999</v>
      </c>
      <c r="E443">
        <v>43</v>
      </c>
      <c r="F443" s="1">
        <v>49.425287355999998</v>
      </c>
      <c r="G443">
        <v>106</v>
      </c>
      <c r="H443">
        <v>55</v>
      </c>
      <c r="I443" s="16">
        <f t="shared" si="13"/>
        <v>51.886792452830186</v>
      </c>
    </row>
    <row r="444" spans="1:15" s="7" customFormat="1" x14ac:dyDescent="0.3">
      <c r="A444" s="9">
        <v>830</v>
      </c>
      <c r="B444" s="12" t="s">
        <v>458</v>
      </c>
      <c r="C444" s="7">
        <v>74</v>
      </c>
      <c r="D444" s="8">
        <v>4.5679012345999999</v>
      </c>
      <c r="E444" s="7">
        <v>26</v>
      </c>
      <c r="F444" s="8">
        <v>35.135135134999999</v>
      </c>
      <c r="G444" s="7">
        <v>102</v>
      </c>
      <c r="H444" s="7">
        <v>35</v>
      </c>
      <c r="I444" s="15">
        <f t="shared" si="13"/>
        <v>34.313725490196077</v>
      </c>
    </row>
    <row r="445" spans="1:15" x14ac:dyDescent="0.3">
      <c r="A445" s="10">
        <v>830</v>
      </c>
      <c r="B445" s="13" t="s">
        <v>459</v>
      </c>
      <c r="C445">
        <v>74</v>
      </c>
      <c r="D445" s="1">
        <v>5.4693274205</v>
      </c>
      <c r="E445">
        <v>26</v>
      </c>
      <c r="F445" s="1">
        <v>35.135135134999999</v>
      </c>
      <c r="G445">
        <v>102</v>
      </c>
      <c r="H445">
        <v>35</v>
      </c>
      <c r="I445" s="16">
        <f t="shared" si="13"/>
        <v>34.313725490196077</v>
      </c>
    </row>
    <row r="446" spans="1:15" s="7" customFormat="1" x14ac:dyDescent="0.3">
      <c r="A446" s="9">
        <v>840</v>
      </c>
      <c r="B446" s="12" t="s">
        <v>460</v>
      </c>
      <c r="C446" s="7">
        <v>56</v>
      </c>
      <c r="D446" s="8">
        <v>2.2408963585000001</v>
      </c>
      <c r="E446" s="7">
        <v>31</v>
      </c>
      <c r="F446" s="8">
        <v>55.357142856999999</v>
      </c>
      <c r="G446" s="7">
        <v>59</v>
      </c>
      <c r="H446" s="7">
        <v>33</v>
      </c>
      <c r="I446" s="15">
        <f t="shared" si="13"/>
        <v>55.932203389830505</v>
      </c>
    </row>
    <row r="447" spans="1:15" x14ac:dyDescent="0.3">
      <c r="A447" s="10">
        <v>840</v>
      </c>
      <c r="B447" s="13" t="s">
        <v>461</v>
      </c>
      <c r="C447">
        <v>25</v>
      </c>
      <c r="D447" s="1">
        <v>6.1274509803999999</v>
      </c>
      <c r="E447">
        <v>11</v>
      </c>
      <c r="F447" s="1">
        <v>44</v>
      </c>
      <c r="G447">
        <v>25</v>
      </c>
      <c r="H447">
        <v>11</v>
      </c>
      <c r="I447" s="16">
        <f t="shared" si="13"/>
        <v>44</v>
      </c>
    </row>
    <row r="448" spans="1:15" x14ac:dyDescent="0.3">
      <c r="A448" s="10">
        <v>840</v>
      </c>
      <c r="B448" s="13" t="s">
        <v>462</v>
      </c>
      <c r="C448">
        <v>31</v>
      </c>
      <c r="D448" s="1">
        <v>4.1722745626000002</v>
      </c>
      <c r="E448">
        <v>20</v>
      </c>
      <c r="F448" s="1">
        <v>64.516129031999995</v>
      </c>
      <c r="G448">
        <v>34</v>
      </c>
      <c r="H448">
        <v>22</v>
      </c>
      <c r="I448" s="16">
        <f t="shared" si="13"/>
        <v>64.705882352941174</v>
      </c>
    </row>
    <row r="449" spans="1:9" s="7" customFormat="1" x14ac:dyDescent="0.3">
      <c r="A449" s="9">
        <v>850</v>
      </c>
      <c r="B449" s="12" t="s">
        <v>463</v>
      </c>
      <c r="C449" s="7">
        <v>106</v>
      </c>
      <c r="D449" s="8">
        <v>6.0606060605999996</v>
      </c>
      <c r="E449" s="7">
        <v>75</v>
      </c>
      <c r="F449" s="8">
        <v>70.754716981000001</v>
      </c>
      <c r="G449" s="7">
        <v>141</v>
      </c>
      <c r="H449" s="7">
        <v>93</v>
      </c>
      <c r="I449" s="15">
        <f t="shared" si="13"/>
        <v>65.957446808510639</v>
      </c>
    </row>
    <row r="450" spans="1:9" x14ac:dyDescent="0.3">
      <c r="A450" s="10">
        <v>850</v>
      </c>
      <c r="B450" s="13" t="s">
        <v>464</v>
      </c>
      <c r="C450">
        <v>12</v>
      </c>
      <c r="D450" s="1">
        <v>4.2857142857000001</v>
      </c>
      <c r="E450">
        <v>10</v>
      </c>
      <c r="F450" s="1">
        <v>83.333333332999999</v>
      </c>
      <c r="G450">
        <v>17</v>
      </c>
      <c r="H450">
        <v>12</v>
      </c>
      <c r="I450" s="16">
        <f t="shared" si="13"/>
        <v>70.588235294117652</v>
      </c>
    </row>
    <row r="451" spans="1:9" x14ac:dyDescent="0.3">
      <c r="A451" s="10">
        <v>850</v>
      </c>
      <c r="B451" s="13" t="s">
        <v>465</v>
      </c>
      <c r="C451">
        <v>47</v>
      </c>
      <c r="D451" s="1">
        <v>8.9694656489</v>
      </c>
      <c r="E451">
        <v>26</v>
      </c>
      <c r="F451" s="1">
        <v>55.319148935999998</v>
      </c>
      <c r="G451">
        <v>62</v>
      </c>
      <c r="H451">
        <v>35</v>
      </c>
      <c r="I451" s="16">
        <f t="shared" si="13"/>
        <v>56.451612903225815</v>
      </c>
    </row>
    <row r="452" spans="1:9" x14ac:dyDescent="0.3">
      <c r="A452" s="10">
        <v>850</v>
      </c>
      <c r="B452" s="13" t="s">
        <v>466</v>
      </c>
      <c r="C452">
        <v>47</v>
      </c>
      <c r="D452" s="1">
        <v>6.2334217506999998</v>
      </c>
      <c r="E452">
        <v>39</v>
      </c>
      <c r="F452" s="1">
        <v>82.978723403999993</v>
      </c>
      <c r="G452">
        <v>62</v>
      </c>
      <c r="H452">
        <v>46</v>
      </c>
      <c r="I452" s="16">
        <f t="shared" si="13"/>
        <v>74.193548387096769</v>
      </c>
    </row>
    <row r="453" spans="1:9" s="7" customFormat="1" x14ac:dyDescent="0.3">
      <c r="A453" s="9">
        <v>860</v>
      </c>
      <c r="B453" s="12" t="s">
        <v>467</v>
      </c>
      <c r="C453" s="7">
        <v>43</v>
      </c>
      <c r="D453" s="8">
        <v>1.78719867</v>
      </c>
      <c r="E453" s="7">
        <v>27</v>
      </c>
      <c r="F453" s="8">
        <v>62.790697674</v>
      </c>
      <c r="G453" s="7">
        <v>47</v>
      </c>
      <c r="H453" s="7">
        <v>31</v>
      </c>
      <c r="I453" s="15">
        <f t="shared" si="13"/>
        <v>65.957446808510639</v>
      </c>
    </row>
    <row r="454" spans="1:9" x14ac:dyDescent="0.3">
      <c r="A454" s="10">
        <v>860</v>
      </c>
      <c r="B454" s="13" t="s">
        <v>468</v>
      </c>
      <c r="C454">
        <v>15</v>
      </c>
      <c r="D454" s="1">
        <v>2.5817555938000001</v>
      </c>
      <c r="E454">
        <v>13</v>
      </c>
      <c r="F454" s="1">
        <v>86.666666667000001</v>
      </c>
      <c r="G454">
        <v>17</v>
      </c>
      <c r="H454">
        <v>15</v>
      </c>
      <c r="I454" s="16">
        <f t="shared" si="13"/>
        <v>88.235294117647058</v>
      </c>
    </row>
    <row r="455" spans="1:9" x14ac:dyDescent="0.3">
      <c r="A455" s="10">
        <v>860</v>
      </c>
      <c r="B455" s="13" t="s">
        <v>469</v>
      </c>
      <c r="C455" t="s">
        <v>11</v>
      </c>
      <c r="D455" s="34" t="s">
        <v>11</v>
      </c>
      <c r="E455" s="34" t="s">
        <v>11</v>
      </c>
      <c r="F455" s="34" t="s">
        <v>11</v>
      </c>
      <c r="G455" s="34" t="s">
        <v>11</v>
      </c>
      <c r="H455" s="34" t="s">
        <v>11</v>
      </c>
      <c r="I455" s="35" t="s">
        <v>11</v>
      </c>
    </row>
    <row r="456" spans="1:9" x14ac:dyDescent="0.3">
      <c r="A456" s="10">
        <v>860</v>
      </c>
      <c r="B456" s="13" t="s">
        <v>470</v>
      </c>
      <c r="C456">
        <v>27</v>
      </c>
      <c r="D456" s="1">
        <v>4.0909090909000003</v>
      </c>
      <c r="E456">
        <v>13</v>
      </c>
      <c r="F456" s="1">
        <v>48.148148147999997</v>
      </c>
      <c r="G456">
        <v>28</v>
      </c>
      <c r="H456">
        <v>14</v>
      </c>
      <c r="I456" s="16">
        <f t="shared" si="13"/>
        <v>50</v>
      </c>
    </row>
    <row r="457" spans="1:9" s="7" customFormat="1" x14ac:dyDescent="0.3">
      <c r="A457" s="9">
        <v>861</v>
      </c>
      <c r="B457" s="12" t="s">
        <v>471</v>
      </c>
      <c r="C457" s="7">
        <v>48</v>
      </c>
      <c r="D457" s="8">
        <v>11.320754717</v>
      </c>
      <c r="E457" s="7">
        <v>45</v>
      </c>
      <c r="F457" s="8">
        <v>93.75</v>
      </c>
      <c r="G457" s="7">
        <v>67</v>
      </c>
      <c r="H457" s="7">
        <v>59</v>
      </c>
      <c r="I457" s="15">
        <f t="shared" si="13"/>
        <v>88.059701492537314</v>
      </c>
    </row>
    <row r="458" spans="1:9" x14ac:dyDescent="0.3">
      <c r="A458" s="10">
        <v>861</v>
      </c>
      <c r="B458" s="13" t="s">
        <v>472</v>
      </c>
      <c r="C458">
        <v>48</v>
      </c>
      <c r="D458" s="1">
        <v>12.182741117000001</v>
      </c>
      <c r="E458">
        <v>45</v>
      </c>
      <c r="F458" s="1">
        <v>93.75</v>
      </c>
      <c r="G458">
        <v>67</v>
      </c>
      <c r="H458">
        <v>59</v>
      </c>
      <c r="I458" s="16">
        <f t="shared" si="13"/>
        <v>88.059701492537314</v>
      </c>
    </row>
    <row r="459" spans="1:9" s="7" customFormat="1" x14ac:dyDescent="0.3">
      <c r="A459" s="9">
        <v>862</v>
      </c>
      <c r="B459" s="12" t="s">
        <v>473</v>
      </c>
      <c r="C459" s="7">
        <v>50</v>
      </c>
      <c r="D459" s="8">
        <v>8.7108013937000006</v>
      </c>
      <c r="E459" s="7">
        <v>43</v>
      </c>
      <c r="F459" s="8">
        <v>86</v>
      </c>
      <c r="G459" s="7">
        <v>55</v>
      </c>
      <c r="H459" s="7">
        <v>47</v>
      </c>
      <c r="I459" s="15">
        <f t="shared" si="13"/>
        <v>85.454545454545453</v>
      </c>
    </row>
    <row r="460" spans="1:9" x14ac:dyDescent="0.3">
      <c r="A460" s="10">
        <v>862</v>
      </c>
      <c r="B460" s="13" t="s">
        <v>474</v>
      </c>
      <c r="C460">
        <v>50</v>
      </c>
      <c r="D460" s="1">
        <v>8.7108013937000006</v>
      </c>
      <c r="E460">
        <v>43</v>
      </c>
      <c r="F460" s="1">
        <v>86</v>
      </c>
      <c r="G460">
        <v>55</v>
      </c>
      <c r="H460">
        <v>47</v>
      </c>
      <c r="I460" s="16">
        <f t="shared" si="13"/>
        <v>85.454545454545453</v>
      </c>
    </row>
    <row r="461" spans="1:9" s="7" customFormat="1" x14ac:dyDescent="0.3">
      <c r="A461" s="9">
        <v>870</v>
      </c>
      <c r="B461" s="12" t="s">
        <v>475</v>
      </c>
      <c r="C461" s="7">
        <v>36</v>
      </c>
      <c r="D461" s="8">
        <v>6.1643835616000002</v>
      </c>
      <c r="E461" s="7">
        <v>23</v>
      </c>
      <c r="F461" s="8">
        <v>63.888888889</v>
      </c>
      <c r="G461" s="7">
        <v>45</v>
      </c>
      <c r="H461" s="7">
        <v>27</v>
      </c>
      <c r="I461" s="15">
        <f t="shared" si="13"/>
        <v>60</v>
      </c>
    </row>
    <row r="462" spans="1:9" x14ac:dyDescent="0.3">
      <c r="A462" s="10">
        <v>870</v>
      </c>
      <c r="B462" s="13" t="s">
        <v>476</v>
      </c>
      <c r="C462">
        <v>36</v>
      </c>
      <c r="D462" s="1">
        <v>6.6543438078000001</v>
      </c>
      <c r="E462">
        <v>23</v>
      </c>
      <c r="F462" s="1">
        <v>63.888888889</v>
      </c>
      <c r="G462">
        <v>45</v>
      </c>
      <c r="H462">
        <v>27</v>
      </c>
      <c r="I462" s="16">
        <f t="shared" si="13"/>
        <v>60</v>
      </c>
    </row>
    <row r="463" spans="1:9" s="7" customFormat="1" x14ac:dyDescent="0.3">
      <c r="A463" s="9">
        <v>880</v>
      </c>
      <c r="B463" s="12" t="s">
        <v>477</v>
      </c>
      <c r="C463" s="7">
        <v>136</v>
      </c>
      <c r="D463" s="8">
        <v>12.952380952</v>
      </c>
      <c r="E463" s="7">
        <v>83</v>
      </c>
      <c r="F463" s="8">
        <v>61.029411764999999</v>
      </c>
      <c r="G463" s="7">
        <v>191</v>
      </c>
      <c r="H463" s="7">
        <v>118</v>
      </c>
      <c r="I463" s="15">
        <f t="shared" si="13"/>
        <v>61.780104712041883</v>
      </c>
    </row>
    <row r="464" spans="1:9" x14ac:dyDescent="0.3">
      <c r="A464" s="10">
        <v>880</v>
      </c>
      <c r="B464" s="13" t="s">
        <v>478</v>
      </c>
      <c r="C464">
        <v>120</v>
      </c>
      <c r="D464" s="1">
        <v>16.304347826000001</v>
      </c>
      <c r="E464">
        <v>73</v>
      </c>
      <c r="F464" s="1">
        <v>60.833333332999999</v>
      </c>
      <c r="G464">
        <v>167</v>
      </c>
      <c r="H464">
        <v>103</v>
      </c>
      <c r="I464" s="16">
        <f t="shared" si="13"/>
        <v>61.676646706586823</v>
      </c>
    </row>
    <row r="465" spans="1:15" x14ac:dyDescent="0.3">
      <c r="A465" s="10">
        <v>880</v>
      </c>
      <c r="B465" s="13" t="s">
        <v>479</v>
      </c>
      <c r="C465">
        <v>16</v>
      </c>
      <c r="D465" s="1">
        <v>6.3745019919999999</v>
      </c>
      <c r="E465">
        <v>10</v>
      </c>
      <c r="F465" s="1">
        <v>62.5</v>
      </c>
      <c r="G465">
        <v>24</v>
      </c>
      <c r="H465">
        <v>15</v>
      </c>
      <c r="I465" s="16">
        <f t="shared" si="13"/>
        <v>62.5</v>
      </c>
    </row>
    <row r="466" spans="1:15" s="7" customFormat="1" x14ac:dyDescent="0.3">
      <c r="A466" s="9">
        <v>890</v>
      </c>
      <c r="B466" s="12" t="s">
        <v>480</v>
      </c>
      <c r="D466" s="8"/>
      <c r="F466" s="8"/>
      <c r="I466" s="15"/>
    </row>
    <row r="467" spans="1:15" s="7" customFormat="1" x14ac:dyDescent="0.3">
      <c r="A467" s="9">
        <v>900</v>
      </c>
      <c r="B467" s="12" t="s">
        <v>481</v>
      </c>
      <c r="C467" s="7">
        <v>3197</v>
      </c>
      <c r="D467" s="8">
        <v>22.2</v>
      </c>
      <c r="E467" s="7">
        <v>2207</v>
      </c>
      <c r="F467" s="8">
        <v>69.400000000000006</v>
      </c>
      <c r="G467" s="7">
        <v>5786</v>
      </c>
      <c r="H467" s="7">
        <v>3987</v>
      </c>
      <c r="I467" s="23">
        <f t="shared" ref="I467" si="14">(H467/G467)*100</f>
        <v>68.907708261320437</v>
      </c>
      <c r="M467" s="8"/>
      <c r="O467" s="8"/>
    </row>
    <row r="468" spans="1:15" x14ac:dyDescent="0.3">
      <c r="A468" s="10">
        <v>900</v>
      </c>
      <c r="B468" s="13" t="s">
        <v>482</v>
      </c>
      <c r="C468">
        <v>496</v>
      </c>
      <c r="D468" s="1">
        <v>25.582599688999998</v>
      </c>
      <c r="E468">
        <v>369</v>
      </c>
      <c r="F468" s="1">
        <v>74.696356274999999</v>
      </c>
      <c r="G468">
        <v>871</v>
      </c>
      <c r="H468">
        <v>658</v>
      </c>
      <c r="I468" s="23">
        <f t="shared" ref="I468:I476" si="15">(H468/G468)*100</f>
        <v>75.545350172215848</v>
      </c>
      <c r="M468" s="1"/>
      <c r="O468" s="1"/>
    </row>
    <row r="469" spans="1:15" x14ac:dyDescent="0.3">
      <c r="A469" s="10">
        <v>900</v>
      </c>
      <c r="B469" s="13" t="s">
        <v>483</v>
      </c>
      <c r="C469">
        <v>96</v>
      </c>
      <c r="D469" s="1">
        <v>11.374407583</v>
      </c>
      <c r="E469">
        <v>32</v>
      </c>
      <c r="F469" s="1">
        <v>33.333333332999999</v>
      </c>
      <c r="G469">
        <v>140</v>
      </c>
      <c r="H469">
        <v>44</v>
      </c>
      <c r="I469" s="23">
        <f t="shared" si="15"/>
        <v>31.428571428571427</v>
      </c>
      <c r="M469" s="1"/>
      <c r="O469" s="1"/>
    </row>
    <row r="470" spans="1:15" x14ac:dyDescent="0.3">
      <c r="A470" s="10">
        <v>900</v>
      </c>
      <c r="B470" s="13" t="s">
        <v>484</v>
      </c>
      <c r="C470">
        <v>104</v>
      </c>
      <c r="D470" s="1">
        <v>10.6</v>
      </c>
      <c r="E470">
        <v>25</v>
      </c>
      <c r="F470" s="1">
        <v>24.038461538</v>
      </c>
      <c r="G470">
        <v>127</v>
      </c>
      <c r="H470">
        <v>31</v>
      </c>
      <c r="I470" s="23">
        <f t="shared" si="15"/>
        <v>24.409448818897637</v>
      </c>
      <c r="M470" s="1"/>
      <c r="O470" s="1"/>
    </row>
    <row r="471" spans="1:15" x14ac:dyDescent="0.3">
      <c r="A471" s="10">
        <v>900</v>
      </c>
      <c r="B471" s="13" t="s">
        <v>485</v>
      </c>
      <c r="C471">
        <v>271</v>
      </c>
      <c r="D471" s="1">
        <v>15.508328547</v>
      </c>
      <c r="E471">
        <v>180</v>
      </c>
      <c r="F471" s="1">
        <v>66.666666667000001</v>
      </c>
      <c r="G471">
        <v>594</v>
      </c>
      <c r="H471">
        <v>377</v>
      </c>
      <c r="I471" s="23">
        <f t="shared" si="15"/>
        <v>63.468013468013474</v>
      </c>
      <c r="M471" s="1"/>
      <c r="O471" s="1"/>
    </row>
    <row r="472" spans="1:15" x14ac:dyDescent="0.3">
      <c r="A472" s="10">
        <v>900</v>
      </c>
      <c r="B472" s="13" t="s">
        <v>486</v>
      </c>
      <c r="C472">
        <v>160</v>
      </c>
      <c r="D472" s="1">
        <v>15.5</v>
      </c>
      <c r="E472">
        <v>71</v>
      </c>
      <c r="F472" s="1">
        <v>44.936708861</v>
      </c>
      <c r="G472">
        <v>255</v>
      </c>
      <c r="H472">
        <v>108</v>
      </c>
      <c r="I472" s="23">
        <f t="shared" si="15"/>
        <v>42.352941176470587</v>
      </c>
      <c r="M472" s="1"/>
      <c r="O472" s="1"/>
    </row>
    <row r="473" spans="1:15" x14ac:dyDescent="0.3">
      <c r="A473" s="10">
        <v>900</v>
      </c>
      <c r="B473" s="13" t="s">
        <v>487</v>
      </c>
      <c r="C473">
        <v>143</v>
      </c>
      <c r="D473" s="1">
        <v>11.8</v>
      </c>
      <c r="E473">
        <v>99</v>
      </c>
      <c r="F473" s="1">
        <v>69.230769230999996</v>
      </c>
      <c r="G473">
        <v>181</v>
      </c>
      <c r="H473">
        <v>133</v>
      </c>
      <c r="I473" s="23">
        <f t="shared" si="15"/>
        <v>73.480662983425418</v>
      </c>
      <c r="M473" s="1"/>
      <c r="O473" s="1"/>
    </row>
    <row r="474" spans="1:15" x14ac:dyDescent="0.3">
      <c r="A474" s="10">
        <v>900</v>
      </c>
      <c r="B474" s="13" t="s">
        <v>488</v>
      </c>
      <c r="C474">
        <v>276</v>
      </c>
      <c r="D474" s="1">
        <v>19.899999999999999</v>
      </c>
      <c r="E474">
        <v>131</v>
      </c>
      <c r="F474" s="1">
        <v>47.636363635999999</v>
      </c>
      <c r="G474">
        <v>452</v>
      </c>
      <c r="H474">
        <v>196</v>
      </c>
      <c r="I474" s="23">
        <f t="shared" si="15"/>
        <v>43.362831858407077</v>
      </c>
      <c r="M474" s="1"/>
      <c r="O474" s="1"/>
    </row>
    <row r="475" spans="1:15" x14ac:dyDescent="0.3">
      <c r="A475" s="10">
        <v>900</v>
      </c>
      <c r="B475" s="13" t="s">
        <v>489</v>
      </c>
      <c r="C475">
        <v>232</v>
      </c>
      <c r="D475" s="1">
        <v>28.501228501</v>
      </c>
      <c r="E475">
        <v>171</v>
      </c>
      <c r="F475" s="1">
        <v>73.706896552000003</v>
      </c>
      <c r="G475">
        <v>330</v>
      </c>
      <c r="H475">
        <v>232</v>
      </c>
      <c r="I475" s="23">
        <f t="shared" si="15"/>
        <v>70.303030303030297</v>
      </c>
      <c r="M475" s="1"/>
      <c r="O475" s="1"/>
    </row>
    <row r="476" spans="1:15" x14ac:dyDescent="0.3">
      <c r="A476" s="10">
        <v>900</v>
      </c>
      <c r="B476" s="13" t="s">
        <v>490</v>
      </c>
      <c r="C476">
        <v>707</v>
      </c>
      <c r="D476" s="1">
        <v>39</v>
      </c>
      <c r="E476">
        <v>511</v>
      </c>
      <c r="F476" s="1">
        <v>72.792022791999997</v>
      </c>
      <c r="G476">
        <v>1367</v>
      </c>
      <c r="H476">
        <v>988</v>
      </c>
      <c r="I476" s="23">
        <f t="shared" si="15"/>
        <v>72.275054864667155</v>
      </c>
      <c r="M476" s="1"/>
      <c r="O476" s="1"/>
    </row>
    <row r="477" spans="1:15" x14ac:dyDescent="0.3">
      <c r="A477" s="10">
        <v>900</v>
      </c>
      <c r="B477" s="13" t="s">
        <v>491</v>
      </c>
      <c r="C477">
        <v>712</v>
      </c>
      <c r="D477" s="1">
        <v>34.5</v>
      </c>
      <c r="E477">
        <v>618</v>
      </c>
      <c r="F477" s="1">
        <v>87.659574468000002</v>
      </c>
      <c r="G477">
        <v>1469</v>
      </c>
      <c r="H477">
        <v>1220</v>
      </c>
      <c r="I477" s="23">
        <f t="shared" ref="I477" si="16">(H477/G477)*100</f>
        <v>83.049693669162693</v>
      </c>
      <c r="M477" s="1"/>
      <c r="O477" s="1"/>
    </row>
    <row r="478" spans="1:15" s="7" customFormat="1" x14ac:dyDescent="0.3">
      <c r="A478" s="9">
        <v>910</v>
      </c>
      <c r="B478" s="12" t="s">
        <v>492</v>
      </c>
      <c r="D478" s="8"/>
      <c r="F478" s="8"/>
      <c r="I478" s="15"/>
    </row>
    <row r="479" spans="1:15" s="7" customFormat="1" x14ac:dyDescent="0.3">
      <c r="A479" s="9">
        <v>920</v>
      </c>
      <c r="B479" s="12" t="s">
        <v>493</v>
      </c>
      <c r="C479" s="7">
        <v>16403</v>
      </c>
      <c r="D479" s="8">
        <v>31.363288719</v>
      </c>
      <c r="E479" s="7">
        <v>10961</v>
      </c>
      <c r="F479" s="8">
        <v>66.823142107999999</v>
      </c>
      <c r="G479" s="7">
        <v>33715</v>
      </c>
      <c r="H479" s="7">
        <v>21119</v>
      </c>
      <c r="I479" s="15">
        <f t="shared" ref="I479:I514" si="17">(H479/G479)*100</f>
        <v>62.639774581047014</v>
      </c>
    </row>
    <row r="480" spans="1:15" x14ac:dyDescent="0.3">
      <c r="A480" s="10">
        <v>920</v>
      </c>
      <c r="B480" s="13" t="s">
        <v>494</v>
      </c>
      <c r="C480" t="s">
        <v>11</v>
      </c>
      <c r="D480" s="34" t="s">
        <v>11</v>
      </c>
      <c r="E480" s="34" t="s">
        <v>11</v>
      </c>
      <c r="F480" s="34" t="s">
        <v>11</v>
      </c>
      <c r="G480" s="34" t="s">
        <v>11</v>
      </c>
      <c r="H480" s="34" t="s">
        <v>11</v>
      </c>
      <c r="I480" s="35" t="s">
        <v>11</v>
      </c>
    </row>
    <row r="481" spans="1:9" x14ac:dyDescent="0.3">
      <c r="A481" s="10">
        <v>920</v>
      </c>
      <c r="B481" s="13" t="s">
        <v>495</v>
      </c>
      <c r="C481">
        <v>11</v>
      </c>
      <c r="D481" s="1" t="s">
        <v>496</v>
      </c>
      <c r="E481">
        <v>9</v>
      </c>
      <c r="F481" s="1">
        <v>81.818181817999999</v>
      </c>
      <c r="G481">
        <v>19</v>
      </c>
      <c r="H481">
        <v>13</v>
      </c>
      <c r="I481" s="16">
        <f t="shared" si="17"/>
        <v>68.421052631578945</v>
      </c>
    </row>
    <row r="482" spans="1:9" x14ac:dyDescent="0.3">
      <c r="A482" s="10">
        <v>920</v>
      </c>
      <c r="B482" s="13" t="s">
        <v>497</v>
      </c>
      <c r="C482">
        <v>848</v>
      </c>
      <c r="D482" s="1">
        <v>34.555827221000001</v>
      </c>
      <c r="E482">
        <v>630</v>
      </c>
      <c r="F482" s="1">
        <v>74.292452830000002</v>
      </c>
      <c r="G482">
        <v>1644</v>
      </c>
      <c r="H482">
        <v>1129</v>
      </c>
      <c r="I482" s="16">
        <f t="shared" si="17"/>
        <v>68.673965936739663</v>
      </c>
    </row>
    <row r="483" spans="1:9" x14ac:dyDescent="0.3">
      <c r="A483" s="10">
        <v>920</v>
      </c>
      <c r="B483" s="13" t="s">
        <v>498</v>
      </c>
      <c r="C483">
        <v>1117</v>
      </c>
      <c r="D483" s="1">
        <v>41.187315634000001</v>
      </c>
      <c r="E483">
        <v>797</v>
      </c>
      <c r="F483" s="1">
        <v>71.351835273000006</v>
      </c>
      <c r="G483">
        <v>2287</v>
      </c>
      <c r="H483">
        <v>1603</v>
      </c>
      <c r="I483" s="16">
        <f t="shared" si="17"/>
        <v>70.091823349365981</v>
      </c>
    </row>
    <row r="484" spans="1:9" x14ac:dyDescent="0.3">
      <c r="A484" s="10">
        <v>920</v>
      </c>
      <c r="B484" s="13" t="s">
        <v>499</v>
      </c>
      <c r="C484">
        <v>608</v>
      </c>
      <c r="D484" s="1">
        <v>30.552763818999999</v>
      </c>
      <c r="E484">
        <v>417</v>
      </c>
      <c r="F484" s="1">
        <v>68.585526315999999</v>
      </c>
      <c r="G484">
        <v>1382</v>
      </c>
      <c r="H484">
        <v>872</v>
      </c>
      <c r="I484" s="16">
        <f t="shared" si="17"/>
        <v>63.096960926193923</v>
      </c>
    </row>
    <row r="485" spans="1:9" x14ac:dyDescent="0.3">
      <c r="A485" s="10">
        <v>920</v>
      </c>
      <c r="B485" s="13" t="s">
        <v>500</v>
      </c>
      <c r="C485">
        <v>774</v>
      </c>
      <c r="D485" s="1">
        <v>37.211538462</v>
      </c>
      <c r="E485">
        <v>497</v>
      </c>
      <c r="F485" s="1">
        <v>64.211886304999993</v>
      </c>
      <c r="G485">
        <v>1519</v>
      </c>
      <c r="H485">
        <v>863</v>
      </c>
      <c r="I485" s="16">
        <f t="shared" si="17"/>
        <v>56.813693219223168</v>
      </c>
    </row>
    <row r="486" spans="1:9" x14ac:dyDescent="0.3">
      <c r="A486" s="10">
        <v>920</v>
      </c>
      <c r="B486" s="13" t="s">
        <v>501</v>
      </c>
      <c r="C486" t="s">
        <v>11</v>
      </c>
      <c r="D486" s="34" t="s">
        <v>11</v>
      </c>
      <c r="E486" s="34" t="s">
        <v>11</v>
      </c>
      <c r="F486" s="34" t="s">
        <v>11</v>
      </c>
      <c r="G486" s="34" t="s">
        <v>11</v>
      </c>
      <c r="H486" s="34" t="s">
        <v>11</v>
      </c>
      <c r="I486" s="35" t="s">
        <v>11</v>
      </c>
    </row>
    <row r="487" spans="1:9" x14ac:dyDescent="0.3">
      <c r="A487" s="10">
        <v>920</v>
      </c>
      <c r="B487" s="13" t="s">
        <v>502</v>
      </c>
      <c r="C487">
        <v>569</v>
      </c>
      <c r="D487" s="1">
        <v>27.487922704999999</v>
      </c>
      <c r="E487">
        <v>431</v>
      </c>
      <c r="F487" s="1">
        <v>75.746924429000003</v>
      </c>
      <c r="G487">
        <v>1148</v>
      </c>
      <c r="H487">
        <v>828</v>
      </c>
      <c r="I487" s="16">
        <f t="shared" si="17"/>
        <v>72.125435540069688</v>
      </c>
    </row>
    <row r="488" spans="1:9" x14ac:dyDescent="0.3">
      <c r="A488" s="10">
        <v>920</v>
      </c>
      <c r="B488" s="13" t="s">
        <v>503</v>
      </c>
      <c r="C488">
        <v>45</v>
      </c>
      <c r="D488" s="1">
        <v>33.088235294</v>
      </c>
      <c r="E488">
        <v>19</v>
      </c>
      <c r="F488" s="1">
        <v>42.222222221999999</v>
      </c>
      <c r="G488">
        <v>67</v>
      </c>
      <c r="H488">
        <v>29</v>
      </c>
      <c r="I488" s="16">
        <f t="shared" si="17"/>
        <v>43.283582089552233</v>
      </c>
    </row>
    <row r="489" spans="1:9" x14ac:dyDescent="0.3">
      <c r="A489" s="10">
        <v>920</v>
      </c>
      <c r="B489" s="13" t="s">
        <v>504</v>
      </c>
      <c r="C489" t="s">
        <v>11</v>
      </c>
      <c r="D489" s="34" t="s">
        <v>11</v>
      </c>
      <c r="E489" s="34" t="s">
        <v>11</v>
      </c>
      <c r="F489" s="34" t="s">
        <v>11</v>
      </c>
      <c r="G489" s="34" t="s">
        <v>11</v>
      </c>
      <c r="H489" s="34" t="s">
        <v>11</v>
      </c>
      <c r="I489" s="35" t="s">
        <v>11</v>
      </c>
    </row>
    <row r="490" spans="1:9" x14ac:dyDescent="0.3">
      <c r="A490" s="10">
        <v>920</v>
      </c>
      <c r="B490" s="13" t="s">
        <v>505</v>
      </c>
      <c r="C490" t="s">
        <v>11</v>
      </c>
      <c r="D490" s="34" t="s">
        <v>11</v>
      </c>
      <c r="E490" s="34" t="s">
        <v>11</v>
      </c>
      <c r="F490" s="34" t="s">
        <v>11</v>
      </c>
      <c r="G490" s="34" t="s">
        <v>11</v>
      </c>
      <c r="H490" s="34" t="s">
        <v>11</v>
      </c>
      <c r="I490" s="35" t="s">
        <v>11</v>
      </c>
    </row>
    <row r="491" spans="1:9" x14ac:dyDescent="0.3">
      <c r="A491" s="10">
        <v>920</v>
      </c>
      <c r="B491" s="13" t="s">
        <v>506</v>
      </c>
      <c r="C491" t="s">
        <v>11</v>
      </c>
      <c r="D491" s="34" t="s">
        <v>11</v>
      </c>
      <c r="E491" s="34" t="s">
        <v>11</v>
      </c>
      <c r="F491" s="34" t="s">
        <v>11</v>
      </c>
      <c r="G491" s="34" t="s">
        <v>11</v>
      </c>
      <c r="H491" s="34" t="s">
        <v>11</v>
      </c>
      <c r="I491" s="35" t="s">
        <v>11</v>
      </c>
    </row>
    <row r="492" spans="1:9" x14ac:dyDescent="0.3">
      <c r="A492" s="10">
        <v>920</v>
      </c>
      <c r="B492" s="13" t="s">
        <v>507</v>
      </c>
      <c r="C492">
        <v>197</v>
      </c>
      <c r="D492" s="1">
        <v>12.726098191</v>
      </c>
      <c r="E492">
        <v>57</v>
      </c>
      <c r="F492" s="1">
        <v>28.934010151999999</v>
      </c>
      <c r="G492">
        <v>285</v>
      </c>
      <c r="H492">
        <v>76</v>
      </c>
      <c r="I492" s="16">
        <f t="shared" si="17"/>
        <v>26.666666666666668</v>
      </c>
    </row>
    <row r="493" spans="1:9" x14ac:dyDescent="0.3">
      <c r="A493" s="10">
        <v>920</v>
      </c>
      <c r="B493" s="13" t="s">
        <v>508</v>
      </c>
      <c r="C493">
        <v>1107</v>
      </c>
      <c r="D493" s="1">
        <v>45.630667766000002</v>
      </c>
      <c r="E493">
        <v>930</v>
      </c>
      <c r="F493" s="1">
        <v>84.010840107999996</v>
      </c>
      <c r="G493">
        <v>2835</v>
      </c>
      <c r="H493">
        <v>2152</v>
      </c>
      <c r="I493" s="16">
        <f t="shared" si="17"/>
        <v>75.908289241622569</v>
      </c>
    </row>
    <row r="494" spans="1:9" x14ac:dyDescent="0.3">
      <c r="A494" s="10">
        <v>920</v>
      </c>
      <c r="B494" s="13" t="s">
        <v>509</v>
      </c>
      <c r="C494" t="s">
        <v>11</v>
      </c>
      <c r="D494" s="34" t="s">
        <v>11</v>
      </c>
      <c r="E494" s="34" t="s">
        <v>11</v>
      </c>
      <c r="F494" s="34" t="s">
        <v>11</v>
      </c>
      <c r="G494" s="34" t="s">
        <v>11</v>
      </c>
      <c r="H494" s="34" t="s">
        <v>11</v>
      </c>
      <c r="I494" s="35" t="s">
        <v>11</v>
      </c>
    </row>
    <row r="495" spans="1:9" x14ac:dyDescent="0.3">
      <c r="A495" s="10">
        <v>920</v>
      </c>
      <c r="B495" s="13" t="s">
        <v>510</v>
      </c>
      <c r="C495">
        <v>437</v>
      </c>
      <c r="D495" s="1">
        <v>23.306666666999998</v>
      </c>
      <c r="E495">
        <v>298</v>
      </c>
      <c r="F495" s="1">
        <v>68.192219679999994</v>
      </c>
      <c r="G495">
        <v>725</v>
      </c>
      <c r="H495">
        <v>460</v>
      </c>
      <c r="I495" s="16">
        <f t="shared" si="17"/>
        <v>63.448275862068968</v>
      </c>
    </row>
    <row r="496" spans="1:9" x14ac:dyDescent="0.3">
      <c r="A496" s="10">
        <v>920</v>
      </c>
      <c r="B496" s="13" t="s">
        <v>511</v>
      </c>
      <c r="C496">
        <v>212</v>
      </c>
      <c r="D496" s="1">
        <v>13.118811880999999</v>
      </c>
      <c r="E496">
        <v>63</v>
      </c>
      <c r="F496" s="1">
        <v>29.716981132000001</v>
      </c>
      <c r="G496">
        <v>282</v>
      </c>
      <c r="H496">
        <v>88</v>
      </c>
      <c r="I496" s="16">
        <f t="shared" si="17"/>
        <v>31.205673758865249</v>
      </c>
    </row>
    <row r="497" spans="1:9" x14ac:dyDescent="0.3">
      <c r="A497" s="10">
        <v>920</v>
      </c>
      <c r="B497" s="13" t="s">
        <v>512</v>
      </c>
      <c r="C497">
        <v>1384</v>
      </c>
      <c r="D497" s="1">
        <v>67.909715406999993</v>
      </c>
      <c r="E497">
        <v>1064</v>
      </c>
      <c r="F497" s="1">
        <v>76.878612716999996</v>
      </c>
      <c r="G497">
        <v>3498</v>
      </c>
      <c r="H497">
        <v>2381</v>
      </c>
      <c r="I497" s="16">
        <f t="shared" si="17"/>
        <v>68.067467124070902</v>
      </c>
    </row>
    <row r="498" spans="1:9" x14ac:dyDescent="0.3">
      <c r="A498" s="10">
        <v>920</v>
      </c>
      <c r="B498" s="13" t="s">
        <v>513</v>
      </c>
      <c r="C498">
        <v>1123</v>
      </c>
      <c r="D498" s="1">
        <v>56.517362859000002</v>
      </c>
      <c r="E498">
        <v>853</v>
      </c>
      <c r="F498" s="1">
        <v>75.957257346000006</v>
      </c>
      <c r="G498">
        <v>2703</v>
      </c>
      <c r="H498">
        <v>1893</v>
      </c>
      <c r="I498" s="16">
        <f t="shared" si="17"/>
        <v>70.033296337402888</v>
      </c>
    </row>
    <row r="499" spans="1:9" x14ac:dyDescent="0.3">
      <c r="A499" s="10">
        <v>920</v>
      </c>
      <c r="B499" s="13" t="s">
        <v>66</v>
      </c>
      <c r="C499" t="s">
        <v>11</v>
      </c>
      <c r="D499" s="34" t="s">
        <v>11</v>
      </c>
      <c r="E499" s="34" t="s">
        <v>11</v>
      </c>
      <c r="F499" s="34" t="s">
        <v>11</v>
      </c>
      <c r="G499" s="34" t="s">
        <v>11</v>
      </c>
      <c r="H499" s="34" t="s">
        <v>11</v>
      </c>
      <c r="I499" s="35" t="s">
        <v>11</v>
      </c>
    </row>
    <row r="500" spans="1:9" x14ac:dyDescent="0.3">
      <c r="A500" s="10">
        <v>920</v>
      </c>
      <c r="B500" s="13" t="s">
        <v>514</v>
      </c>
      <c r="C500">
        <v>687</v>
      </c>
      <c r="D500" s="1">
        <v>38.617200674999999</v>
      </c>
      <c r="E500">
        <v>422</v>
      </c>
      <c r="F500" s="1">
        <v>61.426491994000003</v>
      </c>
      <c r="G500">
        <v>1259</v>
      </c>
      <c r="H500">
        <v>723</v>
      </c>
      <c r="I500" s="16">
        <f t="shared" si="17"/>
        <v>57.426528991262906</v>
      </c>
    </row>
    <row r="501" spans="1:9" x14ac:dyDescent="0.3">
      <c r="A501" s="10">
        <v>920</v>
      </c>
      <c r="B501" s="13" t="s">
        <v>515</v>
      </c>
      <c r="C501" t="s">
        <v>11</v>
      </c>
      <c r="D501" s="34" t="s">
        <v>11</v>
      </c>
      <c r="E501" s="34" t="s">
        <v>11</v>
      </c>
      <c r="F501" s="34" t="s">
        <v>11</v>
      </c>
      <c r="G501" s="34" t="s">
        <v>11</v>
      </c>
      <c r="H501" s="34" t="s">
        <v>11</v>
      </c>
      <c r="I501" s="35" t="s">
        <v>11</v>
      </c>
    </row>
    <row r="502" spans="1:9" x14ac:dyDescent="0.3">
      <c r="A502" s="10">
        <v>920</v>
      </c>
      <c r="B502" s="13" t="s">
        <v>516</v>
      </c>
      <c r="C502">
        <v>784</v>
      </c>
      <c r="D502" s="1">
        <v>37.476099425999998</v>
      </c>
      <c r="E502">
        <v>562</v>
      </c>
      <c r="F502" s="1">
        <v>71.683673468999999</v>
      </c>
      <c r="G502">
        <v>1576</v>
      </c>
      <c r="H502">
        <v>953</v>
      </c>
      <c r="I502" s="16">
        <f t="shared" si="17"/>
        <v>60.469543147208128</v>
      </c>
    </row>
    <row r="503" spans="1:9" x14ac:dyDescent="0.3">
      <c r="A503" s="10">
        <v>920</v>
      </c>
      <c r="B503" s="13" t="s">
        <v>517</v>
      </c>
      <c r="C503">
        <v>255</v>
      </c>
      <c r="D503" s="1">
        <v>15.379975875</v>
      </c>
      <c r="E503">
        <v>89</v>
      </c>
      <c r="F503" s="1">
        <v>34.901960784000003</v>
      </c>
      <c r="G503">
        <v>444</v>
      </c>
      <c r="H503">
        <v>122</v>
      </c>
      <c r="I503" s="16">
        <f t="shared" si="17"/>
        <v>27.477477477477478</v>
      </c>
    </row>
    <row r="504" spans="1:9" x14ac:dyDescent="0.3">
      <c r="A504" s="10">
        <v>920</v>
      </c>
      <c r="B504" s="13" t="s">
        <v>518</v>
      </c>
      <c r="C504" t="s">
        <v>11</v>
      </c>
      <c r="D504" s="34" t="s">
        <v>11</v>
      </c>
      <c r="E504" s="34" t="s">
        <v>11</v>
      </c>
      <c r="F504" s="34" t="s">
        <v>11</v>
      </c>
      <c r="G504" s="34" t="s">
        <v>11</v>
      </c>
      <c r="H504" s="34" t="s">
        <v>11</v>
      </c>
      <c r="I504" s="35" t="s">
        <v>11</v>
      </c>
    </row>
    <row r="505" spans="1:9" x14ac:dyDescent="0.3">
      <c r="A505" s="10">
        <v>920</v>
      </c>
      <c r="B505" s="13" t="s">
        <v>519</v>
      </c>
      <c r="C505" t="s">
        <v>11</v>
      </c>
      <c r="D505" s="34" t="s">
        <v>11</v>
      </c>
      <c r="E505" s="34" t="s">
        <v>11</v>
      </c>
      <c r="F505" s="34" t="s">
        <v>11</v>
      </c>
      <c r="G505" s="34" t="s">
        <v>11</v>
      </c>
      <c r="H505" s="34" t="s">
        <v>11</v>
      </c>
      <c r="I505" s="35" t="s">
        <v>11</v>
      </c>
    </row>
    <row r="506" spans="1:9" x14ac:dyDescent="0.3">
      <c r="A506" s="10">
        <v>920</v>
      </c>
      <c r="B506" s="13" t="s">
        <v>520</v>
      </c>
      <c r="C506">
        <v>807</v>
      </c>
      <c r="D506" s="1">
        <v>31.821766562000001</v>
      </c>
      <c r="E506">
        <v>617</v>
      </c>
      <c r="F506" s="1">
        <v>76.456009913000003</v>
      </c>
      <c r="G506">
        <v>1611</v>
      </c>
      <c r="H506">
        <v>1149</v>
      </c>
      <c r="I506" s="16">
        <f t="shared" si="17"/>
        <v>71.322160148975783</v>
      </c>
    </row>
    <row r="507" spans="1:9" x14ac:dyDescent="0.3">
      <c r="A507" s="10">
        <v>920</v>
      </c>
      <c r="B507" s="13" t="s">
        <v>521</v>
      </c>
      <c r="C507">
        <v>611</v>
      </c>
      <c r="D507" s="1">
        <v>38.524590164000003</v>
      </c>
      <c r="E507">
        <v>404</v>
      </c>
      <c r="F507" s="1">
        <v>66.121112929999995</v>
      </c>
      <c r="G507">
        <v>1408</v>
      </c>
      <c r="H507">
        <v>824</v>
      </c>
      <c r="I507" s="16">
        <f t="shared" si="17"/>
        <v>58.522727272727273</v>
      </c>
    </row>
    <row r="508" spans="1:9" x14ac:dyDescent="0.3">
      <c r="A508" s="10">
        <v>920</v>
      </c>
      <c r="B508" s="13" t="s">
        <v>522</v>
      </c>
      <c r="C508">
        <v>596</v>
      </c>
      <c r="D508" s="1">
        <v>25.557461407000002</v>
      </c>
      <c r="E508">
        <v>319</v>
      </c>
      <c r="F508" s="1">
        <v>53.523489933</v>
      </c>
      <c r="G508">
        <v>1013</v>
      </c>
      <c r="H508">
        <v>497</v>
      </c>
      <c r="I508" s="16">
        <f t="shared" si="17"/>
        <v>49.062191510365253</v>
      </c>
    </row>
    <row r="509" spans="1:9" x14ac:dyDescent="0.3">
      <c r="A509" s="10">
        <v>920</v>
      </c>
      <c r="B509" s="13" t="s">
        <v>523</v>
      </c>
      <c r="C509" t="s">
        <v>11</v>
      </c>
      <c r="D509" s="34" t="s">
        <v>11</v>
      </c>
      <c r="E509" s="34" t="s">
        <v>11</v>
      </c>
      <c r="F509" s="34" t="s">
        <v>11</v>
      </c>
      <c r="G509" s="34" t="s">
        <v>11</v>
      </c>
      <c r="H509" s="34" t="s">
        <v>11</v>
      </c>
      <c r="I509" s="35" t="s">
        <v>11</v>
      </c>
    </row>
    <row r="510" spans="1:9" x14ac:dyDescent="0.3">
      <c r="A510" s="10">
        <v>920</v>
      </c>
      <c r="B510" s="13" t="s">
        <v>524</v>
      </c>
      <c r="C510" t="s">
        <v>11</v>
      </c>
      <c r="D510" s="34" t="s">
        <v>11</v>
      </c>
      <c r="E510" s="34" t="s">
        <v>11</v>
      </c>
      <c r="F510" s="34" t="s">
        <v>11</v>
      </c>
      <c r="G510" s="34" t="s">
        <v>11</v>
      </c>
      <c r="H510" s="34" t="s">
        <v>11</v>
      </c>
      <c r="I510" s="35" t="s">
        <v>11</v>
      </c>
    </row>
    <row r="511" spans="1:9" x14ac:dyDescent="0.3">
      <c r="A511" s="10">
        <v>920</v>
      </c>
      <c r="B511" s="13" t="s">
        <v>525</v>
      </c>
      <c r="C511">
        <v>161</v>
      </c>
      <c r="D511" s="1">
        <v>46.531791908000002</v>
      </c>
      <c r="E511">
        <v>72</v>
      </c>
      <c r="F511" s="1">
        <v>44.720496894</v>
      </c>
      <c r="G511">
        <v>264</v>
      </c>
      <c r="H511">
        <v>107</v>
      </c>
      <c r="I511" s="16">
        <f t="shared" si="17"/>
        <v>40.530303030303031</v>
      </c>
    </row>
    <row r="512" spans="1:9" x14ac:dyDescent="0.3">
      <c r="A512" s="10">
        <v>920</v>
      </c>
      <c r="B512" s="13" t="s">
        <v>526</v>
      </c>
      <c r="C512">
        <v>1110</v>
      </c>
      <c r="D512" s="1">
        <v>45.886730053999997</v>
      </c>
      <c r="E512">
        <v>820</v>
      </c>
      <c r="F512" s="1">
        <v>73.873873873999997</v>
      </c>
      <c r="G512">
        <v>2794</v>
      </c>
      <c r="H512">
        <v>1954</v>
      </c>
      <c r="I512" s="16">
        <f t="shared" si="17"/>
        <v>69.935576234788826</v>
      </c>
    </row>
    <row r="513" spans="1:9" x14ac:dyDescent="0.3">
      <c r="A513" s="10">
        <v>920</v>
      </c>
      <c r="B513" s="13" t="s">
        <v>527</v>
      </c>
      <c r="C513">
        <v>423</v>
      </c>
      <c r="D513" s="1">
        <v>18.733392383000002</v>
      </c>
      <c r="E513">
        <v>177</v>
      </c>
      <c r="F513" s="1">
        <v>41.843971631000002</v>
      </c>
      <c r="G513">
        <v>732</v>
      </c>
      <c r="H513">
        <v>252</v>
      </c>
      <c r="I513" s="16">
        <f t="shared" si="17"/>
        <v>34.42622950819672</v>
      </c>
    </row>
    <row r="514" spans="1:9" x14ac:dyDescent="0.3">
      <c r="A514" s="10">
        <v>920</v>
      </c>
      <c r="B514" s="13" t="s">
        <v>528</v>
      </c>
      <c r="C514">
        <v>390</v>
      </c>
      <c r="D514" s="1">
        <v>24.268823895000001</v>
      </c>
      <c r="E514">
        <v>242</v>
      </c>
      <c r="F514" s="1">
        <v>62.051282051000001</v>
      </c>
      <c r="G514">
        <v>820</v>
      </c>
      <c r="H514">
        <v>437</v>
      </c>
      <c r="I514" s="16">
        <f t="shared" si="17"/>
        <v>53.292682926829272</v>
      </c>
    </row>
    <row r="515" spans="1:9" x14ac:dyDescent="0.3">
      <c r="A515" s="10">
        <v>920</v>
      </c>
      <c r="B515" s="13" t="s">
        <v>529</v>
      </c>
      <c r="C515">
        <v>155</v>
      </c>
      <c r="D515" s="1">
        <v>8.8268792710999993</v>
      </c>
      <c r="E515">
        <v>61</v>
      </c>
      <c r="F515" s="1">
        <v>39.354838710000003</v>
      </c>
      <c r="G515">
        <v>219</v>
      </c>
      <c r="H515">
        <v>81</v>
      </c>
      <c r="I515" s="16">
        <f t="shared" ref="I515:I560" si="18">(H515/G515)*100</f>
        <v>36.986301369863014</v>
      </c>
    </row>
    <row r="516" spans="1:9" x14ac:dyDescent="0.3">
      <c r="A516" s="10">
        <v>920</v>
      </c>
      <c r="B516" s="13" t="s">
        <v>530</v>
      </c>
      <c r="C516">
        <v>119</v>
      </c>
      <c r="D516" s="1">
        <v>8.7371512482</v>
      </c>
      <c r="E516">
        <v>43</v>
      </c>
      <c r="F516" s="1">
        <v>36.134453782000001</v>
      </c>
      <c r="G516">
        <v>184</v>
      </c>
      <c r="H516">
        <v>64</v>
      </c>
      <c r="I516" s="16">
        <f t="shared" si="18"/>
        <v>34.782608695652172</v>
      </c>
    </row>
    <row r="517" spans="1:9" x14ac:dyDescent="0.3">
      <c r="A517" s="10">
        <v>920</v>
      </c>
      <c r="B517" s="13" t="s">
        <v>531</v>
      </c>
      <c r="C517">
        <v>98</v>
      </c>
      <c r="D517" s="1">
        <v>28.823529411999999</v>
      </c>
      <c r="E517">
        <v>48</v>
      </c>
      <c r="F517" s="1">
        <v>48.979591837000001</v>
      </c>
      <c r="G517">
        <v>151</v>
      </c>
      <c r="H517">
        <v>67</v>
      </c>
      <c r="I517" s="16">
        <f t="shared" si="18"/>
        <v>44.370860927152314</v>
      </c>
    </row>
    <row r="518" spans="1:9" x14ac:dyDescent="0.3">
      <c r="A518" s="10">
        <v>920</v>
      </c>
      <c r="B518" s="13" t="s">
        <v>532</v>
      </c>
      <c r="C518">
        <v>128</v>
      </c>
      <c r="D518" s="1">
        <v>49.420849421</v>
      </c>
      <c r="E518">
        <v>114</v>
      </c>
      <c r="F518" s="1">
        <v>89.0625</v>
      </c>
      <c r="G518">
        <v>153</v>
      </c>
      <c r="H518">
        <v>131</v>
      </c>
      <c r="I518" s="16">
        <f t="shared" si="18"/>
        <v>85.620915032679733</v>
      </c>
    </row>
    <row r="519" spans="1:9" x14ac:dyDescent="0.3">
      <c r="A519" s="10">
        <v>920</v>
      </c>
      <c r="B519" s="13" t="s">
        <v>533</v>
      </c>
      <c r="C519">
        <v>16</v>
      </c>
      <c r="D519" s="1">
        <v>10.884353741</v>
      </c>
      <c r="E519">
        <v>9</v>
      </c>
      <c r="F519" s="1">
        <v>56.25</v>
      </c>
      <c r="G519">
        <v>16</v>
      </c>
      <c r="H519">
        <v>9</v>
      </c>
      <c r="I519" s="16">
        <f t="shared" si="18"/>
        <v>56.25</v>
      </c>
    </row>
    <row r="520" spans="1:9" x14ac:dyDescent="0.3">
      <c r="A520" s="10">
        <v>920</v>
      </c>
      <c r="B520" s="13" t="s">
        <v>534</v>
      </c>
      <c r="C520">
        <v>62</v>
      </c>
      <c r="D520" s="1">
        <v>34.636871507999999</v>
      </c>
      <c r="E520">
        <v>34</v>
      </c>
      <c r="F520" s="1">
        <v>54.838709676999997</v>
      </c>
      <c r="G520">
        <v>74</v>
      </c>
      <c r="H520">
        <v>42</v>
      </c>
      <c r="I520" s="16">
        <f t="shared" si="18"/>
        <v>56.756756756756758</v>
      </c>
    </row>
    <row r="521" spans="1:9" x14ac:dyDescent="0.3">
      <c r="A521" s="10">
        <v>920</v>
      </c>
      <c r="B521" s="13" t="s">
        <v>535</v>
      </c>
      <c r="C521">
        <v>50</v>
      </c>
      <c r="D521" s="1">
        <v>40</v>
      </c>
      <c r="E521">
        <v>38</v>
      </c>
      <c r="F521" s="1">
        <v>76</v>
      </c>
      <c r="G521">
        <v>50</v>
      </c>
      <c r="H521">
        <v>38</v>
      </c>
      <c r="I521" s="16">
        <f t="shared" si="18"/>
        <v>76</v>
      </c>
    </row>
    <row r="522" spans="1:9" x14ac:dyDescent="0.3">
      <c r="A522" s="10">
        <v>920</v>
      </c>
      <c r="B522" s="13" t="s">
        <v>536</v>
      </c>
      <c r="C522">
        <v>636</v>
      </c>
      <c r="D522" s="1">
        <v>31.115459883</v>
      </c>
      <c r="E522">
        <v>356</v>
      </c>
      <c r="F522" s="1">
        <v>55.974842766999998</v>
      </c>
      <c r="G522">
        <v>1019</v>
      </c>
      <c r="H522">
        <v>548</v>
      </c>
      <c r="I522" s="16">
        <f t="shared" si="18"/>
        <v>53.778213935230625</v>
      </c>
    </row>
    <row r="523" spans="1:9" x14ac:dyDescent="0.3">
      <c r="A523" s="10">
        <v>920</v>
      </c>
      <c r="B523" s="13" t="s">
        <v>537</v>
      </c>
      <c r="C523" t="s">
        <v>11</v>
      </c>
      <c r="D523" s="34" t="s">
        <v>11</v>
      </c>
      <c r="E523" s="34" t="s">
        <v>11</v>
      </c>
      <c r="F523" s="34" t="s">
        <v>11</v>
      </c>
      <c r="G523" s="34" t="s">
        <v>11</v>
      </c>
      <c r="H523" s="34" t="s">
        <v>11</v>
      </c>
      <c r="I523" s="35" t="s">
        <v>11</v>
      </c>
    </row>
    <row r="524" spans="1:9" x14ac:dyDescent="0.3">
      <c r="A524" s="10">
        <v>920</v>
      </c>
      <c r="B524" s="13" t="s">
        <v>538</v>
      </c>
      <c r="C524">
        <v>550</v>
      </c>
      <c r="D524" s="1">
        <v>27.513756877999999</v>
      </c>
      <c r="E524">
        <v>286</v>
      </c>
      <c r="F524" s="1">
        <v>52</v>
      </c>
      <c r="G524">
        <v>1028</v>
      </c>
      <c r="H524">
        <v>481</v>
      </c>
      <c r="I524" s="16">
        <f t="shared" si="18"/>
        <v>46.789883268482491</v>
      </c>
    </row>
    <row r="525" spans="1:9" x14ac:dyDescent="0.3">
      <c r="A525" s="10">
        <v>920</v>
      </c>
      <c r="B525" s="13" t="s">
        <v>539</v>
      </c>
      <c r="C525">
        <v>296</v>
      </c>
      <c r="D525" s="1">
        <v>20.204778157</v>
      </c>
      <c r="E525">
        <v>154</v>
      </c>
      <c r="F525" s="1">
        <v>52.027027027000003</v>
      </c>
      <c r="G525">
        <v>462</v>
      </c>
      <c r="H525">
        <v>220</v>
      </c>
      <c r="I525" s="16">
        <f t="shared" si="18"/>
        <v>47.619047619047613</v>
      </c>
    </row>
    <row r="526" spans="1:9" s="7" customFormat="1" x14ac:dyDescent="0.3">
      <c r="A526" s="9">
        <v>930</v>
      </c>
      <c r="B526" s="12" t="s">
        <v>540</v>
      </c>
      <c r="D526" s="8"/>
      <c r="F526" s="8"/>
      <c r="I526" s="15"/>
    </row>
    <row r="527" spans="1:9" s="7" customFormat="1" x14ac:dyDescent="0.3">
      <c r="A527" s="9">
        <v>940</v>
      </c>
      <c r="B527" s="12" t="s">
        <v>541</v>
      </c>
      <c r="D527" s="8"/>
      <c r="F527" s="8"/>
      <c r="I527" s="15"/>
    </row>
    <row r="528" spans="1:9" s="7" customFormat="1" x14ac:dyDescent="0.3">
      <c r="A528" s="9">
        <v>950</v>
      </c>
      <c r="B528" s="12" t="s">
        <v>542</v>
      </c>
      <c r="C528" s="7">
        <v>281</v>
      </c>
      <c r="D528" s="8">
        <v>18.770875084</v>
      </c>
      <c r="E528" s="7">
        <v>218</v>
      </c>
      <c r="F528" s="8">
        <v>77.580071173999997</v>
      </c>
      <c r="G528" s="7">
        <v>527</v>
      </c>
      <c r="H528" s="7">
        <v>388</v>
      </c>
      <c r="I528" s="15">
        <f t="shared" si="18"/>
        <v>73.624288425047439</v>
      </c>
    </row>
    <row r="529" spans="1:16" x14ac:dyDescent="0.3">
      <c r="A529" s="10">
        <v>950</v>
      </c>
      <c r="B529" s="13" t="s">
        <v>543</v>
      </c>
      <c r="C529">
        <v>250</v>
      </c>
      <c r="D529" s="1">
        <v>20.226537217000001</v>
      </c>
      <c r="E529">
        <v>193</v>
      </c>
      <c r="F529" s="1">
        <v>77.2</v>
      </c>
      <c r="G529">
        <v>473</v>
      </c>
      <c r="H529">
        <v>348</v>
      </c>
      <c r="I529" s="16">
        <f t="shared" si="18"/>
        <v>73.572938689217764</v>
      </c>
    </row>
    <row r="530" spans="1:16" x14ac:dyDescent="0.3">
      <c r="A530" s="10">
        <v>950</v>
      </c>
      <c r="B530" s="13" t="s">
        <v>544</v>
      </c>
      <c r="C530">
        <v>31</v>
      </c>
      <c r="D530" s="1">
        <v>11.877394636</v>
      </c>
      <c r="E530">
        <v>25</v>
      </c>
      <c r="F530" s="1">
        <v>80.645161290000004</v>
      </c>
      <c r="G530">
        <v>54</v>
      </c>
      <c r="H530">
        <v>40</v>
      </c>
      <c r="I530" s="16">
        <f t="shared" si="18"/>
        <v>74.074074074074076</v>
      </c>
    </row>
    <row r="531" spans="1:16" s="7" customFormat="1" x14ac:dyDescent="0.3">
      <c r="A531" s="9">
        <v>960</v>
      </c>
      <c r="B531" s="12" t="s">
        <v>545</v>
      </c>
      <c r="C531" s="7">
        <v>195</v>
      </c>
      <c r="D531" s="8">
        <v>3.8529934794999998</v>
      </c>
      <c r="E531" s="7">
        <v>69</v>
      </c>
      <c r="F531" s="8">
        <v>35.384615384999996</v>
      </c>
      <c r="G531" s="7">
        <v>232</v>
      </c>
      <c r="H531" s="7">
        <v>87</v>
      </c>
      <c r="I531" s="15">
        <f t="shared" si="18"/>
        <v>37.5</v>
      </c>
    </row>
    <row r="532" spans="1:16" x14ac:dyDescent="0.3">
      <c r="A532" s="10">
        <v>960</v>
      </c>
      <c r="B532" s="13" t="s">
        <v>546</v>
      </c>
      <c r="C532">
        <v>87</v>
      </c>
      <c r="D532" s="1">
        <v>8.2857142856999992</v>
      </c>
      <c r="E532">
        <v>35</v>
      </c>
      <c r="F532" s="1">
        <v>40.229885056999997</v>
      </c>
      <c r="G532">
        <v>106</v>
      </c>
      <c r="H532">
        <v>45</v>
      </c>
      <c r="I532" s="16">
        <f t="shared" si="18"/>
        <v>42.452830188679243</v>
      </c>
    </row>
    <row r="533" spans="1:16" x14ac:dyDescent="0.3">
      <c r="A533" s="10">
        <v>960</v>
      </c>
      <c r="B533" s="13" t="s">
        <v>547</v>
      </c>
      <c r="C533">
        <v>35</v>
      </c>
      <c r="D533" s="1">
        <v>4.3914680050000001</v>
      </c>
      <c r="E533">
        <v>4</v>
      </c>
      <c r="F533" s="1">
        <v>11.428571429</v>
      </c>
      <c r="G533">
        <v>43</v>
      </c>
      <c r="H533">
        <v>5</v>
      </c>
      <c r="I533" s="16">
        <f t="shared" si="18"/>
        <v>11.627906976744185</v>
      </c>
    </row>
    <row r="534" spans="1:16" x14ac:dyDescent="0.3">
      <c r="A534" s="10">
        <v>960</v>
      </c>
      <c r="B534" s="13" t="s">
        <v>548</v>
      </c>
      <c r="C534" t="s">
        <v>11</v>
      </c>
      <c r="D534" s="34" t="s">
        <v>11</v>
      </c>
      <c r="E534" s="34" t="s">
        <v>11</v>
      </c>
      <c r="F534" s="34" t="s">
        <v>11</v>
      </c>
      <c r="G534" s="34" t="s">
        <v>11</v>
      </c>
      <c r="H534" s="34" t="s">
        <v>11</v>
      </c>
      <c r="I534" s="35" t="s">
        <v>11</v>
      </c>
    </row>
    <row r="535" spans="1:16" x14ac:dyDescent="0.3">
      <c r="A535" s="10">
        <v>960</v>
      </c>
      <c r="B535" s="13" t="s">
        <v>549</v>
      </c>
      <c r="C535">
        <v>13</v>
      </c>
      <c r="D535" s="1">
        <v>2.9017857142999999</v>
      </c>
      <c r="E535">
        <v>6</v>
      </c>
      <c r="F535" s="1">
        <v>46.153846154</v>
      </c>
      <c r="G535">
        <v>13</v>
      </c>
      <c r="H535">
        <v>6</v>
      </c>
      <c r="I535" s="16">
        <f t="shared" si="18"/>
        <v>46.153846153846153</v>
      </c>
    </row>
    <row r="536" spans="1:16" x14ac:dyDescent="0.3">
      <c r="A536" s="10">
        <v>960</v>
      </c>
      <c r="B536" s="13" t="s">
        <v>550</v>
      </c>
      <c r="C536" t="s">
        <v>11</v>
      </c>
      <c r="D536" s="34" t="s">
        <v>11</v>
      </c>
      <c r="E536" s="34" t="s">
        <v>11</v>
      </c>
      <c r="F536" s="34" t="s">
        <v>11</v>
      </c>
      <c r="G536" s="34" t="s">
        <v>11</v>
      </c>
      <c r="H536" s="34" t="s">
        <v>11</v>
      </c>
      <c r="I536" s="35" t="s">
        <v>11</v>
      </c>
    </row>
    <row r="537" spans="1:16" x14ac:dyDescent="0.3">
      <c r="A537" s="10">
        <v>960</v>
      </c>
      <c r="B537" s="13" t="s">
        <v>551</v>
      </c>
      <c r="C537" t="s">
        <v>11</v>
      </c>
      <c r="D537" s="34" t="s">
        <v>11</v>
      </c>
      <c r="E537" s="34" t="s">
        <v>11</v>
      </c>
      <c r="F537" s="34" t="s">
        <v>11</v>
      </c>
      <c r="G537" s="34" t="s">
        <v>11</v>
      </c>
      <c r="H537" s="34" t="s">
        <v>11</v>
      </c>
      <c r="I537" s="35" t="s">
        <v>11</v>
      </c>
    </row>
    <row r="538" spans="1:16" x14ac:dyDescent="0.3">
      <c r="A538" s="10">
        <v>960</v>
      </c>
      <c r="B538" s="13" t="s">
        <v>552</v>
      </c>
      <c r="C538">
        <v>14</v>
      </c>
      <c r="D538" s="1">
        <v>1.9801980198</v>
      </c>
      <c r="E538">
        <v>5</v>
      </c>
      <c r="F538" s="1">
        <v>35.714285713999999</v>
      </c>
      <c r="G538">
        <v>14</v>
      </c>
      <c r="H538">
        <v>5</v>
      </c>
      <c r="I538" s="16">
        <f t="shared" si="18"/>
        <v>35.714285714285715</v>
      </c>
    </row>
    <row r="539" spans="1:16" x14ac:dyDescent="0.3">
      <c r="A539" s="10">
        <v>960</v>
      </c>
      <c r="B539" s="13" t="s">
        <v>553</v>
      </c>
      <c r="C539" t="s">
        <v>11</v>
      </c>
      <c r="D539" s="34" t="s">
        <v>11</v>
      </c>
      <c r="E539" s="34" t="s">
        <v>11</v>
      </c>
      <c r="F539" s="34" t="s">
        <v>11</v>
      </c>
      <c r="G539" s="34" t="s">
        <v>11</v>
      </c>
      <c r="H539" s="34" t="s">
        <v>11</v>
      </c>
      <c r="I539" s="35" t="s">
        <v>11</v>
      </c>
    </row>
    <row r="540" spans="1:16" x14ac:dyDescent="0.3">
      <c r="A540" s="10">
        <v>960</v>
      </c>
      <c r="B540" s="13" t="s">
        <v>554</v>
      </c>
      <c r="C540">
        <v>31</v>
      </c>
      <c r="D540" s="1">
        <v>48.4375</v>
      </c>
      <c r="E540">
        <v>15</v>
      </c>
      <c r="F540" s="1">
        <v>48.387096774</v>
      </c>
      <c r="G540">
        <v>40</v>
      </c>
      <c r="H540">
        <v>21</v>
      </c>
      <c r="I540" s="16">
        <f t="shared" si="18"/>
        <v>52.5</v>
      </c>
    </row>
    <row r="541" spans="1:16" x14ac:dyDescent="0.3">
      <c r="A541" s="10">
        <v>960</v>
      </c>
      <c r="B541" s="13" t="s">
        <v>555</v>
      </c>
      <c r="C541" t="s">
        <v>11</v>
      </c>
      <c r="D541" s="34" t="s">
        <v>11</v>
      </c>
      <c r="E541" s="34" t="s">
        <v>11</v>
      </c>
      <c r="F541" s="34" t="s">
        <v>11</v>
      </c>
      <c r="G541" s="34" t="s">
        <v>11</v>
      </c>
      <c r="H541" s="34" t="s">
        <v>11</v>
      </c>
      <c r="I541" s="35" t="s">
        <v>11</v>
      </c>
    </row>
    <row r="542" spans="1:16" s="7" customFormat="1" x14ac:dyDescent="0.3">
      <c r="A542" s="9">
        <v>970</v>
      </c>
      <c r="B542" s="12" t="s">
        <v>556</v>
      </c>
      <c r="C542" s="7">
        <v>160</v>
      </c>
      <c r="D542" s="8">
        <v>6.2</v>
      </c>
      <c r="E542" s="7">
        <v>59</v>
      </c>
      <c r="F542" s="8">
        <v>36.645962732999998</v>
      </c>
      <c r="G542" s="7">
        <v>213</v>
      </c>
      <c r="H542" s="7">
        <v>75</v>
      </c>
      <c r="I542" s="23">
        <f t="shared" ref="I542:I546" si="19">(H542/G542)*100</f>
        <v>35.2112676056338</v>
      </c>
      <c r="M542" s="8"/>
      <c r="O542" s="8"/>
    </row>
    <row r="543" spans="1:16" x14ac:dyDescent="0.3">
      <c r="A543" s="10">
        <v>970</v>
      </c>
      <c r="B543" s="13" t="s">
        <v>557</v>
      </c>
      <c r="C543" t="s">
        <v>11</v>
      </c>
      <c r="D543" s="34" t="s">
        <v>11</v>
      </c>
      <c r="E543" s="34" t="s">
        <v>11</v>
      </c>
      <c r="F543" s="34" t="s">
        <v>11</v>
      </c>
      <c r="G543" s="34" t="s">
        <v>11</v>
      </c>
      <c r="H543" s="34" t="s">
        <v>11</v>
      </c>
      <c r="I543" s="35" t="s">
        <v>11</v>
      </c>
      <c r="M543" s="1"/>
      <c r="N543" s="1"/>
      <c r="O543" s="1"/>
      <c r="P543" s="1"/>
    </row>
    <row r="544" spans="1:16" x14ac:dyDescent="0.3">
      <c r="A544" s="10">
        <v>970</v>
      </c>
      <c r="B544" s="13" t="s">
        <v>558</v>
      </c>
      <c r="C544">
        <v>33</v>
      </c>
      <c r="D544" s="1">
        <v>5.8</v>
      </c>
      <c r="E544">
        <v>3</v>
      </c>
      <c r="F544" s="1">
        <v>9.0909090909000003</v>
      </c>
      <c r="G544">
        <v>37</v>
      </c>
      <c r="H544">
        <v>4</v>
      </c>
      <c r="I544" s="23">
        <f t="shared" si="19"/>
        <v>10.810810810810811</v>
      </c>
      <c r="M544" s="1"/>
      <c r="O544" s="1"/>
    </row>
    <row r="545" spans="1:15" x14ac:dyDescent="0.3">
      <c r="A545" s="10">
        <v>970</v>
      </c>
      <c r="B545" s="13" t="s">
        <v>559</v>
      </c>
      <c r="C545">
        <v>27</v>
      </c>
      <c r="D545" s="1">
        <v>4.5999999999999996</v>
      </c>
      <c r="E545">
        <v>11</v>
      </c>
      <c r="F545" s="1">
        <v>40.700000000000003</v>
      </c>
      <c r="G545">
        <v>30</v>
      </c>
      <c r="H545">
        <v>13</v>
      </c>
      <c r="I545" s="23">
        <f t="shared" si="19"/>
        <v>43.333333333333336</v>
      </c>
      <c r="M545" s="1"/>
      <c r="O545" s="1"/>
    </row>
    <row r="546" spans="1:15" x14ac:dyDescent="0.3">
      <c r="A546" s="10">
        <v>970</v>
      </c>
      <c r="B546" s="13" t="s">
        <v>560</v>
      </c>
      <c r="C546">
        <v>98</v>
      </c>
      <c r="D546" s="1">
        <v>13.461538462</v>
      </c>
      <c r="E546">
        <v>43</v>
      </c>
      <c r="F546" s="1">
        <v>43.877551019999999</v>
      </c>
      <c r="G546">
        <v>144</v>
      </c>
      <c r="H546">
        <v>56</v>
      </c>
      <c r="I546" s="23">
        <f t="shared" si="19"/>
        <v>38.888888888888893</v>
      </c>
      <c r="M546" s="1"/>
      <c r="O546" s="1"/>
    </row>
    <row r="547" spans="1:15" s="7" customFormat="1" x14ac:dyDescent="0.3">
      <c r="A547" s="9">
        <v>980</v>
      </c>
      <c r="B547" s="12" t="s">
        <v>561</v>
      </c>
      <c r="C547" s="7">
        <v>245</v>
      </c>
      <c r="D547" s="8">
        <v>7.6300218000999998</v>
      </c>
      <c r="E547" s="7">
        <v>154</v>
      </c>
      <c r="F547" s="8">
        <v>62.857142856999999</v>
      </c>
      <c r="G547" s="7">
        <v>382</v>
      </c>
      <c r="H547" s="7">
        <v>234</v>
      </c>
      <c r="I547" s="15">
        <f t="shared" si="18"/>
        <v>61.256544502617807</v>
      </c>
    </row>
    <row r="548" spans="1:15" x14ac:dyDescent="0.3">
      <c r="A548" s="10">
        <v>980</v>
      </c>
      <c r="B548" s="13" t="s">
        <v>562</v>
      </c>
      <c r="C548">
        <v>97</v>
      </c>
      <c r="D548" s="1">
        <v>9.5660749506999991</v>
      </c>
      <c r="E548">
        <v>59</v>
      </c>
      <c r="F548" s="1">
        <v>60.824742268000001</v>
      </c>
      <c r="G548">
        <v>154</v>
      </c>
      <c r="H548">
        <v>84</v>
      </c>
      <c r="I548" s="16">
        <f t="shared" si="18"/>
        <v>54.54545454545454</v>
      </c>
    </row>
    <row r="549" spans="1:15" x14ac:dyDescent="0.3">
      <c r="A549" s="10">
        <v>980</v>
      </c>
      <c r="B549" s="13" t="s">
        <v>563</v>
      </c>
      <c r="C549">
        <v>141</v>
      </c>
      <c r="D549" s="1">
        <v>13.264346189999999</v>
      </c>
      <c r="E549">
        <v>90</v>
      </c>
      <c r="F549" s="1">
        <v>63.829787234000001</v>
      </c>
      <c r="G549">
        <v>221</v>
      </c>
      <c r="H549">
        <v>145</v>
      </c>
      <c r="I549" s="16">
        <f t="shared" si="18"/>
        <v>65.610859728506782</v>
      </c>
    </row>
    <row r="550" spans="1:15" x14ac:dyDescent="0.3">
      <c r="A550" s="10">
        <v>980</v>
      </c>
      <c r="B550" s="13" t="s">
        <v>564</v>
      </c>
      <c r="C550" t="s">
        <v>11</v>
      </c>
      <c r="D550" s="34" t="s">
        <v>11</v>
      </c>
      <c r="E550" s="34" t="s">
        <v>11</v>
      </c>
      <c r="F550" s="34" t="s">
        <v>11</v>
      </c>
      <c r="G550" s="34" t="s">
        <v>11</v>
      </c>
      <c r="H550" s="34" t="s">
        <v>11</v>
      </c>
      <c r="I550" s="35" t="s">
        <v>11</v>
      </c>
    </row>
    <row r="551" spans="1:15" s="7" customFormat="1" x14ac:dyDescent="0.3">
      <c r="A551" s="9">
        <v>990</v>
      </c>
      <c r="B551" s="12" t="s">
        <v>565</v>
      </c>
      <c r="C551" s="7">
        <v>18</v>
      </c>
      <c r="D551" s="8">
        <v>1.1560693641999999</v>
      </c>
      <c r="E551" s="7">
        <v>13</v>
      </c>
      <c r="F551" s="8">
        <v>72.222222221999999</v>
      </c>
      <c r="G551" s="7">
        <v>18</v>
      </c>
      <c r="H551" s="7">
        <v>13</v>
      </c>
      <c r="I551" s="15">
        <f t="shared" si="18"/>
        <v>72.222222222222214</v>
      </c>
    </row>
    <row r="552" spans="1:15" x14ac:dyDescent="0.3">
      <c r="A552" s="10">
        <v>990</v>
      </c>
      <c r="B552" s="13" t="s">
        <v>566</v>
      </c>
      <c r="C552" t="s">
        <v>11</v>
      </c>
      <c r="D552" s="34" t="s">
        <v>11</v>
      </c>
      <c r="E552" s="34" t="s">
        <v>11</v>
      </c>
      <c r="F552" s="34" t="s">
        <v>11</v>
      </c>
      <c r="G552" s="34" t="s">
        <v>11</v>
      </c>
      <c r="H552" s="34" t="s">
        <v>11</v>
      </c>
      <c r="I552" s="35" t="s">
        <v>11</v>
      </c>
    </row>
    <row r="553" spans="1:15" x14ac:dyDescent="0.3">
      <c r="A553" s="10">
        <v>990</v>
      </c>
      <c r="B553" s="13" t="s">
        <v>567</v>
      </c>
      <c r="C553" t="s">
        <v>11</v>
      </c>
      <c r="D553" s="34" t="s">
        <v>11</v>
      </c>
      <c r="E553" s="34" t="s">
        <v>11</v>
      </c>
      <c r="F553" s="34" t="s">
        <v>11</v>
      </c>
      <c r="G553" s="34" t="s">
        <v>11</v>
      </c>
      <c r="H553" s="34" t="s">
        <v>11</v>
      </c>
      <c r="I553" s="35" t="s">
        <v>11</v>
      </c>
    </row>
    <row r="554" spans="1:15" x14ac:dyDescent="0.3">
      <c r="A554" s="9">
        <v>995</v>
      </c>
      <c r="B554" s="12" t="s">
        <v>568</v>
      </c>
      <c r="C554" s="7">
        <v>75</v>
      </c>
      <c r="D554" s="8">
        <v>12.315270935999999</v>
      </c>
      <c r="E554" s="7">
        <v>65</v>
      </c>
      <c r="F554" s="8">
        <v>86.666666667000001</v>
      </c>
      <c r="G554" s="7">
        <v>115</v>
      </c>
      <c r="H554" s="7">
        <v>91</v>
      </c>
      <c r="I554" s="15">
        <f t="shared" si="18"/>
        <v>79.130434782608688</v>
      </c>
    </row>
    <row r="555" spans="1:15" x14ac:dyDescent="0.3">
      <c r="A555" s="10">
        <v>995</v>
      </c>
      <c r="B555" s="13" t="s">
        <v>569</v>
      </c>
      <c r="C555">
        <v>75</v>
      </c>
      <c r="D555" s="1">
        <v>12.315270935999999</v>
      </c>
      <c r="E555">
        <v>65</v>
      </c>
      <c r="F555" s="1">
        <v>86.666666667000001</v>
      </c>
      <c r="G555">
        <v>115</v>
      </c>
      <c r="H555">
        <v>91</v>
      </c>
      <c r="I555" s="16">
        <f t="shared" si="18"/>
        <v>79.130434782608688</v>
      </c>
    </row>
    <row r="556" spans="1:15" s="7" customFormat="1" x14ac:dyDescent="0.3">
      <c r="A556" s="9" t="s">
        <v>570</v>
      </c>
      <c r="B556" s="12" t="s">
        <v>571</v>
      </c>
      <c r="C556" s="7">
        <v>44</v>
      </c>
      <c r="D556" s="8">
        <v>4.4489383215</v>
      </c>
      <c r="E556" s="7">
        <v>18</v>
      </c>
      <c r="F556" s="8">
        <v>40.909090909</v>
      </c>
      <c r="G556" s="7">
        <v>57</v>
      </c>
      <c r="H556" s="7">
        <v>21</v>
      </c>
      <c r="I556" s="15">
        <f t="shared" si="18"/>
        <v>36.84210526315789</v>
      </c>
    </row>
    <row r="557" spans="1:15" s="7" customFormat="1" x14ac:dyDescent="0.3">
      <c r="A557" s="9" t="s">
        <v>572</v>
      </c>
      <c r="B557" s="12" t="s">
        <v>573</v>
      </c>
      <c r="C557" s="7" t="s">
        <v>11</v>
      </c>
      <c r="D557" s="36" t="s">
        <v>11</v>
      </c>
      <c r="E557" s="36" t="s">
        <v>11</v>
      </c>
      <c r="F557" s="36" t="s">
        <v>11</v>
      </c>
      <c r="G557" s="36" t="s">
        <v>11</v>
      </c>
      <c r="H557" s="36" t="s">
        <v>11</v>
      </c>
      <c r="I557" s="37" t="s">
        <v>11</v>
      </c>
    </row>
    <row r="558" spans="1:15" s="7" customFormat="1" x14ac:dyDescent="0.3">
      <c r="A558" s="9" t="s">
        <v>574</v>
      </c>
      <c r="B558" s="22" t="s">
        <v>575</v>
      </c>
      <c r="C558" s="7">
        <v>32</v>
      </c>
      <c r="D558" s="8">
        <v>17.391304347999998</v>
      </c>
      <c r="E558" s="7">
        <v>24</v>
      </c>
      <c r="F558" s="8">
        <v>75</v>
      </c>
      <c r="G558" s="7">
        <v>44</v>
      </c>
      <c r="H558" s="7">
        <v>29</v>
      </c>
      <c r="I558" s="15">
        <f t="shared" si="18"/>
        <v>65.909090909090907</v>
      </c>
    </row>
    <row r="559" spans="1:15" s="7" customFormat="1" x14ac:dyDescent="0.3">
      <c r="A559" s="9" t="s">
        <v>576</v>
      </c>
      <c r="B559" s="12" t="s">
        <v>577</v>
      </c>
      <c r="C559" s="7">
        <v>19</v>
      </c>
      <c r="D559" s="8">
        <v>11.377245509</v>
      </c>
      <c r="E559" s="7">
        <v>13</v>
      </c>
      <c r="F559" s="8">
        <v>68.421052631999999</v>
      </c>
      <c r="G559" s="7">
        <v>21</v>
      </c>
      <c r="H559" s="7">
        <v>14</v>
      </c>
      <c r="I559" s="15">
        <f t="shared" si="18"/>
        <v>66.666666666666657</v>
      </c>
    </row>
    <row r="560" spans="1:15" s="7" customFormat="1" x14ac:dyDescent="0.3">
      <c r="A560" s="9" t="s">
        <v>578</v>
      </c>
      <c r="B560" s="12" t="s">
        <v>579</v>
      </c>
      <c r="C560" s="7">
        <v>33</v>
      </c>
      <c r="D560" s="8">
        <v>16.336633663000001</v>
      </c>
      <c r="E560" s="7">
        <v>27</v>
      </c>
      <c r="F560" s="8">
        <v>81.818181817999999</v>
      </c>
      <c r="G560" s="7">
        <v>65</v>
      </c>
      <c r="H560" s="7">
        <v>50</v>
      </c>
      <c r="I560" s="15">
        <f t="shared" si="18"/>
        <v>76.923076923076934</v>
      </c>
    </row>
    <row r="561" spans="1:15" s="7" customFormat="1" x14ac:dyDescent="0.3">
      <c r="A561" s="9" t="s">
        <v>580</v>
      </c>
      <c r="B561" s="12" t="s">
        <v>581</v>
      </c>
      <c r="C561" s="7">
        <v>57</v>
      </c>
      <c r="D561" s="8">
        <v>19.520547945000001</v>
      </c>
      <c r="E561" s="7">
        <v>46</v>
      </c>
      <c r="F561" s="8">
        <v>80.701754386000005</v>
      </c>
      <c r="G561" s="7">
        <v>93</v>
      </c>
      <c r="H561" s="7">
        <v>65</v>
      </c>
      <c r="I561" s="15">
        <f t="shared" ref="I561:I608" si="20">(H561/G561)*100</f>
        <v>69.892473118279568</v>
      </c>
    </row>
    <row r="562" spans="1:15" s="7" customFormat="1" x14ac:dyDescent="0.3">
      <c r="A562" s="9" t="s">
        <v>582</v>
      </c>
      <c r="B562" s="12" t="s">
        <v>583</v>
      </c>
      <c r="C562" s="7">
        <v>97</v>
      </c>
      <c r="D562" s="8">
        <v>31.290322581000002</v>
      </c>
      <c r="E562" s="7">
        <v>64</v>
      </c>
      <c r="F562" s="8">
        <v>65.979381442999994</v>
      </c>
      <c r="G562" s="7">
        <v>168</v>
      </c>
      <c r="H562" s="7">
        <v>105</v>
      </c>
      <c r="I562" s="15">
        <f t="shared" si="20"/>
        <v>62.5</v>
      </c>
    </row>
    <row r="563" spans="1:15" s="7" customFormat="1" x14ac:dyDescent="0.3">
      <c r="A563" s="9" t="s">
        <v>584</v>
      </c>
      <c r="B563" s="12" t="s">
        <v>585</v>
      </c>
      <c r="C563" s="7" t="s">
        <v>11</v>
      </c>
      <c r="D563" s="36" t="s">
        <v>11</v>
      </c>
      <c r="E563" s="36" t="s">
        <v>11</v>
      </c>
      <c r="F563" s="36" t="s">
        <v>11</v>
      </c>
      <c r="G563" s="36" t="s">
        <v>11</v>
      </c>
      <c r="H563" s="36" t="s">
        <v>11</v>
      </c>
      <c r="I563" s="37" t="s">
        <v>11</v>
      </c>
    </row>
    <row r="564" spans="1:15" s="7" customFormat="1" x14ac:dyDescent="0.3">
      <c r="A564" s="9" t="s">
        <v>586</v>
      </c>
      <c r="B564" s="12" t="s">
        <v>587</v>
      </c>
      <c r="C564" s="7">
        <v>93</v>
      </c>
      <c r="D564" s="8">
        <v>53.4</v>
      </c>
      <c r="E564" s="7">
        <v>75</v>
      </c>
      <c r="F564" s="8">
        <v>80.599999999999994</v>
      </c>
      <c r="G564" s="7">
        <v>208</v>
      </c>
      <c r="H564" s="7">
        <v>154</v>
      </c>
      <c r="I564" s="23">
        <f t="shared" ref="I564" si="21">(H564/G564)*100</f>
        <v>74.038461538461547</v>
      </c>
      <c r="M564" s="8"/>
      <c r="O564" s="8"/>
    </row>
    <row r="565" spans="1:15" s="7" customFormat="1" x14ac:dyDescent="0.3">
      <c r="A565" s="9" t="s">
        <v>588</v>
      </c>
      <c r="B565" s="12" t="s">
        <v>589</v>
      </c>
      <c r="C565" s="7">
        <v>49</v>
      </c>
      <c r="D565" s="8">
        <v>25.388601036000001</v>
      </c>
      <c r="E565" s="7">
        <v>22</v>
      </c>
      <c r="F565" s="8">
        <v>44.897959184000001</v>
      </c>
      <c r="G565" s="7">
        <v>59</v>
      </c>
      <c r="H565" s="7">
        <v>26</v>
      </c>
      <c r="I565" s="15">
        <f t="shared" si="20"/>
        <v>44.067796610169488</v>
      </c>
    </row>
    <row r="566" spans="1:15" s="7" customFormat="1" x14ac:dyDescent="0.3">
      <c r="A566" s="9" t="s">
        <v>590</v>
      </c>
      <c r="B566" s="12" t="s">
        <v>591</v>
      </c>
      <c r="C566" s="7">
        <v>105</v>
      </c>
      <c r="D566" s="8">
        <v>25.423728814</v>
      </c>
      <c r="E566" s="7">
        <v>70</v>
      </c>
      <c r="F566" s="8">
        <v>66.666666667000001</v>
      </c>
      <c r="G566" s="7">
        <v>173</v>
      </c>
      <c r="H566" s="7">
        <v>111</v>
      </c>
      <c r="I566" s="15">
        <f t="shared" si="20"/>
        <v>64.161849710982651</v>
      </c>
    </row>
    <row r="567" spans="1:15" s="7" customFormat="1" x14ac:dyDescent="0.3">
      <c r="A567" s="9" t="s">
        <v>592</v>
      </c>
      <c r="B567" s="12" t="s">
        <v>593</v>
      </c>
      <c r="C567" s="7">
        <v>303</v>
      </c>
      <c r="D567" s="8">
        <v>52.879581152</v>
      </c>
      <c r="E567" s="7">
        <v>234</v>
      </c>
      <c r="F567" s="8">
        <v>77.227722772000007</v>
      </c>
      <c r="G567" s="7">
        <v>720</v>
      </c>
      <c r="H567" s="7">
        <v>493</v>
      </c>
      <c r="I567" s="15">
        <f t="shared" si="20"/>
        <v>68.472222222222229</v>
      </c>
    </row>
    <row r="568" spans="1:15" s="7" customFormat="1" x14ac:dyDescent="0.3">
      <c r="A568" s="9" t="s">
        <v>594</v>
      </c>
      <c r="B568" s="12" t="s">
        <v>595</v>
      </c>
      <c r="C568" s="7">
        <v>50</v>
      </c>
      <c r="D568" s="8">
        <v>34.246575342</v>
      </c>
      <c r="E568" s="7">
        <v>19</v>
      </c>
      <c r="F568" s="8">
        <v>38</v>
      </c>
      <c r="G568" s="7">
        <v>71</v>
      </c>
      <c r="H568" s="7">
        <v>30</v>
      </c>
      <c r="I568" s="15">
        <f t="shared" si="20"/>
        <v>42.25352112676056</v>
      </c>
    </row>
    <row r="569" spans="1:15" s="7" customFormat="1" x14ac:dyDescent="0.3">
      <c r="A569" s="9" t="s">
        <v>596</v>
      </c>
      <c r="B569" s="12" t="s">
        <v>597</v>
      </c>
      <c r="C569" s="7" t="s">
        <v>11</v>
      </c>
      <c r="D569" s="36" t="s">
        <v>11</v>
      </c>
      <c r="E569" s="36" t="s">
        <v>11</v>
      </c>
      <c r="F569" s="36" t="s">
        <v>11</v>
      </c>
      <c r="G569" s="36" t="s">
        <v>11</v>
      </c>
      <c r="H569" s="36" t="s">
        <v>11</v>
      </c>
      <c r="I569" s="37" t="s">
        <v>11</v>
      </c>
    </row>
    <row r="570" spans="1:15" s="7" customFormat="1" x14ac:dyDescent="0.3">
      <c r="A570" s="9" t="s">
        <v>598</v>
      </c>
      <c r="B570" s="12" t="s">
        <v>599</v>
      </c>
      <c r="C570" s="7">
        <v>87</v>
      </c>
      <c r="D570" s="8">
        <v>29.491525423999999</v>
      </c>
      <c r="E570" s="7">
        <v>77</v>
      </c>
      <c r="F570" s="8">
        <v>88.505747126000003</v>
      </c>
      <c r="G570" s="7">
        <v>179</v>
      </c>
      <c r="H570" s="7">
        <v>153</v>
      </c>
      <c r="I570" s="15">
        <f t="shared" si="20"/>
        <v>85.47486033519553</v>
      </c>
    </row>
    <row r="571" spans="1:15" s="7" customFormat="1" x14ac:dyDescent="0.3">
      <c r="A571" s="9" t="s">
        <v>600</v>
      </c>
      <c r="B571" s="12" t="s">
        <v>601</v>
      </c>
      <c r="C571" s="7">
        <v>59</v>
      </c>
      <c r="D571" s="8">
        <v>16.809116808999999</v>
      </c>
      <c r="E571" s="7">
        <v>20</v>
      </c>
      <c r="F571" s="8">
        <v>33.898305084999997</v>
      </c>
      <c r="G571" s="7">
        <v>68</v>
      </c>
      <c r="H571" s="7">
        <v>23</v>
      </c>
      <c r="I571" s="15">
        <f t="shared" si="20"/>
        <v>33.82352941176471</v>
      </c>
    </row>
    <row r="572" spans="1:15" s="7" customFormat="1" x14ac:dyDescent="0.3">
      <c r="A572" s="9" t="s">
        <v>602</v>
      </c>
      <c r="B572" s="12" t="s">
        <v>603</v>
      </c>
      <c r="C572" s="7">
        <v>24</v>
      </c>
      <c r="D572" s="8">
        <v>4.3243243243</v>
      </c>
      <c r="E572" s="7">
        <v>13</v>
      </c>
      <c r="F572" s="8">
        <v>54.166666667000001</v>
      </c>
      <c r="G572" s="7">
        <v>24</v>
      </c>
      <c r="H572" s="7">
        <v>13</v>
      </c>
      <c r="I572" s="15">
        <f t="shared" si="20"/>
        <v>54.166666666666664</v>
      </c>
    </row>
    <row r="573" spans="1:15" s="7" customFormat="1" x14ac:dyDescent="0.3">
      <c r="A573" s="9" t="s">
        <v>604</v>
      </c>
      <c r="B573" s="12" t="s">
        <v>605</v>
      </c>
      <c r="C573" s="7">
        <v>160</v>
      </c>
      <c r="D573" s="8">
        <v>29.795158287</v>
      </c>
      <c r="E573" s="7">
        <v>104</v>
      </c>
      <c r="F573" s="8">
        <v>65</v>
      </c>
      <c r="G573" s="7">
        <v>225</v>
      </c>
      <c r="H573" s="7">
        <v>142</v>
      </c>
      <c r="I573" s="15">
        <f t="shared" si="20"/>
        <v>63.111111111111107</v>
      </c>
    </row>
    <row r="574" spans="1:15" s="7" customFormat="1" x14ac:dyDescent="0.3">
      <c r="A574" s="9" t="s">
        <v>606</v>
      </c>
      <c r="B574" s="12" t="s">
        <v>607</v>
      </c>
      <c r="C574" s="7">
        <v>56</v>
      </c>
      <c r="D574" s="8">
        <v>16.617210682</v>
      </c>
      <c r="E574" s="7">
        <v>42</v>
      </c>
      <c r="F574" s="8">
        <v>75</v>
      </c>
      <c r="G574" s="7">
        <v>86</v>
      </c>
      <c r="H574" s="7">
        <v>61</v>
      </c>
      <c r="I574" s="15">
        <f t="shared" si="20"/>
        <v>70.930232558139537</v>
      </c>
    </row>
    <row r="575" spans="1:15" s="7" customFormat="1" x14ac:dyDescent="0.3">
      <c r="A575" s="9" t="s">
        <v>608</v>
      </c>
      <c r="B575" s="12" t="s">
        <v>609</v>
      </c>
      <c r="C575" s="7">
        <v>64</v>
      </c>
      <c r="D575" s="8">
        <v>26.337448559999999</v>
      </c>
      <c r="E575" s="7">
        <v>20</v>
      </c>
      <c r="F575" s="8">
        <v>31.25</v>
      </c>
      <c r="G575" s="7">
        <v>96</v>
      </c>
      <c r="H575" s="7">
        <v>33</v>
      </c>
      <c r="I575" s="15">
        <f t="shared" si="20"/>
        <v>34.375</v>
      </c>
    </row>
    <row r="576" spans="1:15" s="7" customFormat="1" x14ac:dyDescent="0.3">
      <c r="A576" s="9" t="s">
        <v>610</v>
      </c>
      <c r="B576" s="12" t="s">
        <v>611</v>
      </c>
      <c r="C576" s="7">
        <v>21</v>
      </c>
      <c r="D576" s="8">
        <v>17.600000000000001</v>
      </c>
      <c r="E576" s="7">
        <v>8</v>
      </c>
      <c r="F576" s="8">
        <v>38.1</v>
      </c>
      <c r="G576" s="7">
        <v>21</v>
      </c>
      <c r="H576" s="7">
        <v>8</v>
      </c>
      <c r="I576" s="23">
        <f t="shared" si="20"/>
        <v>38.095238095238095</v>
      </c>
    </row>
    <row r="577" spans="1:15" s="7" customFormat="1" x14ac:dyDescent="0.3">
      <c r="A577" s="9" t="s">
        <v>612</v>
      </c>
      <c r="B577" s="12" t="s">
        <v>613</v>
      </c>
      <c r="C577" s="7">
        <v>60</v>
      </c>
      <c r="D577" s="8">
        <v>16.528925619999999</v>
      </c>
      <c r="E577" s="7">
        <v>16</v>
      </c>
      <c r="F577" s="8">
        <v>26.666666667000001</v>
      </c>
      <c r="G577" s="7">
        <v>71</v>
      </c>
      <c r="H577" s="7">
        <v>20</v>
      </c>
      <c r="I577" s="15">
        <f t="shared" si="20"/>
        <v>28.169014084507044</v>
      </c>
    </row>
    <row r="578" spans="1:15" s="7" customFormat="1" x14ac:dyDescent="0.3">
      <c r="A578" s="9" t="s">
        <v>614</v>
      </c>
      <c r="B578" s="12" t="s">
        <v>615</v>
      </c>
      <c r="C578" s="7">
        <v>164</v>
      </c>
      <c r="D578" s="8">
        <v>40</v>
      </c>
      <c r="E578" s="7">
        <v>112</v>
      </c>
      <c r="F578" s="8">
        <v>68.292682927000001</v>
      </c>
      <c r="G578" s="7">
        <v>329</v>
      </c>
      <c r="H578" s="7">
        <v>208</v>
      </c>
      <c r="I578" s="15">
        <f t="shared" si="20"/>
        <v>63.221884498480243</v>
      </c>
    </row>
    <row r="579" spans="1:15" s="7" customFormat="1" x14ac:dyDescent="0.3">
      <c r="A579" s="9" t="s">
        <v>616</v>
      </c>
      <c r="B579" s="12" t="s">
        <v>617</v>
      </c>
      <c r="C579" s="7">
        <v>74</v>
      </c>
      <c r="D579" s="8">
        <v>18.092909535</v>
      </c>
      <c r="E579" s="7">
        <v>26</v>
      </c>
      <c r="F579" s="8">
        <v>35.1</v>
      </c>
      <c r="G579" s="7">
        <v>117</v>
      </c>
      <c r="H579" s="7">
        <v>41</v>
      </c>
      <c r="I579" s="23">
        <f t="shared" si="20"/>
        <v>35.042735042735039</v>
      </c>
      <c r="M579" s="8"/>
      <c r="O579" s="8"/>
    </row>
    <row r="580" spans="1:15" s="7" customFormat="1" x14ac:dyDescent="0.3">
      <c r="A580" s="9" t="s">
        <v>618</v>
      </c>
      <c r="B580" s="12" t="s">
        <v>619</v>
      </c>
      <c r="C580" s="7">
        <v>375</v>
      </c>
      <c r="D580" s="8">
        <v>55.7</v>
      </c>
      <c r="E580" s="7">
        <v>292</v>
      </c>
      <c r="F580" s="8">
        <v>77.866666667000004</v>
      </c>
      <c r="G580" s="7">
        <v>664</v>
      </c>
      <c r="H580" s="7">
        <v>526</v>
      </c>
      <c r="I580" s="23">
        <f t="shared" si="20"/>
        <v>79.216867469879517</v>
      </c>
      <c r="M580" s="8"/>
      <c r="O580" s="8"/>
    </row>
    <row r="581" spans="1:15" s="7" customFormat="1" x14ac:dyDescent="0.3">
      <c r="A581" s="9" t="s">
        <v>620</v>
      </c>
      <c r="B581" s="12" t="s">
        <v>621</v>
      </c>
      <c r="C581" s="7">
        <v>82</v>
      </c>
      <c r="D581" s="8">
        <v>19.759036145</v>
      </c>
      <c r="E581" s="7">
        <v>42</v>
      </c>
      <c r="F581" s="8">
        <v>51.219512195</v>
      </c>
      <c r="G581" s="7">
        <v>100</v>
      </c>
      <c r="H581" s="7">
        <v>52</v>
      </c>
      <c r="I581" s="15">
        <f t="shared" si="20"/>
        <v>52</v>
      </c>
    </row>
    <row r="582" spans="1:15" s="7" customFormat="1" x14ac:dyDescent="0.3">
      <c r="A582" s="9" t="s">
        <v>622</v>
      </c>
      <c r="B582" s="12" t="s">
        <v>623</v>
      </c>
      <c r="C582" s="7">
        <v>14</v>
      </c>
      <c r="D582" s="8">
        <v>23.333333332999999</v>
      </c>
      <c r="E582" s="7">
        <v>8</v>
      </c>
      <c r="F582" s="8">
        <v>57.142857143000001</v>
      </c>
      <c r="G582" s="7">
        <v>24</v>
      </c>
      <c r="H582" s="7">
        <v>8</v>
      </c>
      <c r="I582" s="15">
        <f t="shared" si="20"/>
        <v>33.333333333333329</v>
      </c>
    </row>
    <row r="583" spans="1:15" s="7" customFormat="1" x14ac:dyDescent="0.3">
      <c r="A583" s="9" t="s">
        <v>624</v>
      </c>
      <c r="B583" s="12" t="s">
        <v>625</v>
      </c>
      <c r="C583" s="7">
        <v>33</v>
      </c>
      <c r="D583" s="8">
        <v>14.473684211</v>
      </c>
      <c r="E583" s="7">
        <v>12</v>
      </c>
      <c r="F583" s="8">
        <v>36.363636364000001</v>
      </c>
      <c r="G583" s="7">
        <v>37</v>
      </c>
      <c r="H583" s="7">
        <v>14</v>
      </c>
      <c r="I583" s="15">
        <f t="shared" si="20"/>
        <v>37.837837837837839</v>
      </c>
    </row>
    <row r="584" spans="1:15" s="7" customFormat="1" x14ac:dyDescent="0.3">
      <c r="A584" s="9" t="s">
        <v>626</v>
      </c>
      <c r="B584" s="12" t="s">
        <v>627</v>
      </c>
      <c r="C584" s="7">
        <v>14</v>
      </c>
      <c r="D584" s="8">
        <v>5.017921147</v>
      </c>
      <c r="E584" s="7">
        <v>6</v>
      </c>
      <c r="F584" s="8">
        <v>42.857142856999999</v>
      </c>
      <c r="G584" s="7">
        <v>18</v>
      </c>
      <c r="H584" s="7">
        <v>6</v>
      </c>
      <c r="I584" s="15">
        <f t="shared" si="20"/>
        <v>33.333333333333329</v>
      </c>
    </row>
    <row r="585" spans="1:15" s="7" customFormat="1" x14ac:dyDescent="0.3">
      <c r="A585" s="9" t="s">
        <v>628</v>
      </c>
      <c r="B585" s="12" t="s">
        <v>629</v>
      </c>
      <c r="C585" s="7">
        <v>113</v>
      </c>
      <c r="D585" s="8">
        <v>15.147453083</v>
      </c>
      <c r="E585" s="7">
        <v>41</v>
      </c>
      <c r="F585" s="8">
        <v>36.283185840999998</v>
      </c>
      <c r="G585" s="7">
        <v>174</v>
      </c>
      <c r="H585" s="7">
        <v>66</v>
      </c>
      <c r="I585" s="15">
        <f t="shared" si="20"/>
        <v>37.931034482758619</v>
      </c>
    </row>
    <row r="586" spans="1:15" s="7" customFormat="1" x14ac:dyDescent="0.3">
      <c r="A586" s="9" t="s">
        <v>630</v>
      </c>
      <c r="B586" s="12" t="s">
        <v>631</v>
      </c>
      <c r="C586" s="7">
        <v>25</v>
      </c>
      <c r="D586" s="8">
        <v>6.4102564102999997</v>
      </c>
      <c r="E586" s="7">
        <v>4</v>
      </c>
      <c r="F586" s="8">
        <v>16</v>
      </c>
      <c r="G586" s="7">
        <v>28</v>
      </c>
      <c r="H586" s="7">
        <v>4</v>
      </c>
      <c r="I586" s="15">
        <f t="shared" si="20"/>
        <v>14.285714285714285</v>
      </c>
    </row>
    <row r="587" spans="1:15" s="7" customFormat="1" x14ac:dyDescent="0.3">
      <c r="A587" s="9" t="s">
        <v>632</v>
      </c>
      <c r="B587" s="12" t="s">
        <v>633</v>
      </c>
      <c r="C587" s="7">
        <v>321</v>
      </c>
      <c r="D587" s="8">
        <v>40.225563909999998</v>
      </c>
      <c r="E587" s="7">
        <v>275</v>
      </c>
      <c r="F587" s="8">
        <v>85.669781931000003</v>
      </c>
      <c r="G587" s="7">
        <v>656</v>
      </c>
      <c r="H587" s="7">
        <v>535</v>
      </c>
      <c r="I587" s="15">
        <f t="shared" si="20"/>
        <v>81.554878048780495</v>
      </c>
    </row>
    <row r="588" spans="1:15" s="7" customFormat="1" x14ac:dyDescent="0.3">
      <c r="A588" s="9" t="s">
        <v>634</v>
      </c>
      <c r="B588" s="12" t="s">
        <v>635</v>
      </c>
      <c r="C588" s="7">
        <v>57</v>
      </c>
      <c r="D588" s="8">
        <v>10.734463277</v>
      </c>
      <c r="E588" s="7">
        <v>39</v>
      </c>
      <c r="F588" s="8">
        <v>68.421052631999999</v>
      </c>
      <c r="G588" s="7">
        <v>75</v>
      </c>
      <c r="H588" s="7">
        <v>46</v>
      </c>
      <c r="I588" s="15">
        <f t="shared" si="20"/>
        <v>61.333333333333329</v>
      </c>
    </row>
    <row r="589" spans="1:15" s="7" customFormat="1" x14ac:dyDescent="0.3">
      <c r="A589" s="9" t="s">
        <v>636</v>
      </c>
      <c r="B589" s="12" t="s">
        <v>637</v>
      </c>
      <c r="C589" s="7">
        <v>262</v>
      </c>
      <c r="D589" s="8">
        <v>47.636363635999999</v>
      </c>
      <c r="E589" s="7">
        <v>167</v>
      </c>
      <c r="F589" s="8">
        <v>63.740458015000002</v>
      </c>
      <c r="G589" s="7">
        <v>407</v>
      </c>
      <c r="H589" s="7">
        <v>250</v>
      </c>
      <c r="I589" s="15">
        <f t="shared" si="20"/>
        <v>61.425061425061422</v>
      </c>
    </row>
    <row r="590" spans="1:15" s="7" customFormat="1" x14ac:dyDescent="0.3">
      <c r="A590" s="9" t="s">
        <v>638</v>
      </c>
      <c r="B590" s="12" t="s">
        <v>639</v>
      </c>
      <c r="C590" s="7">
        <v>10</v>
      </c>
      <c r="D590" s="8">
        <v>16.949152542</v>
      </c>
      <c r="E590" s="7">
        <v>5</v>
      </c>
      <c r="F590" s="8">
        <v>50</v>
      </c>
      <c r="G590" s="7">
        <v>10</v>
      </c>
      <c r="H590" s="7">
        <v>5</v>
      </c>
      <c r="I590" s="15">
        <f t="shared" si="20"/>
        <v>50</v>
      </c>
    </row>
    <row r="591" spans="1:15" s="7" customFormat="1" x14ac:dyDescent="0.3">
      <c r="A591" s="9" t="s">
        <v>640</v>
      </c>
      <c r="B591" s="12" t="s">
        <v>641</v>
      </c>
      <c r="C591" s="7">
        <v>99</v>
      </c>
      <c r="D591" s="8">
        <v>22.048997773</v>
      </c>
      <c r="E591" s="7">
        <v>72</v>
      </c>
      <c r="F591" s="8">
        <v>72.727272726999999</v>
      </c>
      <c r="G591" s="7">
        <v>193</v>
      </c>
      <c r="H591" s="7">
        <v>149</v>
      </c>
      <c r="I591" s="15">
        <f t="shared" si="20"/>
        <v>77.202072538860094</v>
      </c>
    </row>
    <row r="592" spans="1:15" s="7" customFormat="1" x14ac:dyDescent="0.3">
      <c r="A592" s="9" t="s">
        <v>642</v>
      </c>
      <c r="B592" s="12" t="s">
        <v>643</v>
      </c>
      <c r="C592" s="7">
        <v>155</v>
      </c>
      <c r="D592" s="8">
        <v>35.469107551</v>
      </c>
      <c r="E592" s="7">
        <v>131</v>
      </c>
      <c r="F592" s="8">
        <v>84.516129031999995</v>
      </c>
      <c r="G592" s="7">
        <v>241</v>
      </c>
      <c r="H592" s="7">
        <v>198</v>
      </c>
      <c r="I592" s="15">
        <f t="shared" si="20"/>
        <v>82.15767634854771</v>
      </c>
    </row>
    <row r="593" spans="1:15" s="7" customFormat="1" x14ac:dyDescent="0.3">
      <c r="A593" s="9" t="s">
        <v>644</v>
      </c>
      <c r="B593" s="12" t="s">
        <v>645</v>
      </c>
      <c r="C593" s="7">
        <v>68</v>
      </c>
      <c r="D593" s="8">
        <v>32.227488151999999</v>
      </c>
      <c r="E593" s="7">
        <v>32</v>
      </c>
      <c r="F593" s="8">
        <v>47.058823529000001</v>
      </c>
      <c r="G593" s="7">
        <v>93</v>
      </c>
      <c r="H593" s="7">
        <v>40</v>
      </c>
      <c r="I593" s="15">
        <f t="shared" si="20"/>
        <v>43.01075268817204</v>
      </c>
    </row>
    <row r="594" spans="1:15" s="7" customFormat="1" x14ac:dyDescent="0.3">
      <c r="A594" s="9" t="s">
        <v>646</v>
      </c>
      <c r="B594" s="12" t="s">
        <v>647</v>
      </c>
      <c r="C594" s="7" t="s">
        <v>11</v>
      </c>
      <c r="D594" s="36" t="s">
        <v>11</v>
      </c>
      <c r="E594" s="36" t="s">
        <v>11</v>
      </c>
      <c r="F594" s="36" t="s">
        <v>11</v>
      </c>
      <c r="G594" s="36" t="s">
        <v>11</v>
      </c>
      <c r="H594" s="36" t="s">
        <v>11</v>
      </c>
      <c r="I594" s="37" t="s">
        <v>11</v>
      </c>
    </row>
    <row r="595" spans="1:15" s="7" customFormat="1" x14ac:dyDescent="0.3">
      <c r="A595" s="9" t="s">
        <v>648</v>
      </c>
      <c r="B595" s="12" t="s">
        <v>649</v>
      </c>
      <c r="C595" s="7">
        <v>37</v>
      </c>
      <c r="D595" s="8">
        <v>21.022727273000001</v>
      </c>
      <c r="E595" s="7">
        <v>10</v>
      </c>
      <c r="F595" s="8">
        <v>27.027027026999999</v>
      </c>
      <c r="G595" s="7">
        <v>37</v>
      </c>
      <c r="H595" s="7">
        <v>10</v>
      </c>
      <c r="I595" s="15">
        <f t="shared" si="20"/>
        <v>27.027027027027028</v>
      </c>
    </row>
    <row r="596" spans="1:15" s="7" customFormat="1" x14ac:dyDescent="0.3">
      <c r="A596" s="9" t="s">
        <v>650</v>
      </c>
      <c r="B596" s="12" t="s">
        <v>651</v>
      </c>
      <c r="C596" s="7">
        <v>167</v>
      </c>
      <c r="D596" s="8">
        <v>42.493638676844789</v>
      </c>
      <c r="E596" s="7">
        <v>21</v>
      </c>
      <c r="F596" s="8">
        <v>12.574850299401197</v>
      </c>
      <c r="G596" s="7">
        <v>295</v>
      </c>
      <c r="H596" s="7">
        <v>26</v>
      </c>
      <c r="I596" s="23">
        <v>8.8135593220338979</v>
      </c>
      <c r="M596" s="8"/>
      <c r="O596" s="8"/>
    </row>
    <row r="597" spans="1:15" s="7" customFormat="1" x14ac:dyDescent="0.3">
      <c r="A597" s="9" t="s">
        <v>652</v>
      </c>
      <c r="B597" s="12" t="s">
        <v>653</v>
      </c>
      <c r="C597" s="7">
        <v>172</v>
      </c>
      <c r="D597" s="8">
        <v>48.044692736999998</v>
      </c>
      <c r="E597" s="7">
        <v>117</v>
      </c>
      <c r="F597" s="8">
        <v>68.023255813999995</v>
      </c>
      <c r="G597" s="7">
        <v>366</v>
      </c>
      <c r="H597" s="7">
        <v>222</v>
      </c>
      <c r="I597" s="15">
        <f t="shared" si="20"/>
        <v>60.655737704918032</v>
      </c>
    </row>
    <row r="598" spans="1:15" s="7" customFormat="1" x14ac:dyDescent="0.3">
      <c r="A598" s="9" t="s">
        <v>654</v>
      </c>
      <c r="B598" s="12" t="s">
        <v>655</v>
      </c>
      <c r="C598" s="7">
        <v>81</v>
      </c>
      <c r="D598" s="8">
        <v>22.946175637</v>
      </c>
      <c r="E598" s="7">
        <v>60</v>
      </c>
      <c r="F598" s="8">
        <v>74.074074073999995</v>
      </c>
      <c r="G598" s="7">
        <v>129</v>
      </c>
      <c r="H598" s="7">
        <v>94</v>
      </c>
      <c r="I598" s="15">
        <f t="shared" si="20"/>
        <v>72.868217054263567</v>
      </c>
    </row>
    <row r="599" spans="1:15" s="7" customFormat="1" x14ac:dyDescent="0.3">
      <c r="A599" s="9" t="s">
        <v>656</v>
      </c>
      <c r="B599" s="12" t="s">
        <v>657</v>
      </c>
      <c r="C599" s="7">
        <v>111</v>
      </c>
      <c r="D599" s="8">
        <v>16.818181817999999</v>
      </c>
      <c r="E599" s="7">
        <v>81</v>
      </c>
      <c r="F599" s="8">
        <v>72.972972972999997</v>
      </c>
      <c r="G599" s="7">
        <v>144</v>
      </c>
      <c r="H599" s="7">
        <v>93</v>
      </c>
      <c r="I599" s="15">
        <f t="shared" si="20"/>
        <v>64.583333333333343</v>
      </c>
    </row>
    <row r="600" spans="1:15" s="7" customFormat="1" x14ac:dyDescent="0.3">
      <c r="A600" s="9" t="s">
        <v>658</v>
      </c>
      <c r="B600" s="12" t="s">
        <v>659</v>
      </c>
      <c r="C600" s="7" t="s">
        <v>11</v>
      </c>
      <c r="D600" s="36" t="s">
        <v>11</v>
      </c>
      <c r="E600" s="36" t="s">
        <v>11</v>
      </c>
      <c r="F600" s="36" t="s">
        <v>11</v>
      </c>
      <c r="G600" s="36" t="s">
        <v>11</v>
      </c>
      <c r="H600" s="36" t="s">
        <v>11</v>
      </c>
      <c r="I600" s="37" t="s">
        <v>11</v>
      </c>
    </row>
    <row r="601" spans="1:15" s="7" customFormat="1" x14ac:dyDescent="0.3">
      <c r="A601" s="9" t="s">
        <v>660</v>
      </c>
      <c r="B601" s="12" t="s">
        <v>661</v>
      </c>
      <c r="C601" s="7">
        <v>23</v>
      </c>
      <c r="D601" s="8">
        <v>7.1651090343000003</v>
      </c>
      <c r="E601" s="7">
        <v>9</v>
      </c>
      <c r="F601" s="8">
        <v>39.130434782999998</v>
      </c>
      <c r="G601" s="7">
        <v>26</v>
      </c>
      <c r="H601" s="7">
        <v>9</v>
      </c>
      <c r="I601" s="15">
        <f t="shared" si="20"/>
        <v>34.615384615384613</v>
      </c>
    </row>
    <row r="602" spans="1:15" s="7" customFormat="1" x14ac:dyDescent="0.3">
      <c r="A602" s="9" t="s">
        <v>662</v>
      </c>
      <c r="B602" s="12" t="s">
        <v>663</v>
      </c>
      <c r="C602" s="7">
        <v>134</v>
      </c>
      <c r="D602" s="8">
        <v>38.068181817999999</v>
      </c>
      <c r="E602" s="7">
        <v>75</v>
      </c>
      <c r="F602" s="8">
        <v>55.970149253999999</v>
      </c>
      <c r="G602" s="7">
        <v>243</v>
      </c>
      <c r="H602" s="7">
        <v>133</v>
      </c>
      <c r="I602" s="15">
        <f t="shared" si="20"/>
        <v>54.732510288065839</v>
      </c>
    </row>
    <row r="603" spans="1:15" s="7" customFormat="1" x14ac:dyDescent="0.3">
      <c r="A603" s="9" t="s">
        <v>664</v>
      </c>
      <c r="B603" s="12" t="s">
        <v>665</v>
      </c>
      <c r="C603" s="7">
        <v>229</v>
      </c>
      <c r="D603" s="8">
        <v>58.269720102000001</v>
      </c>
      <c r="E603" s="7">
        <v>164</v>
      </c>
      <c r="F603" s="8">
        <v>71.615720523999997</v>
      </c>
      <c r="G603" s="7">
        <v>409</v>
      </c>
      <c r="H603" s="7">
        <v>280</v>
      </c>
      <c r="I603" s="15">
        <f t="shared" si="20"/>
        <v>68.459657701711492</v>
      </c>
    </row>
    <row r="604" spans="1:15" s="7" customFormat="1" x14ac:dyDescent="0.3">
      <c r="A604" s="9" t="s">
        <v>666</v>
      </c>
      <c r="B604" s="12" t="s">
        <v>667</v>
      </c>
      <c r="C604" s="7">
        <v>18</v>
      </c>
      <c r="D604" s="8">
        <v>12.857142856999999</v>
      </c>
      <c r="E604" s="7">
        <v>11</v>
      </c>
      <c r="F604" s="8">
        <v>61.111111111</v>
      </c>
      <c r="G604" s="7">
        <v>18</v>
      </c>
      <c r="H604" s="7">
        <v>11</v>
      </c>
      <c r="I604" s="15">
        <f t="shared" si="20"/>
        <v>61.111111111111114</v>
      </c>
    </row>
    <row r="605" spans="1:15" s="7" customFormat="1" x14ac:dyDescent="0.3">
      <c r="A605" s="9" t="s">
        <v>668</v>
      </c>
      <c r="B605" s="12" t="s">
        <v>319</v>
      </c>
      <c r="C605" s="7">
        <v>112</v>
      </c>
      <c r="D605" s="8">
        <v>19.377162630000001</v>
      </c>
      <c r="E605" s="7">
        <v>72</v>
      </c>
      <c r="F605" s="8">
        <v>64.285714286000001</v>
      </c>
      <c r="G605" s="7">
        <v>180</v>
      </c>
      <c r="H605" s="7">
        <v>108</v>
      </c>
      <c r="I605" s="15">
        <f t="shared" si="20"/>
        <v>60</v>
      </c>
    </row>
    <row r="606" spans="1:15" s="7" customFormat="1" x14ac:dyDescent="0.3">
      <c r="A606" s="9" t="s">
        <v>669</v>
      </c>
      <c r="B606" s="12" t="s">
        <v>670</v>
      </c>
      <c r="C606" s="7">
        <v>65</v>
      </c>
      <c r="D606" s="8">
        <v>19.600000000000001</v>
      </c>
      <c r="E606" s="7">
        <v>36</v>
      </c>
      <c r="F606" s="8">
        <v>55.4</v>
      </c>
      <c r="G606" s="7">
        <v>92</v>
      </c>
      <c r="H606" s="7">
        <v>47</v>
      </c>
      <c r="I606" s="23">
        <v>51.1</v>
      </c>
      <c r="M606" s="8"/>
      <c r="O606" s="8"/>
    </row>
    <row r="607" spans="1:15" s="7" customFormat="1" x14ac:dyDescent="0.3">
      <c r="A607" s="9" t="s">
        <v>671</v>
      </c>
      <c r="B607" s="12" t="s">
        <v>672</v>
      </c>
      <c r="C607" s="7">
        <v>172</v>
      </c>
      <c r="D607" s="8">
        <v>45.026178010000002</v>
      </c>
      <c r="E607" s="7">
        <v>73</v>
      </c>
      <c r="F607" s="8">
        <v>42.441860464999998</v>
      </c>
      <c r="G607" s="7">
        <v>362</v>
      </c>
      <c r="H607" s="7">
        <v>123</v>
      </c>
      <c r="I607" s="15">
        <f t="shared" si="20"/>
        <v>33.97790055248619</v>
      </c>
    </row>
    <row r="608" spans="1:15" s="7" customFormat="1" x14ac:dyDescent="0.3">
      <c r="A608" s="9" t="s">
        <v>673</v>
      </c>
      <c r="B608" s="12" t="s">
        <v>674</v>
      </c>
      <c r="C608" s="7">
        <v>151</v>
      </c>
      <c r="D608" s="8">
        <v>29.841897233000001</v>
      </c>
      <c r="E608" s="7">
        <v>133</v>
      </c>
      <c r="F608" s="8">
        <v>88.079470198999999</v>
      </c>
      <c r="G608" s="7">
        <v>241</v>
      </c>
      <c r="H608" s="7">
        <v>213</v>
      </c>
      <c r="I608" s="15">
        <f t="shared" si="20"/>
        <v>88.38174273858921</v>
      </c>
    </row>
    <row r="609" spans="1:9" s="7" customFormat="1" x14ac:dyDescent="0.3">
      <c r="A609" s="9" t="s">
        <v>675</v>
      </c>
      <c r="B609" s="12" t="s">
        <v>676</v>
      </c>
      <c r="C609" s="7">
        <v>53</v>
      </c>
      <c r="D609" s="8">
        <v>14.095744680999999</v>
      </c>
      <c r="E609" s="7">
        <v>31</v>
      </c>
      <c r="F609" s="8">
        <v>58.490566037999997</v>
      </c>
      <c r="G609" s="7">
        <v>77</v>
      </c>
      <c r="H609" s="7">
        <v>47</v>
      </c>
      <c r="I609" s="15">
        <f t="shared" ref="I609:I614" si="22">(H609/G609)*100</f>
        <v>61.038961038961034</v>
      </c>
    </row>
    <row r="610" spans="1:9" s="7" customFormat="1" x14ac:dyDescent="0.3">
      <c r="A610" s="9" t="s">
        <v>677</v>
      </c>
      <c r="B610" s="12" t="s">
        <v>678</v>
      </c>
      <c r="C610" s="7">
        <v>345</v>
      </c>
      <c r="D610" s="8">
        <v>61.717352415000001</v>
      </c>
      <c r="E610" s="7">
        <v>318</v>
      </c>
      <c r="F610" s="8">
        <v>92.173913042999999</v>
      </c>
      <c r="G610" s="7">
        <v>934</v>
      </c>
      <c r="H610" s="7">
        <v>837</v>
      </c>
      <c r="I610" s="15">
        <f t="shared" si="22"/>
        <v>89.614561027837254</v>
      </c>
    </row>
    <row r="611" spans="1:9" s="7" customFormat="1" x14ac:dyDescent="0.3">
      <c r="A611" s="9" t="s">
        <v>679</v>
      </c>
      <c r="B611" s="12" t="s">
        <v>680</v>
      </c>
      <c r="C611" s="7">
        <v>36</v>
      </c>
      <c r="D611" s="8">
        <v>12.328767123</v>
      </c>
      <c r="E611" s="7">
        <v>20</v>
      </c>
      <c r="F611" s="8">
        <v>55.555555556000002</v>
      </c>
      <c r="G611" s="7">
        <v>43</v>
      </c>
      <c r="H611" s="7">
        <v>26</v>
      </c>
      <c r="I611" s="15">
        <f t="shared" si="22"/>
        <v>60.465116279069761</v>
      </c>
    </row>
    <row r="612" spans="1:9" s="7" customFormat="1" x14ac:dyDescent="0.3">
      <c r="A612" s="9" t="s">
        <v>681</v>
      </c>
      <c r="B612" s="12" t="s">
        <v>682</v>
      </c>
      <c r="C612" s="7">
        <v>150</v>
      </c>
      <c r="D612" s="8">
        <v>45.454545455000002</v>
      </c>
      <c r="E612" s="7">
        <v>102</v>
      </c>
      <c r="F612" s="8">
        <v>68</v>
      </c>
      <c r="G612" s="7">
        <v>403</v>
      </c>
      <c r="H612" s="7">
        <v>247</v>
      </c>
      <c r="I612" s="15">
        <f t="shared" si="22"/>
        <v>61.29032258064516</v>
      </c>
    </row>
    <row r="613" spans="1:9" s="7" customFormat="1" x14ac:dyDescent="0.3">
      <c r="A613" s="9" t="s">
        <v>683</v>
      </c>
      <c r="B613" s="12" t="s">
        <v>684</v>
      </c>
      <c r="C613" s="7">
        <v>91</v>
      </c>
      <c r="D613" s="8">
        <v>23.333333332999999</v>
      </c>
      <c r="E613" s="7">
        <v>57</v>
      </c>
      <c r="F613" s="8">
        <v>62.637362637000003</v>
      </c>
      <c r="G613" s="7">
        <v>168</v>
      </c>
      <c r="H613" s="7">
        <v>87</v>
      </c>
      <c r="I613" s="15">
        <f t="shared" si="22"/>
        <v>51.785714285714292</v>
      </c>
    </row>
    <row r="614" spans="1:9" s="7" customFormat="1" x14ac:dyDescent="0.3">
      <c r="A614" s="17" t="s">
        <v>685</v>
      </c>
      <c r="B614" s="19" t="s">
        <v>686</v>
      </c>
      <c r="C614" s="18">
        <v>33</v>
      </c>
      <c r="D614" s="20">
        <v>16.582914573</v>
      </c>
      <c r="E614" s="18">
        <v>12</v>
      </c>
      <c r="F614" s="20">
        <v>36.363636364000001</v>
      </c>
      <c r="G614" s="18">
        <v>61</v>
      </c>
      <c r="H614" s="18">
        <v>22</v>
      </c>
      <c r="I614" s="21">
        <f t="shared" si="22"/>
        <v>36.065573770491802</v>
      </c>
    </row>
    <row r="616" spans="1:9" ht="16.2" x14ac:dyDescent="0.3">
      <c r="A616" s="42" t="s">
        <v>687</v>
      </c>
      <c r="B616" s="42"/>
      <c r="C616" s="42"/>
      <c r="D616" s="42"/>
      <c r="E616" s="42"/>
      <c r="F616" s="42"/>
      <c r="G616" s="42"/>
    </row>
    <row r="617" spans="1:9" ht="16.2" x14ac:dyDescent="0.3">
      <c r="A617" s="42" t="s">
        <v>688</v>
      </c>
      <c r="B617" s="42"/>
      <c r="C617" s="42"/>
      <c r="D617" s="42"/>
      <c r="E617" s="42"/>
      <c r="F617" s="42"/>
      <c r="G617" s="42"/>
    </row>
    <row r="618" spans="1:9" ht="16.2" x14ac:dyDescent="0.3">
      <c r="A618" s="42" t="s">
        <v>689</v>
      </c>
      <c r="B618" s="42"/>
      <c r="C618" s="42"/>
      <c r="D618" s="42"/>
      <c r="E618" s="42"/>
      <c r="F618" s="42"/>
      <c r="G618" s="42"/>
    </row>
    <row r="619" spans="1:9" ht="16.2" x14ac:dyDescent="0.3">
      <c r="A619" s="43" t="s">
        <v>690</v>
      </c>
      <c r="B619" s="43"/>
      <c r="C619" s="43"/>
      <c r="D619" s="43"/>
      <c r="E619" s="43"/>
      <c r="F619" s="43"/>
      <c r="G619" s="43"/>
    </row>
    <row r="620" spans="1:9" x14ac:dyDescent="0.3">
      <c r="A620" s="44" t="s">
        <v>691</v>
      </c>
      <c r="B620" s="44"/>
      <c r="C620" s="44"/>
      <c r="D620" s="44"/>
      <c r="E620" s="44"/>
      <c r="F620" s="44"/>
      <c r="G620" s="44"/>
    </row>
    <row r="621" spans="1:9" ht="16.2" x14ac:dyDescent="0.3">
      <c r="A621" s="40" t="s">
        <v>692</v>
      </c>
      <c r="B621" s="40"/>
      <c r="C621" s="40"/>
      <c r="D621" s="40"/>
      <c r="E621" s="40"/>
      <c r="F621" s="40"/>
      <c r="G621" s="40"/>
    </row>
    <row r="622" spans="1:9" ht="16.2" x14ac:dyDescent="0.3">
      <c r="A622" s="40" t="s">
        <v>693</v>
      </c>
      <c r="B622" s="40"/>
      <c r="C622" s="40"/>
      <c r="D622" s="40"/>
      <c r="E622" s="40"/>
      <c r="F622" s="40"/>
      <c r="G622" s="40"/>
    </row>
    <row r="623" spans="1:9" ht="16.2" x14ac:dyDescent="0.3">
      <c r="A623" s="40" t="s">
        <v>694</v>
      </c>
      <c r="B623" s="40"/>
      <c r="C623" s="40"/>
      <c r="D623" s="40"/>
      <c r="E623" s="40"/>
      <c r="F623" s="40"/>
      <c r="G623" s="40"/>
    </row>
    <row r="624" spans="1:9" x14ac:dyDescent="0.3">
      <c r="A624" s="41" t="s">
        <v>695</v>
      </c>
      <c r="B624" s="41"/>
      <c r="C624" s="41"/>
      <c r="D624" s="41"/>
      <c r="E624" s="41"/>
      <c r="F624" s="41"/>
      <c r="G624" s="41"/>
    </row>
  </sheetData>
  <mergeCells count="9">
    <mergeCell ref="A621:G621"/>
    <mergeCell ref="A622:G622"/>
    <mergeCell ref="A623:G623"/>
    <mergeCell ref="A624:G624"/>
    <mergeCell ref="A616:G616"/>
    <mergeCell ref="A617:G617"/>
    <mergeCell ref="A618:G618"/>
    <mergeCell ref="A619:G619"/>
    <mergeCell ref="A620:G620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8D8434815D942AAEA8C4281B1DA33" ma:contentTypeVersion="20" ma:contentTypeDescription="Create a new document." ma:contentTypeScope="" ma:versionID="386d0a695de9553a2aa615440b3c9872">
  <xsd:schema xmlns:xsd="http://www.w3.org/2001/XMLSchema" xmlns:xs="http://www.w3.org/2001/XMLSchema" xmlns:p="http://schemas.microsoft.com/office/2006/metadata/properties" xmlns:ns1="http://schemas.microsoft.com/sharepoint/v3" xmlns:ns2="72d217c9-acb6-46b3-bf5c-5fcdeddd08cf" xmlns:ns3="10edd099-e909-4dc8-9b9c-3acf567eb4ac" xmlns:ns4="d7813cc3-73a8-4746-8141-c6be8af484a6" targetNamespace="http://schemas.microsoft.com/office/2006/metadata/properties" ma:root="true" ma:fieldsID="e58709c215e24089d14037f104b66cb0" ns1:_="" ns2:_="" ns3:_="" ns4:_="">
    <xsd:import namespace="http://schemas.microsoft.com/sharepoint/v3"/>
    <xsd:import namespace="72d217c9-acb6-46b3-bf5c-5fcdeddd08cf"/>
    <xsd:import namespace="10edd099-e909-4dc8-9b9c-3acf567eb4ac"/>
    <xsd:import namespace="d7813cc3-73a8-4746-8141-c6be8af484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lcf76f155ced4ddcb4097134ff3c332f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217c9-acb6-46b3-bf5c-5fcdeddd08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f04b984-fa73-4293-9547-6fa4c72eeb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edd099-e909-4dc8-9b9c-3acf567eb4a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13cc3-73a8-4746-8141-c6be8af484a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5eee215d-4e4c-4162-8408-1fc5e7e0f155}" ma:internalName="TaxCatchAll" ma:showField="CatchAllData" ma:web="d7813cc3-73a8-4746-8141-c6be8af484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217c9-acb6-46b3-bf5c-5fcdeddd08cf">
      <Terms xmlns="http://schemas.microsoft.com/office/infopath/2007/PartnerControls"/>
    </lcf76f155ced4ddcb4097134ff3c332f>
    <TaxCatchAll xmlns="d7813cc3-73a8-4746-8141-c6be8af484a6" xsi:nil="true"/>
    <_ip_UnifiedCompliancePolicyUIAction xmlns="http://schemas.microsoft.com/sharepoint/v3" xsi:nil="true"/>
    <_ip_UnifiedCompliancePolicyProperties xmlns="http://schemas.microsoft.com/sharepoint/v3" xsi:nil="true"/>
    <SharedWithUsers xmlns="10edd099-e909-4dc8-9b9c-3acf567eb4ac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85F5F-5FBC-4685-AD56-966F075104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2d217c9-acb6-46b3-bf5c-5fcdeddd08cf"/>
    <ds:schemaRef ds:uri="10edd099-e909-4dc8-9b9c-3acf567eb4ac"/>
    <ds:schemaRef ds:uri="d7813cc3-73a8-4746-8141-c6be8af484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8D5E33-EC00-4C15-9B5D-F6FD12A8DB8E}">
  <ds:schemaRefs>
    <ds:schemaRef ds:uri="http://schemas.microsoft.com/office/2006/metadata/properties"/>
    <ds:schemaRef ds:uri="http://schemas.microsoft.com/office/infopath/2007/PartnerControls"/>
    <ds:schemaRef ds:uri="72d217c9-acb6-46b3-bf5c-5fcdeddd08cf"/>
    <ds:schemaRef ds:uri="d7813cc3-73a8-4746-8141-c6be8af484a6"/>
    <ds:schemaRef ds:uri="http://schemas.microsoft.com/sharepoint/v3"/>
    <ds:schemaRef ds:uri="10edd099-e909-4dc8-9b9c-3acf567eb4ac"/>
  </ds:schemaRefs>
</ds:datastoreItem>
</file>

<file path=customXml/itemProps3.xml><?xml version="1.0" encoding="utf-8"?>
<ds:datastoreItem xmlns:ds="http://schemas.openxmlformats.org/officeDocument/2006/customXml" ds:itemID="{E5723C6E-8F09-442D-B075-4141895845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fortablebysch3yrs_2223_final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Gregory</dc:creator>
  <cp:keywords/>
  <dc:description/>
  <cp:lastModifiedBy>Arijit Mahapatra</cp:lastModifiedBy>
  <cp:revision/>
  <dcterms:created xsi:type="dcterms:W3CDTF">2023-09-20T13:03:59Z</dcterms:created>
  <dcterms:modified xsi:type="dcterms:W3CDTF">2024-11-19T07:02:13Z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</Properties>
</file>