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homas\OneDrive - Educational Testing Service\Scholar-Diploma Awards Mailing\2021 Scholar Awards\Production Deliverables\2021 Scholar Counts for AP Central\"/>
    </mc:Choice>
  </mc:AlternateContent>
  <xr:revisionPtr revIDLastSave="154" documentId="8_{0D325764-67F8-41E5-AA8F-AAE986941997}" xr6:coauthVersionLast="41" xr6:coauthVersionMax="41" xr10:uidLastSave="{87BC06E9-48F6-4179-B197-9497696942D5}"/>
  <bookViews>
    <workbookView xWindow="-120" yWindow="-120" windowWidth="25440" windowHeight="15390" xr2:uid="{4F47CE1F-40CF-4048-84CF-675A925B702F}"/>
  </bookViews>
  <sheets>
    <sheet name="2021 AP Scholars" sheetId="1" r:id="rId1"/>
  </sheets>
  <definedNames>
    <definedName name="_xlnm.Print_Titles" localSheetId="0">'2021 AP Scholars'!$1:$1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2" i="1" l="1"/>
  <c r="H132" i="1"/>
  <c r="G132" i="1"/>
  <c r="F132" i="1"/>
  <c r="E132" i="1"/>
  <c r="I316" i="1" l="1"/>
  <c r="H316" i="1"/>
  <c r="G316" i="1"/>
  <c r="F316" i="1"/>
  <c r="E316" i="1"/>
  <c r="D316" i="1"/>
  <c r="C315" i="1"/>
  <c r="C314" i="1"/>
  <c r="C313" i="1"/>
  <c r="C312" i="1"/>
  <c r="C311" i="1"/>
  <c r="C310" i="1"/>
  <c r="I309" i="1"/>
  <c r="H309" i="1"/>
  <c r="G309" i="1"/>
  <c r="F309" i="1"/>
  <c r="E309" i="1"/>
  <c r="D309" i="1"/>
  <c r="C308" i="1"/>
  <c r="C307" i="1"/>
  <c r="C306" i="1"/>
  <c r="C305" i="1"/>
  <c r="C304" i="1"/>
  <c r="C303" i="1"/>
  <c r="I302" i="1"/>
  <c r="H302" i="1"/>
  <c r="G302" i="1"/>
  <c r="F302" i="1"/>
  <c r="E302" i="1"/>
  <c r="D302" i="1"/>
  <c r="C301" i="1"/>
  <c r="C300" i="1"/>
  <c r="C299" i="1"/>
  <c r="C298" i="1"/>
  <c r="I297" i="1"/>
  <c r="H297" i="1"/>
  <c r="G297" i="1"/>
  <c r="F297" i="1"/>
  <c r="E297" i="1"/>
  <c r="D297" i="1"/>
  <c r="C296" i="1"/>
  <c r="C295" i="1"/>
  <c r="C294" i="1"/>
  <c r="C293" i="1"/>
  <c r="C292" i="1"/>
  <c r="I291" i="1"/>
  <c r="H291" i="1"/>
  <c r="G291" i="1"/>
  <c r="F291" i="1"/>
  <c r="E291" i="1"/>
  <c r="D291" i="1"/>
  <c r="C290" i="1"/>
  <c r="C289" i="1"/>
  <c r="C288" i="1"/>
  <c r="C287" i="1"/>
  <c r="C286" i="1"/>
  <c r="I285" i="1"/>
  <c r="H285" i="1"/>
  <c r="G285" i="1"/>
  <c r="F285" i="1"/>
  <c r="E285" i="1"/>
  <c r="D285" i="1"/>
  <c r="C284" i="1"/>
  <c r="C283" i="1"/>
  <c r="C282" i="1"/>
  <c r="C281" i="1"/>
  <c r="C280" i="1"/>
  <c r="C279" i="1"/>
  <c r="I278" i="1"/>
  <c r="H278" i="1"/>
  <c r="G278" i="1"/>
  <c r="F278" i="1"/>
  <c r="E278" i="1"/>
  <c r="D278" i="1"/>
  <c r="C278" i="1"/>
  <c r="C277" i="1"/>
  <c r="C276" i="1"/>
  <c r="C275" i="1"/>
  <c r="I274" i="1"/>
  <c r="H274" i="1"/>
  <c r="G274" i="1"/>
  <c r="F274" i="1"/>
  <c r="E274" i="1"/>
  <c r="D274" i="1"/>
  <c r="C273" i="1"/>
  <c r="C272" i="1"/>
  <c r="C271" i="1"/>
  <c r="C270" i="1"/>
  <c r="C269" i="1"/>
  <c r="C268" i="1"/>
  <c r="C274" i="1" s="1"/>
  <c r="I267" i="1"/>
  <c r="H267" i="1"/>
  <c r="G267" i="1"/>
  <c r="F267" i="1"/>
  <c r="E267" i="1"/>
  <c r="D267" i="1"/>
  <c r="C266" i="1"/>
  <c r="C265" i="1"/>
  <c r="C264" i="1"/>
  <c r="C263" i="1"/>
  <c r="C262" i="1"/>
  <c r="I261" i="1"/>
  <c r="H261" i="1"/>
  <c r="G261" i="1"/>
  <c r="F261" i="1"/>
  <c r="E261" i="1"/>
  <c r="D261" i="1"/>
  <c r="C260" i="1"/>
  <c r="C259" i="1"/>
  <c r="C258" i="1"/>
  <c r="C257" i="1"/>
  <c r="C256" i="1"/>
  <c r="C255" i="1"/>
  <c r="C261" i="1" s="1"/>
  <c r="I254" i="1"/>
  <c r="H254" i="1"/>
  <c r="G254" i="1"/>
  <c r="F254" i="1"/>
  <c r="E254" i="1"/>
  <c r="D254" i="1"/>
  <c r="C253" i="1"/>
  <c r="C252" i="1"/>
  <c r="C251" i="1"/>
  <c r="C250" i="1"/>
  <c r="C249" i="1"/>
  <c r="I248" i="1"/>
  <c r="H248" i="1"/>
  <c r="G248" i="1"/>
  <c r="F248" i="1"/>
  <c r="E248" i="1"/>
  <c r="D248" i="1"/>
  <c r="C247" i="1"/>
  <c r="C246" i="1"/>
  <c r="C245" i="1"/>
  <c r="C244" i="1"/>
  <c r="C248" i="1" s="1"/>
  <c r="I243" i="1"/>
  <c r="H243" i="1"/>
  <c r="G243" i="1"/>
  <c r="F243" i="1"/>
  <c r="E243" i="1"/>
  <c r="D243" i="1"/>
  <c r="C242" i="1"/>
  <c r="C241" i="1"/>
  <c r="C240" i="1"/>
  <c r="C239" i="1"/>
  <c r="C238" i="1"/>
  <c r="I237" i="1"/>
  <c r="H237" i="1"/>
  <c r="G237" i="1"/>
  <c r="F237" i="1"/>
  <c r="E237" i="1"/>
  <c r="D237" i="1"/>
  <c r="C236" i="1"/>
  <c r="C235" i="1"/>
  <c r="C234" i="1"/>
  <c r="C233" i="1"/>
  <c r="I232" i="1"/>
  <c r="H232" i="1"/>
  <c r="G232" i="1"/>
  <c r="F232" i="1"/>
  <c r="E232" i="1"/>
  <c r="D232" i="1"/>
  <c r="C231" i="1"/>
  <c r="C230" i="1"/>
  <c r="C229" i="1"/>
  <c r="C228" i="1"/>
  <c r="C232" i="1" s="1"/>
  <c r="C227" i="1"/>
  <c r="I226" i="1"/>
  <c r="H226" i="1"/>
  <c r="G226" i="1"/>
  <c r="F226" i="1"/>
  <c r="E226" i="1"/>
  <c r="D226" i="1"/>
  <c r="C226" i="1"/>
  <c r="C225" i="1"/>
  <c r="C224" i="1"/>
  <c r="C223" i="1"/>
  <c r="C222" i="1"/>
  <c r="I221" i="1"/>
  <c r="H221" i="1"/>
  <c r="G221" i="1"/>
  <c r="F221" i="1"/>
  <c r="E221" i="1"/>
  <c r="D221" i="1"/>
  <c r="C220" i="1"/>
  <c r="C219" i="1"/>
  <c r="C218" i="1"/>
  <c r="C217" i="1"/>
  <c r="C216" i="1"/>
  <c r="C215" i="1"/>
  <c r="I214" i="1"/>
  <c r="H214" i="1"/>
  <c r="G214" i="1"/>
  <c r="F214" i="1"/>
  <c r="E214" i="1"/>
  <c r="D214" i="1"/>
  <c r="C213" i="1"/>
  <c r="C212" i="1"/>
  <c r="C211" i="1"/>
  <c r="C210" i="1"/>
  <c r="C209" i="1"/>
  <c r="I208" i="1"/>
  <c r="H208" i="1"/>
  <c r="G208" i="1"/>
  <c r="F208" i="1"/>
  <c r="E208" i="1"/>
  <c r="D208" i="1"/>
  <c r="C207" i="1"/>
  <c r="C206" i="1"/>
  <c r="C205" i="1"/>
  <c r="C204" i="1"/>
  <c r="C203" i="1"/>
  <c r="I202" i="1"/>
  <c r="H202" i="1"/>
  <c r="G202" i="1"/>
  <c r="F202" i="1"/>
  <c r="E202" i="1"/>
  <c r="D202" i="1"/>
  <c r="C201" i="1"/>
  <c r="C200" i="1"/>
  <c r="C199" i="1"/>
  <c r="C198" i="1"/>
  <c r="C197" i="1"/>
  <c r="I196" i="1"/>
  <c r="H196" i="1"/>
  <c r="G196" i="1"/>
  <c r="F196" i="1"/>
  <c r="E196" i="1"/>
  <c r="D196" i="1"/>
  <c r="C195" i="1"/>
  <c r="C194" i="1"/>
  <c r="C193" i="1"/>
  <c r="C192" i="1"/>
  <c r="I191" i="1"/>
  <c r="H191" i="1"/>
  <c r="G191" i="1"/>
  <c r="F191" i="1"/>
  <c r="E191" i="1"/>
  <c r="D191" i="1"/>
  <c r="C190" i="1"/>
  <c r="C189" i="1"/>
  <c r="C188" i="1"/>
  <c r="C187" i="1"/>
  <c r="C186" i="1"/>
  <c r="C185" i="1"/>
  <c r="C191" i="1" s="1"/>
  <c r="I184" i="1"/>
  <c r="H184" i="1"/>
  <c r="G184" i="1"/>
  <c r="F184" i="1"/>
  <c r="E184" i="1"/>
  <c r="D184" i="1"/>
  <c r="C183" i="1"/>
  <c r="C182" i="1"/>
  <c r="C181" i="1"/>
  <c r="C180" i="1"/>
  <c r="C179" i="1"/>
  <c r="I178" i="1"/>
  <c r="H178" i="1"/>
  <c r="G178" i="1"/>
  <c r="F178" i="1"/>
  <c r="E178" i="1"/>
  <c r="D178" i="1"/>
  <c r="C177" i="1"/>
  <c r="C176" i="1"/>
  <c r="C175" i="1"/>
  <c r="C174" i="1"/>
  <c r="C178" i="1" s="1"/>
  <c r="I173" i="1"/>
  <c r="H173" i="1"/>
  <c r="G173" i="1"/>
  <c r="F173" i="1"/>
  <c r="E173" i="1"/>
  <c r="D173" i="1"/>
  <c r="C172" i="1"/>
  <c r="C171" i="1"/>
  <c r="C170" i="1"/>
  <c r="C169" i="1"/>
  <c r="I168" i="1"/>
  <c r="H168" i="1"/>
  <c r="G168" i="1"/>
  <c r="F168" i="1"/>
  <c r="E168" i="1"/>
  <c r="D168" i="1"/>
  <c r="C167" i="1"/>
  <c r="C166" i="1"/>
  <c r="C165" i="1"/>
  <c r="C164" i="1"/>
  <c r="C163" i="1"/>
  <c r="C162" i="1"/>
  <c r="I161" i="1"/>
  <c r="H161" i="1"/>
  <c r="G161" i="1"/>
  <c r="F161" i="1"/>
  <c r="E161" i="1"/>
  <c r="D161" i="1"/>
  <c r="C160" i="1"/>
  <c r="C159" i="1"/>
  <c r="C158" i="1"/>
  <c r="C157" i="1"/>
  <c r="I156" i="1"/>
  <c r="H156" i="1"/>
  <c r="G156" i="1"/>
  <c r="F156" i="1"/>
  <c r="E156" i="1"/>
  <c r="D156" i="1"/>
  <c r="C155" i="1"/>
  <c r="C154" i="1"/>
  <c r="C153" i="1"/>
  <c r="C152" i="1"/>
  <c r="C156" i="1" s="1"/>
  <c r="C151" i="1"/>
  <c r="I150" i="1"/>
  <c r="H150" i="1"/>
  <c r="G150" i="1"/>
  <c r="F150" i="1"/>
  <c r="E150" i="1"/>
  <c r="D150" i="1"/>
  <c r="C149" i="1"/>
  <c r="C148" i="1"/>
  <c r="C147" i="1"/>
  <c r="C146" i="1"/>
  <c r="C145" i="1"/>
  <c r="I144" i="1"/>
  <c r="H144" i="1"/>
  <c r="G144" i="1"/>
  <c r="F144" i="1"/>
  <c r="E144" i="1"/>
  <c r="D144" i="1"/>
  <c r="C143" i="1"/>
  <c r="C142" i="1"/>
  <c r="C141" i="1"/>
  <c r="C140" i="1"/>
  <c r="C139" i="1"/>
  <c r="I138" i="1"/>
  <c r="H138" i="1"/>
  <c r="G138" i="1"/>
  <c r="F138" i="1"/>
  <c r="E138" i="1"/>
  <c r="D138" i="1"/>
  <c r="C137" i="1"/>
  <c r="C136" i="1"/>
  <c r="C135" i="1"/>
  <c r="C134" i="1"/>
  <c r="C133" i="1"/>
  <c r="D132" i="1"/>
  <c r="C131" i="1"/>
  <c r="C130" i="1"/>
  <c r="C129" i="1"/>
  <c r="C128" i="1"/>
  <c r="I127" i="1"/>
  <c r="H127" i="1"/>
  <c r="G127" i="1"/>
  <c r="F127" i="1"/>
  <c r="E127" i="1"/>
  <c r="D127" i="1"/>
  <c r="C126" i="1"/>
  <c r="C125" i="1"/>
  <c r="C124" i="1"/>
  <c r="C123" i="1"/>
  <c r="C122" i="1"/>
  <c r="C121" i="1"/>
  <c r="C127" i="1" s="1"/>
  <c r="I120" i="1"/>
  <c r="H120" i="1"/>
  <c r="G120" i="1"/>
  <c r="F120" i="1"/>
  <c r="E120" i="1"/>
  <c r="D120" i="1"/>
  <c r="C119" i="1"/>
  <c r="C118" i="1"/>
  <c r="C117" i="1"/>
  <c r="C116" i="1"/>
  <c r="C115" i="1"/>
  <c r="C114" i="1"/>
  <c r="I113" i="1"/>
  <c r="H113" i="1"/>
  <c r="G113" i="1"/>
  <c r="F113" i="1"/>
  <c r="E113" i="1"/>
  <c r="D113" i="1"/>
  <c r="C112" i="1"/>
  <c r="C111" i="1"/>
  <c r="C110" i="1"/>
  <c r="C109" i="1"/>
  <c r="I108" i="1"/>
  <c r="H108" i="1"/>
  <c r="G108" i="1"/>
  <c r="F108" i="1"/>
  <c r="E108" i="1"/>
  <c r="D108" i="1"/>
  <c r="C107" i="1"/>
  <c r="C106" i="1"/>
  <c r="C105" i="1"/>
  <c r="C104" i="1"/>
  <c r="C108" i="1" s="1"/>
  <c r="C103" i="1"/>
  <c r="I102" i="1"/>
  <c r="H102" i="1"/>
  <c r="G102" i="1"/>
  <c r="F102" i="1"/>
  <c r="E102" i="1"/>
  <c r="D102" i="1"/>
  <c r="C101" i="1"/>
  <c r="C100" i="1"/>
  <c r="C99" i="1"/>
  <c r="C98" i="1"/>
  <c r="C97" i="1"/>
  <c r="I96" i="1"/>
  <c r="H96" i="1"/>
  <c r="G96" i="1"/>
  <c r="F96" i="1"/>
  <c r="E96" i="1"/>
  <c r="D96" i="1"/>
  <c r="C95" i="1"/>
  <c r="C94" i="1"/>
  <c r="C93" i="1"/>
  <c r="C92" i="1"/>
  <c r="C91" i="1"/>
  <c r="I90" i="1"/>
  <c r="H90" i="1"/>
  <c r="G90" i="1"/>
  <c r="F90" i="1"/>
  <c r="E90" i="1"/>
  <c r="D90" i="1"/>
  <c r="C89" i="1"/>
  <c r="C88" i="1"/>
  <c r="C87" i="1"/>
  <c r="C86" i="1"/>
  <c r="C85" i="1"/>
  <c r="C84" i="1"/>
  <c r="I83" i="1"/>
  <c r="H83" i="1"/>
  <c r="G83" i="1"/>
  <c r="F83" i="1"/>
  <c r="E83" i="1"/>
  <c r="D83" i="1"/>
  <c r="C82" i="1"/>
  <c r="C81" i="1"/>
  <c r="C80" i="1"/>
  <c r="C79" i="1"/>
  <c r="I78" i="1"/>
  <c r="H78" i="1"/>
  <c r="G78" i="1"/>
  <c r="F78" i="1"/>
  <c r="E78" i="1"/>
  <c r="D78" i="1"/>
  <c r="C77" i="1"/>
  <c r="C76" i="1"/>
  <c r="C75" i="1"/>
  <c r="C74" i="1"/>
  <c r="C73" i="1"/>
  <c r="C78" i="1" s="1"/>
  <c r="I72" i="1"/>
  <c r="H72" i="1"/>
  <c r="G72" i="1"/>
  <c r="F72" i="1"/>
  <c r="E72" i="1"/>
  <c r="D72" i="1"/>
  <c r="C71" i="1"/>
  <c r="C70" i="1"/>
  <c r="C69" i="1"/>
  <c r="C68" i="1"/>
  <c r="C67" i="1"/>
  <c r="I66" i="1"/>
  <c r="H66" i="1"/>
  <c r="G66" i="1"/>
  <c r="F66" i="1"/>
  <c r="E66" i="1"/>
  <c r="D66" i="1"/>
  <c r="C65" i="1"/>
  <c r="C64" i="1"/>
  <c r="C63" i="1"/>
  <c r="C62" i="1"/>
  <c r="C61" i="1"/>
  <c r="I60" i="1"/>
  <c r="H60" i="1"/>
  <c r="G60" i="1"/>
  <c r="F60" i="1"/>
  <c r="E60" i="1"/>
  <c r="D60" i="1"/>
  <c r="C59" i="1"/>
  <c r="C58" i="1"/>
  <c r="C57" i="1"/>
  <c r="C56" i="1"/>
  <c r="C55" i="1"/>
  <c r="C54" i="1"/>
  <c r="C60" i="1" s="1"/>
  <c r="I53" i="1"/>
  <c r="H53" i="1"/>
  <c r="G53" i="1"/>
  <c r="F53" i="1"/>
  <c r="E53" i="1"/>
  <c r="D53" i="1"/>
  <c r="C52" i="1"/>
  <c r="C51" i="1"/>
  <c r="C50" i="1"/>
  <c r="C49" i="1"/>
  <c r="I48" i="1"/>
  <c r="H48" i="1"/>
  <c r="G48" i="1"/>
  <c r="F48" i="1"/>
  <c r="E48" i="1"/>
  <c r="D48" i="1"/>
  <c r="C47" i="1"/>
  <c r="C46" i="1"/>
  <c r="C45" i="1"/>
  <c r="C44" i="1"/>
  <c r="I43" i="1"/>
  <c r="H43" i="1"/>
  <c r="G43" i="1"/>
  <c r="F43" i="1"/>
  <c r="E43" i="1"/>
  <c r="D43" i="1"/>
  <c r="C42" i="1"/>
  <c r="C41" i="1"/>
  <c r="C40" i="1"/>
  <c r="C39" i="1"/>
  <c r="C38" i="1"/>
  <c r="I37" i="1"/>
  <c r="H37" i="1"/>
  <c r="G37" i="1"/>
  <c r="F37" i="1"/>
  <c r="E37" i="1"/>
  <c r="D37" i="1"/>
  <c r="C36" i="1"/>
  <c r="C35" i="1"/>
  <c r="C34" i="1"/>
  <c r="C33" i="1"/>
  <c r="C32" i="1"/>
  <c r="I31" i="1"/>
  <c r="H31" i="1"/>
  <c r="G31" i="1"/>
  <c r="F31" i="1"/>
  <c r="E31" i="1"/>
  <c r="D31" i="1"/>
  <c r="C30" i="1"/>
  <c r="C29" i="1"/>
  <c r="C28" i="1"/>
  <c r="C27" i="1"/>
  <c r="C26" i="1"/>
  <c r="C25" i="1"/>
  <c r="C31" i="1" s="1"/>
  <c r="I24" i="1"/>
  <c r="H24" i="1"/>
  <c r="G24" i="1"/>
  <c r="F24" i="1"/>
  <c r="E24" i="1"/>
  <c r="D24" i="1"/>
  <c r="C23" i="1"/>
  <c r="C22" i="1"/>
  <c r="C21" i="1"/>
  <c r="C20" i="1"/>
  <c r="C19" i="1"/>
  <c r="I18" i="1"/>
  <c r="H18" i="1"/>
  <c r="G18" i="1"/>
  <c r="F18" i="1"/>
  <c r="E18" i="1"/>
  <c r="D18" i="1"/>
  <c r="C17" i="1"/>
  <c r="C16" i="1"/>
  <c r="C15" i="1"/>
  <c r="C14" i="1"/>
  <c r="C13" i="1"/>
  <c r="I12" i="1"/>
  <c r="H12" i="1"/>
  <c r="G12" i="1"/>
  <c r="F12" i="1"/>
  <c r="E12" i="1"/>
  <c r="D12" i="1"/>
  <c r="C11" i="1"/>
  <c r="C10" i="1"/>
  <c r="C9" i="1"/>
  <c r="C8" i="1"/>
  <c r="C12" i="1" s="1"/>
  <c r="C7" i="1"/>
  <c r="I6" i="1"/>
  <c r="H6" i="1"/>
  <c r="G6" i="1"/>
  <c r="F6" i="1"/>
  <c r="E6" i="1"/>
  <c r="D6" i="1"/>
  <c r="C5" i="1"/>
  <c r="C4" i="1"/>
  <c r="C3" i="1"/>
  <c r="C2" i="1"/>
  <c r="C173" i="1" l="1"/>
  <c r="E317" i="1"/>
  <c r="C48" i="1"/>
  <c r="C96" i="1"/>
  <c r="C144" i="1"/>
  <c r="C291" i="1"/>
  <c r="F317" i="1"/>
  <c r="C18" i="1"/>
  <c r="C113" i="1"/>
  <c r="C161" i="1"/>
  <c r="C221" i="1"/>
  <c r="C237" i="1"/>
  <c r="C254" i="1"/>
  <c r="C267" i="1"/>
  <c r="C309" i="1"/>
  <c r="G317" i="1"/>
  <c r="C37" i="1"/>
  <c r="C53" i="1"/>
  <c r="C66" i="1"/>
  <c r="C83" i="1"/>
  <c r="C208" i="1"/>
  <c r="C297" i="1"/>
  <c r="C6" i="1"/>
  <c r="H317" i="1"/>
  <c r="C24" i="1"/>
  <c r="C102" i="1"/>
  <c r="C120" i="1"/>
  <c r="C132" i="1"/>
  <c r="C150" i="1"/>
  <c r="C168" i="1"/>
  <c r="C285" i="1"/>
  <c r="C316" i="1"/>
  <c r="I317" i="1"/>
  <c r="C214" i="1"/>
  <c r="C243" i="1"/>
  <c r="C72" i="1"/>
  <c r="C196" i="1"/>
  <c r="C43" i="1"/>
  <c r="C184" i="1"/>
  <c r="C302" i="1"/>
  <c r="C90" i="1"/>
  <c r="C138" i="1"/>
  <c r="C202" i="1"/>
  <c r="D317" i="1"/>
  <c r="C317" i="1" l="1"/>
</calcChain>
</file>

<file path=xl/sharedStrings.xml><?xml version="1.0" encoding="utf-8"?>
<sst xmlns="http://schemas.openxmlformats.org/spreadsheetml/2006/main" count="534" uniqueCount="71">
  <si>
    <t>State</t>
  </si>
  <si>
    <t>Grade Level</t>
  </si>
  <si>
    <t>Total Scholar Awards</t>
  </si>
  <si>
    <t>AK</t>
  </si>
  <si>
    <t>10th</t>
  </si>
  <si>
    <t>11th</t>
  </si>
  <si>
    <t>12th</t>
  </si>
  <si>
    <t>Not in HS</t>
  </si>
  <si>
    <t>AL</t>
  </si>
  <si>
    <t>9th</t>
  </si>
  <si>
    <t>AR</t>
  </si>
  <si>
    <t>AZ</t>
  </si>
  <si>
    <t>CA</t>
  </si>
  <si>
    <t>Not yet in 9th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</si>
  <si>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</si>
  <si>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</si>
  <si>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</si>
  <si>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</si>
  <si>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</si>
  <si>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</si>
  <si>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</si>
  <si>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</si>
  <si>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</si>
  <si>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</si>
  <si>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Not Yet in HS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</si>
  <si>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</si>
  <si>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</si>
  <si>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</si>
  <si>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</si>
  <si>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</si>
  <si>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</si>
  <si>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</si>
  <si>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</si>
  <si>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</si>
  <si>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</si>
  <si>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</si>
  <si>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</si>
  <si>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 xml:space="preserve">11th 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</si>
  <si>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</si>
  <si>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</si>
  <si>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</si>
  <si>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</si>
  <si>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</si>
  <si>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</si>
  <si>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</si>
  <si>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</si>
  <si>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</si>
  <si>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</si>
  <si>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</si>
  <si>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</si>
  <si>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</si>
  <si>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</si>
  <si>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</si>
  <si>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</si>
  <si>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</si>
  <si>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</si>
  <si>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</si>
  <si>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</si>
  <si>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</si>
  <si>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</si>
  <si>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</si>
  <si>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</si>
  <si>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Canada</t>
  </si>
  <si>
    <t>Non-USA</t>
  </si>
  <si>
    <t>Total Scholars</t>
  </si>
  <si>
    <t>Scholar</t>
  </si>
  <si>
    <t>Honor</t>
  </si>
  <si>
    <t>Distinction</t>
  </si>
  <si>
    <t xml:space="preserve">International Diploma </t>
  </si>
  <si>
    <t>Capstone Certificate</t>
  </si>
  <si>
    <t>Capstone Diploma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</si>
</sst>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4" fillId="0" borderId="0" xfId="0" applyFont="1" applyFill="1" applyBorder="1"/>
    <xf numFmtId="0" fontId="3" fillId="0" borderId="0" xfId="0" applyFont="1" applyFill="1" applyBorder="1"/>
    <xf numFmtId="0" fontId="5" fillId="0" borderId="0" xfId="1" applyFont="1" applyFill="1" applyBorder="1" applyAlignment="1">
      <alignment horizontal="right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Alignment="1">
      <alignment vertical="center" wrapText="1"/>
    </xf>
    <xf numFmtId="0" fontId="2" fillId="0" borderId="3" xfId="1" applyFont="1" applyFill="1" applyBorder="1" applyAlignment="1">
      <alignment wrapText="1"/>
    </xf>
    <xf numFmtId="0" fontId="4" fillId="0" borderId="3" xfId="0" applyFont="1" applyFill="1" applyBorder="1"/>
    <xf numFmtId="0" fontId="4" fillId="0" borderId="4" xfId="0" applyFont="1" applyFill="1" applyBorder="1"/>
    <xf numFmtId="0" fontId="4" fillId="0" borderId="5" xfId="0" applyFont="1" applyFill="1" applyBorder="1"/>
    <xf numFmtId="0" fontId="4" fillId="0" borderId="2" xfId="0" applyFont="1" applyFill="1" applyBorder="1"/>
    <xf numFmtId="0" fontId="4" fillId="0" borderId="6" xfId="0" applyFont="1" applyFill="1" applyBorder="1"/>
    <xf numFmtId="0" fontId="2" fillId="0" borderId="5" xfId="1" applyFont="1" applyFill="1" applyBorder="1" applyAlignment="1">
      <alignment wrapText="1"/>
    </xf>
    <xf numFmtId="0" fontId="2" fillId="0" borderId="2" xfId="1" applyFont="1" applyFill="1" applyBorder="1" applyAlignment="1">
      <alignment wrapText="1"/>
    </xf>
    <xf numFmtId="0" fontId="2" fillId="0" borderId="4" xfId="1" applyFont="1" applyFill="1" applyBorder="1" applyAlignment="1">
      <alignment wrapText="1"/>
    </xf>
    <xf numFmtId="0" fontId="2" fillId="2" borderId="1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right" wrapText="1"/>
    </xf>
    <xf numFmtId="0" fontId="5" fillId="0" borderId="3" xfId="1" applyFont="1" applyFill="1" applyBorder="1" applyAlignment="1">
      <alignment horizontal="right" wrapText="1"/>
    </xf>
    <xf numFmtId="0" fontId="5" fillId="0" borderId="2" xfId="1" applyFont="1" applyFill="1" applyBorder="1" applyAlignment="1">
      <alignment wrapText="1"/>
    </xf>
    <xf numFmtId="0" fontId="2" fillId="2" borderId="8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wrapText="1"/>
    </xf>
    <xf numFmtId="0" fontId="5" fillId="0" borderId="10" xfId="1" applyFont="1" applyFill="1" applyBorder="1" applyAlignment="1">
      <alignment wrapText="1"/>
    </xf>
    <xf numFmtId="0" fontId="5" fillId="0" borderId="3" xfId="1" applyFont="1" applyFill="1" applyBorder="1" applyAlignment="1">
      <alignment wrapText="1"/>
    </xf>
    <xf numFmtId="0" fontId="5" fillId="0" borderId="11" xfId="1" applyFont="1" applyFill="1" applyBorder="1" applyAlignment="1">
      <alignment wrapText="1"/>
    </xf>
    <xf numFmtId="0" fontId="5" fillId="0" borderId="12" xfId="1" applyFont="1" applyFill="1" applyBorder="1" applyAlignment="1">
      <alignment wrapText="1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</cellXfs>
  <cellStyles count="2">
    <cellStyle name="Normal" xfId="0" builtinId="0"/>
    <cellStyle name="Normal_Sheet1" xfId="1" xr:uid="{4712CBC8-D885-4290-AF77-B13689CBBB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49D1-683C-4498-813D-1AF6A8EA1062}">
  <dimension ref="A1:L318"/>
  <sheetViews>
    <sheetView tabSelected="1" zoomScaleNormal="100" workbookViewId="0">
      <pane ySplit="1" topLeftCell="A312" activePane="bottomLeft" state="frozen"/>
      <selection pane="bottomLeft" activeCell="L294" sqref="L294"/>
    </sheetView>
  </sheetViews>
  <sheetFormatPr defaultColWidth="15.7109375" defaultRowHeight="15" x14ac:dyDescent="0.25"/>
  <cols>
    <col min="1" max="1" width="15.7109375" style="2"/>
    <col min="2" max="16384" width="15.7109375" style="1"/>
  </cols>
  <sheetData>
    <row r="1" spans="1:9" s="7" customFormat="1" ht="45.6" customHeight="1" thickBot="1" x14ac:dyDescent="0.3">
      <c r="A1" s="17" t="s">
        <v>0</v>
      </c>
      <c r="B1" s="21" t="s">
        <v>1</v>
      </c>
      <c r="C1" s="17" t="s">
        <v>2</v>
      </c>
      <c r="D1" s="17" t="s">
        <v>65</v>
      </c>
      <c r="E1" s="17" t="s">
        <v>66</v>
      </c>
      <c r="F1" s="17" t="s">
        <v>67</v>
      </c>
      <c r="G1" s="17" t="s">
        <v>68</v>
      </c>
      <c r="H1" s="17" t="s">
        <v>70</v>
      </c>
      <c r="I1" s="17" t="s">
        <v>69</v>
      </c>
    </row>
    <row r="2" spans="1:9" ht="15" customHeight="1" x14ac:dyDescent="0.25">
      <c r="A2" s="15" t="s">
        <v>3</v>
      </c>
      <c r="B2" s="22" t="s">
        <v>4</v>
      </c>
      <c r="C2" s="20">
        <f>SUM(D2:I2)</f>
        <v>25</v>
      </c>
      <c r="D2" s="18">
        <v>18</v>
      </c>
      <c r="E2" s="18">
        <v>2</v>
      </c>
      <c r="F2" s="18">
        <v>5</v>
      </c>
      <c r="G2" s="18">
        <v>0</v>
      </c>
      <c r="H2" s="18">
        <v>0</v>
      </c>
      <c r="I2" s="18">
        <v>0</v>
      </c>
    </row>
    <row r="3" spans="1:9" ht="15" customHeight="1" x14ac:dyDescent="0.25">
      <c r="A3" s="8" t="s">
        <v>3</v>
      </c>
      <c r="B3" s="23" t="s">
        <v>5</v>
      </c>
      <c r="C3" s="24">
        <f>SUM(D3:I3)</f>
        <v>177</v>
      </c>
      <c r="D3" s="19">
        <v>120</v>
      </c>
      <c r="E3" s="19">
        <v>33</v>
      </c>
      <c r="F3" s="19">
        <v>20</v>
      </c>
      <c r="G3" s="19">
        <v>0</v>
      </c>
      <c r="H3" s="19">
        <v>0</v>
      </c>
      <c r="I3" s="19">
        <v>4</v>
      </c>
    </row>
    <row r="4" spans="1:9" ht="15" customHeight="1" x14ac:dyDescent="0.25">
      <c r="A4" s="8" t="s">
        <v>3</v>
      </c>
      <c r="B4" s="23" t="s">
        <v>6</v>
      </c>
      <c r="C4" s="24">
        <f>SUM(D4:I4)</f>
        <v>289</v>
      </c>
      <c r="D4" s="19">
        <v>134</v>
      </c>
      <c r="E4" s="19">
        <v>62</v>
      </c>
      <c r="F4" s="19">
        <v>85</v>
      </c>
      <c r="G4" s="19">
        <v>0</v>
      </c>
      <c r="H4" s="19">
        <v>4</v>
      </c>
      <c r="I4" s="19">
        <v>4</v>
      </c>
    </row>
    <row r="5" spans="1:9" ht="15" customHeight="1" x14ac:dyDescent="0.25">
      <c r="A5" s="8" t="s">
        <v>3</v>
      </c>
      <c r="B5" s="23" t="s">
        <v>7</v>
      </c>
      <c r="C5" s="24">
        <f>SUM(D5:I5)</f>
        <v>1</v>
      </c>
      <c r="D5" s="19">
        <v>0</v>
      </c>
      <c r="E5" s="19">
        <v>1</v>
      </c>
      <c r="F5" s="19">
        <v>0</v>
      </c>
      <c r="G5" s="19">
        <v>0</v>
      </c>
      <c r="H5" s="19">
        <v>0</v>
      </c>
      <c r="I5" s="19">
        <v>0</v>
      </c>
    </row>
    <row r="6" spans="1:9" s="2" customFormat="1" ht="15" customHeight="1" thickBot="1" x14ac:dyDescent="0.3">
      <c r="A6" s="16"/>
      <c r="B6" s="25"/>
      <c r="C6" s="16">
        <f t="shared" ref="C6:I6" si="0">SUM(C2:C5)</f>
        <v>492</v>
      </c>
      <c r="D6" s="16">
        <f t="shared" si="0"/>
        <v>272</v>
      </c>
      <c r="E6" s="16">
        <f t="shared" si="0"/>
        <v>98</v>
      </c>
      <c r="F6" s="16">
        <f t="shared" si="0"/>
        <v>110</v>
      </c>
      <c r="G6" s="16">
        <f t="shared" si="0"/>
        <v>0</v>
      </c>
      <c r="H6" s="16">
        <f t="shared" si="0"/>
        <v>4</v>
      </c>
      <c r="I6" s="16">
        <f t="shared" si="0"/>
        <v>8</v>
      </c>
    </row>
    <row r="7" spans="1:9" ht="15" customHeight="1" x14ac:dyDescent="0.25">
      <c r="A7" s="15" t="s">
        <v>8</v>
      </c>
      <c r="B7" s="22" t="s">
        <v>9</v>
      </c>
      <c r="C7" s="20">
        <f>SUM(D7:I7)</f>
        <v>8</v>
      </c>
      <c r="D7" s="18">
        <v>7</v>
      </c>
      <c r="E7" s="18">
        <v>1</v>
      </c>
      <c r="F7" s="18">
        <v>0</v>
      </c>
      <c r="G7" s="18">
        <v>0</v>
      </c>
      <c r="H7" s="18">
        <v>0</v>
      </c>
      <c r="I7" s="18">
        <v>0</v>
      </c>
    </row>
    <row r="8" spans="1:9" ht="15" customHeight="1" x14ac:dyDescent="0.25">
      <c r="A8" s="8" t="s">
        <v>8</v>
      </c>
      <c r="B8" s="23" t="s">
        <v>4</v>
      </c>
      <c r="C8" s="24">
        <f>SUM(D8:I8)</f>
        <v>181</v>
      </c>
      <c r="D8" s="19">
        <v>109</v>
      </c>
      <c r="E8" s="19">
        <v>40</v>
      </c>
      <c r="F8" s="19">
        <v>32</v>
      </c>
      <c r="G8" s="19">
        <v>0</v>
      </c>
      <c r="H8" s="19">
        <v>0</v>
      </c>
      <c r="I8" s="19">
        <v>0</v>
      </c>
    </row>
    <row r="9" spans="1:9" ht="15" customHeight="1" x14ac:dyDescent="0.25">
      <c r="A9" s="8" t="s">
        <v>8</v>
      </c>
      <c r="B9" s="23" t="s">
        <v>5</v>
      </c>
      <c r="C9" s="24">
        <f>SUM(D9:I9)</f>
        <v>1676</v>
      </c>
      <c r="D9" s="19">
        <v>923</v>
      </c>
      <c r="E9" s="19">
        <v>365</v>
      </c>
      <c r="F9" s="19">
        <v>346</v>
      </c>
      <c r="G9" s="19">
        <v>0</v>
      </c>
      <c r="H9" s="19">
        <v>22</v>
      </c>
      <c r="I9" s="19">
        <v>20</v>
      </c>
    </row>
    <row r="10" spans="1:9" ht="15" customHeight="1" x14ac:dyDescent="0.25">
      <c r="A10" s="8" t="s">
        <v>8</v>
      </c>
      <c r="B10" s="23" t="s">
        <v>6</v>
      </c>
      <c r="C10" s="24">
        <f>SUM(D10:I10)</f>
        <v>2724</v>
      </c>
      <c r="D10" s="19">
        <v>1466</v>
      </c>
      <c r="E10" s="19">
        <v>403</v>
      </c>
      <c r="F10" s="19">
        <v>794</v>
      </c>
      <c r="G10" s="19">
        <v>0</v>
      </c>
      <c r="H10" s="19">
        <v>46</v>
      </c>
      <c r="I10" s="19">
        <v>15</v>
      </c>
    </row>
    <row r="11" spans="1:9" ht="15" customHeight="1" x14ac:dyDescent="0.25">
      <c r="A11" s="8" t="s">
        <v>8</v>
      </c>
      <c r="B11" s="23" t="s">
        <v>7</v>
      </c>
      <c r="C11" s="24">
        <f>SUM(D11:I11)</f>
        <v>3</v>
      </c>
      <c r="D11" s="19">
        <v>2</v>
      </c>
      <c r="E11" s="19">
        <v>0</v>
      </c>
      <c r="F11" s="19">
        <v>1</v>
      </c>
      <c r="G11" s="19">
        <v>0</v>
      </c>
      <c r="H11" s="19">
        <v>0</v>
      </c>
      <c r="I11" s="19">
        <v>0</v>
      </c>
    </row>
    <row r="12" spans="1:9" s="2" customFormat="1" ht="15" customHeight="1" thickBot="1" x14ac:dyDescent="0.3">
      <c r="A12" s="16"/>
      <c r="B12" s="25"/>
      <c r="C12" s="16">
        <f t="shared" ref="C12:I12" si="1">SUM(C7:C11)</f>
        <v>4592</v>
      </c>
      <c r="D12" s="16">
        <f t="shared" si="1"/>
        <v>2507</v>
      </c>
      <c r="E12" s="16">
        <f t="shared" si="1"/>
        <v>809</v>
      </c>
      <c r="F12" s="16">
        <f t="shared" si="1"/>
        <v>1173</v>
      </c>
      <c r="G12" s="16">
        <f t="shared" si="1"/>
        <v>0</v>
      </c>
      <c r="H12" s="16">
        <f t="shared" si="1"/>
        <v>68</v>
      </c>
      <c r="I12" s="16">
        <f t="shared" si="1"/>
        <v>35</v>
      </c>
    </row>
    <row r="13" spans="1:9" ht="15" customHeight="1" x14ac:dyDescent="0.25">
      <c r="A13" s="15" t="s">
        <v>10</v>
      </c>
      <c r="B13" s="22" t="s">
        <v>9</v>
      </c>
      <c r="C13" s="20">
        <f>SUM(D13:I13)</f>
        <v>5</v>
      </c>
      <c r="D13" s="18">
        <v>5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</row>
    <row r="14" spans="1:9" ht="15" customHeight="1" x14ac:dyDescent="0.25">
      <c r="A14" s="8" t="s">
        <v>10</v>
      </c>
      <c r="B14" s="23" t="s">
        <v>4</v>
      </c>
      <c r="C14" s="24">
        <f>SUM(D14:I14)</f>
        <v>218</v>
      </c>
      <c r="D14" s="19">
        <v>153</v>
      </c>
      <c r="E14" s="19">
        <v>35</v>
      </c>
      <c r="F14" s="19">
        <v>30</v>
      </c>
      <c r="G14" s="19">
        <v>0</v>
      </c>
      <c r="H14" s="19">
        <v>0</v>
      </c>
      <c r="I14" s="19">
        <v>0</v>
      </c>
    </row>
    <row r="15" spans="1:9" ht="15" customHeight="1" x14ac:dyDescent="0.25">
      <c r="A15" s="8" t="s">
        <v>10</v>
      </c>
      <c r="B15" s="23" t="s">
        <v>5</v>
      </c>
      <c r="C15" s="24">
        <f>SUM(D15:I15)</f>
        <v>1415</v>
      </c>
      <c r="D15" s="19">
        <v>789</v>
      </c>
      <c r="E15" s="19">
        <v>268</v>
      </c>
      <c r="F15" s="19">
        <v>313</v>
      </c>
      <c r="G15" s="19">
        <v>0</v>
      </c>
      <c r="H15" s="19">
        <v>25</v>
      </c>
      <c r="I15" s="19">
        <v>20</v>
      </c>
    </row>
    <row r="16" spans="1:9" ht="15" customHeight="1" x14ac:dyDescent="0.25">
      <c r="A16" s="8" t="s">
        <v>10</v>
      </c>
      <c r="B16" s="23" t="s">
        <v>6</v>
      </c>
      <c r="C16" s="24">
        <f>SUM(D16:I16)</f>
        <v>1902</v>
      </c>
      <c r="D16" s="19">
        <v>1025</v>
      </c>
      <c r="E16" s="19">
        <v>261</v>
      </c>
      <c r="F16" s="19">
        <v>518</v>
      </c>
      <c r="G16" s="19">
        <v>2</v>
      </c>
      <c r="H16" s="19">
        <v>83</v>
      </c>
      <c r="I16" s="19">
        <v>13</v>
      </c>
    </row>
    <row r="17" spans="1:9" ht="15" customHeight="1" x14ac:dyDescent="0.25">
      <c r="A17" s="8" t="s">
        <v>10</v>
      </c>
      <c r="B17" s="23" t="s">
        <v>7</v>
      </c>
      <c r="C17" s="24">
        <f>SUM(D17:I17)</f>
        <v>2</v>
      </c>
      <c r="D17" s="19">
        <v>1</v>
      </c>
      <c r="E17" s="19">
        <v>0</v>
      </c>
      <c r="F17" s="19">
        <v>1</v>
      </c>
      <c r="G17" s="19">
        <v>0</v>
      </c>
      <c r="H17" s="19">
        <v>0</v>
      </c>
      <c r="I17" s="19">
        <v>0</v>
      </c>
    </row>
    <row r="18" spans="1:9" s="2" customFormat="1" ht="15" customHeight="1" thickBot="1" x14ac:dyDescent="0.3">
      <c r="A18" s="16"/>
      <c r="B18" s="25"/>
      <c r="C18" s="16">
        <f t="shared" ref="C18:I18" si="2">SUM(C13:C17)</f>
        <v>3542</v>
      </c>
      <c r="D18" s="16">
        <f t="shared" si="2"/>
        <v>1973</v>
      </c>
      <c r="E18" s="16">
        <f t="shared" si="2"/>
        <v>564</v>
      </c>
      <c r="F18" s="16">
        <f t="shared" si="2"/>
        <v>862</v>
      </c>
      <c r="G18" s="16">
        <f t="shared" si="2"/>
        <v>2</v>
      </c>
      <c r="H18" s="16">
        <f t="shared" si="2"/>
        <v>108</v>
      </c>
      <c r="I18" s="16">
        <f t="shared" si="2"/>
        <v>33</v>
      </c>
    </row>
    <row r="19" spans="1:9" ht="15" customHeight="1" x14ac:dyDescent="0.25">
      <c r="A19" s="15" t="s">
        <v>11</v>
      </c>
      <c r="B19" s="22" t="s">
        <v>9</v>
      </c>
      <c r="C19" s="20">
        <f>SUM(D19:I19)</f>
        <v>216</v>
      </c>
      <c r="D19" s="18">
        <v>156</v>
      </c>
      <c r="E19" s="18">
        <v>43</v>
      </c>
      <c r="F19" s="18">
        <v>17</v>
      </c>
      <c r="G19" s="18">
        <v>0</v>
      </c>
      <c r="H19" s="18">
        <v>0</v>
      </c>
      <c r="I19" s="18">
        <v>0</v>
      </c>
    </row>
    <row r="20" spans="1:9" ht="15" customHeight="1" x14ac:dyDescent="0.25">
      <c r="A20" s="8" t="s">
        <v>11</v>
      </c>
      <c r="B20" s="23" t="s">
        <v>4</v>
      </c>
      <c r="C20" s="24">
        <f t="shared" ref="C20:C23" si="3">SUM(D20:I20)</f>
        <v>1040</v>
      </c>
      <c r="D20" s="19">
        <v>451</v>
      </c>
      <c r="E20" s="19">
        <v>178</v>
      </c>
      <c r="F20" s="19">
        <v>411</v>
      </c>
      <c r="G20" s="19">
        <v>0</v>
      </c>
      <c r="H20" s="19">
        <v>0</v>
      </c>
      <c r="I20" s="19">
        <v>0</v>
      </c>
    </row>
    <row r="21" spans="1:9" ht="15" customHeight="1" x14ac:dyDescent="0.25">
      <c r="A21" s="8" t="s">
        <v>11</v>
      </c>
      <c r="B21" s="23" t="s">
        <v>5</v>
      </c>
      <c r="C21" s="24">
        <f t="shared" si="3"/>
        <v>3372</v>
      </c>
      <c r="D21" s="19">
        <v>1563</v>
      </c>
      <c r="E21" s="19">
        <v>603</v>
      </c>
      <c r="F21" s="19">
        <v>1100</v>
      </c>
      <c r="G21" s="19">
        <v>3</v>
      </c>
      <c r="H21" s="19">
        <v>57</v>
      </c>
      <c r="I21" s="19">
        <v>46</v>
      </c>
    </row>
    <row r="22" spans="1:9" ht="15" customHeight="1" x14ac:dyDescent="0.25">
      <c r="A22" s="8" t="s">
        <v>11</v>
      </c>
      <c r="B22" s="23" t="s">
        <v>6</v>
      </c>
      <c r="C22" s="24">
        <f t="shared" si="3"/>
        <v>3527</v>
      </c>
      <c r="D22" s="19">
        <v>1463</v>
      </c>
      <c r="E22" s="19">
        <v>566</v>
      </c>
      <c r="F22" s="19">
        <v>1279</v>
      </c>
      <c r="G22" s="19">
        <v>5</v>
      </c>
      <c r="H22" s="19">
        <v>168</v>
      </c>
      <c r="I22" s="19">
        <v>46</v>
      </c>
    </row>
    <row r="23" spans="1:9" ht="15" customHeight="1" x14ac:dyDescent="0.25">
      <c r="A23" s="8" t="s">
        <v>11</v>
      </c>
      <c r="B23" s="23" t="s">
        <v>7</v>
      </c>
      <c r="C23" s="24">
        <f t="shared" si="3"/>
        <v>6</v>
      </c>
      <c r="D23" s="19">
        <v>4</v>
      </c>
      <c r="E23" s="19">
        <v>0</v>
      </c>
      <c r="F23" s="19">
        <v>2</v>
      </c>
      <c r="G23" s="19">
        <v>0</v>
      </c>
      <c r="H23" s="19">
        <v>0</v>
      </c>
      <c r="I23" s="19">
        <v>0</v>
      </c>
    </row>
    <row r="24" spans="1:9" s="2" customFormat="1" ht="15" customHeight="1" thickBot="1" x14ac:dyDescent="0.3">
      <c r="A24" s="16"/>
      <c r="B24" s="25"/>
      <c r="C24" s="16">
        <f t="shared" ref="C24:I24" si="4">SUM(C19:C23)</f>
        <v>8161</v>
      </c>
      <c r="D24" s="16">
        <f>SUM(D19:D23)</f>
        <v>3637</v>
      </c>
      <c r="E24" s="16">
        <f>SUM(E19:E23)</f>
        <v>1390</v>
      </c>
      <c r="F24" s="16">
        <f t="shared" si="4"/>
        <v>2809</v>
      </c>
      <c r="G24" s="16">
        <f t="shared" si="4"/>
        <v>8</v>
      </c>
      <c r="H24" s="16">
        <f t="shared" si="4"/>
        <v>225</v>
      </c>
      <c r="I24" s="16">
        <f t="shared" si="4"/>
        <v>92</v>
      </c>
    </row>
    <row r="25" spans="1:9" ht="15" customHeight="1" x14ac:dyDescent="0.25">
      <c r="A25" s="15" t="s">
        <v>12</v>
      </c>
      <c r="B25" s="22" t="s">
        <v>9</v>
      </c>
      <c r="C25" s="20">
        <f t="shared" ref="C25:C30" si="5">SUM(D25:I25)</f>
        <v>177</v>
      </c>
      <c r="D25" s="18">
        <v>116</v>
      </c>
      <c r="E25" s="18">
        <v>29</v>
      </c>
      <c r="F25" s="18">
        <v>32</v>
      </c>
      <c r="G25" s="18">
        <v>0</v>
      </c>
      <c r="H25" s="18">
        <v>0</v>
      </c>
      <c r="I25" s="18">
        <v>0</v>
      </c>
    </row>
    <row r="26" spans="1:9" ht="15" customHeight="1" x14ac:dyDescent="0.25">
      <c r="A26" s="8" t="s">
        <v>12</v>
      </c>
      <c r="B26" s="23" t="s">
        <v>4</v>
      </c>
      <c r="C26" s="24">
        <f t="shared" si="5"/>
        <v>3581</v>
      </c>
      <c r="D26" s="19">
        <v>2423</v>
      </c>
      <c r="E26" s="19">
        <v>721</v>
      </c>
      <c r="F26" s="19">
        <v>431</v>
      </c>
      <c r="G26" s="19">
        <v>0</v>
      </c>
      <c r="H26" s="19">
        <v>0</v>
      </c>
      <c r="I26" s="19">
        <v>6</v>
      </c>
    </row>
    <row r="27" spans="1:9" ht="15" customHeight="1" x14ac:dyDescent="0.25">
      <c r="A27" s="8" t="s">
        <v>12</v>
      </c>
      <c r="B27" s="23" t="s">
        <v>5</v>
      </c>
      <c r="C27" s="24">
        <f t="shared" si="5"/>
        <v>32392</v>
      </c>
      <c r="D27" s="19">
        <v>15645</v>
      </c>
      <c r="E27" s="19">
        <v>7809</v>
      </c>
      <c r="F27" s="19">
        <v>8428</v>
      </c>
      <c r="G27" s="19">
        <v>3</v>
      </c>
      <c r="H27" s="19">
        <v>176</v>
      </c>
      <c r="I27" s="19">
        <v>331</v>
      </c>
    </row>
    <row r="28" spans="1:9" ht="15" customHeight="1" x14ac:dyDescent="0.25">
      <c r="A28" s="8" t="s">
        <v>12</v>
      </c>
      <c r="B28" s="23" t="s">
        <v>6</v>
      </c>
      <c r="C28" s="24">
        <f t="shared" si="5"/>
        <v>44345</v>
      </c>
      <c r="D28" s="19">
        <v>16750</v>
      </c>
      <c r="E28" s="19">
        <v>7429</v>
      </c>
      <c r="F28" s="19">
        <v>18855</v>
      </c>
      <c r="G28" s="19">
        <v>56</v>
      </c>
      <c r="H28" s="19">
        <v>789</v>
      </c>
      <c r="I28" s="19">
        <v>466</v>
      </c>
    </row>
    <row r="29" spans="1:9" ht="15" customHeight="1" x14ac:dyDescent="0.25">
      <c r="A29" s="8" t="s">
        <v>12</v>
      </c>
      <c r="B29" s="23" t="s">
        <v>7</v>
      </c>
      <c r="C29" s="24">
        <f t="shared" si="5"/>
        <v>46</v>
      </c>
      <c r="D29" s="19">
        <v>11</v>
      </c>
      <c r="E29" s="19">
        <v>8</v>
      </c>
      <c r="F29" s="19">
        <v>24</v>
      </c>
      <c r="G29" s="19">
        <v>0</v>
      </c>
      <c r="H29" s="19">
        <v>2</v>
      </c>
      <c r="I29" s="19">
        <v>1</v>
      </c>
    </row>
    <row r="30" spans="1:9" ht="15" customHeight="1" x14ac:dyDescent="0.25">
      <c r="A30" s="8" t="s">
        <v>12</v>
      </c>
      <c r="B30" s="23" t="s">
        <v>13</v>
      </c>
      <c r="C30" s="24">
        <f t="shared" si="5"/>
        <v>2</v>
      </c>
      <c r="D30" s="19">
        <v>2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</row>
    <row r="31" spans="1:9" s="2" customFormat="1" ht="15" customHeight="1" thickBot="1" x14ac:dyDescent="0.3">
      <c r="A31" s="16"/>
      <c r="B31" s="25"/>
      <c r="C31" s="16">
        <f t="shared" ref="C31:I31" si="6">SUM(C25:C30)</f>
        <v>80543</v>
      </c>
      <c r="D31" s="16">
        <f t="shared" si="6"/>
        <v>34947</v>
      </c>
      <c r="E31" s="16">
        <f t="shared" si="6"/>
        <v>15996</v>
      </c>
      <c r="F31" s="16">
        <f t="shared" si="6"/>
        <v>27770</v>
      </c>
      <c r="G31" s="16">
        <f t="shared" si="6"/>
        <v>59</v>
      </c>
      <c r="H31" s="16">
        <f t="shared" si="6"/>
        <v>967</v>
      </c>
      <c r="I31" s="16">
        <f t="shared" si="6"/>
        <v>804</v>
      </c>
    </row>
    <row r="32" spans="1:9" ht="15" customHeight="1" x14ac:dyDescent="0.25">
      <c r="A32" s="15" t="s">
        <v>14</v>
      </c>
      <c r="B32" s="22" t="s">
        <v>9</v>
      </c>
      <c r="C32" s="20">
        <f>SUM(D32:I32)</f>
        <v>22</v>
      </c>
      <c r="D32" s="18">
        <v>19</v>
      </c>
      <c r="E32" s="18">
        <v>2</v>
      </c>
      <c r="F32" s="18">
        <v>1</v>
      </c>
      <c r="G32" s="18">
        <v>0</v>
      </c>
      <c r="H32" s="18">
        <v>0</v>
      </c>
      <c r="I32" s="18">
        <v>0</v>
      </c>
    </row>
    <row r="33" spans="1:9" ht="15" customHeight="1" x14ac:dyDescent="0.25">
      <c r="A33" s="8" t="s">
        <v>14</v>
      </c>
      <c r="B33" s="23" t="s">
        <v>4</v>
      </c>
      <c r="C33" s="24">
        <f>SUM(D33:I33)</f>
        <v>664</v>
      </c>
      <c r="D33" s="19">
        <v>485</v>
      </c>
      <c r="E33" s="19">
        <v>126</v>
      </c>
      <c r="F33" s="19">
        <v>53</v>
      </c>
      <c r="G33" s="19">
        <v>0</v>
      </c>
      <c r="H33" s="19">
        <v>0</v>
      </c>
      <c r="I33" s="19">
        <v>0</v>
      </c>
    </row>
    <row r="34" spans="1:9" ht="15" customHeight="1" x14ac:dyDescent="0.25">
      <c r="A34" s="8" t="s">
        <v>14</v>
      </c>
      <c r="B34" s="23" t="s">
        <v>5</v>
      </c>
      <c r="C34" s="24">
        <f>SUM(D34:I34)</f>
        <v>4701</v>
      </c>
      <c r="D34" s="19">
        <v>2334</v>
      </c>
      <c r="E34" s="19">
        <v>1110</v>
      </c>
      <c r="F34" s="19">
        <v>1155</v>
      </c>
      <c r="G34" s="19">
        <v>1</v>
      </c>
      <c r="H34" s="19">
        <v>35</v>
      </c>
      <c r="I34" s="19">
        <v>66</v>
      </c>
    </row>
    <row r="35" spans="1:9" ht="15" customHeight="1" x14ac:dyDescent="0.25">
      <c r="A35" s="8" t="s">
        <v>14</v>
      </c>
      <c r="B35" s="23" t="s">
        <v>6</v>
      </c>
      <c r="C35" s="24">
        <f>SUM(D35:I35)</f>
        <v>6286</v>
      </c>
      <c r="D35" s="19">
        <v>2583</v>
      </c>
      <c r="E35" s="19">
        <v>1160</v>
      </c>
      <c r="F35" s="19">
        <v>2326</v>
      </c>
      <c r="G35" s="19">
        <v>11</v>
      </c>
      <c r="H35" s="19">
        <v>135</v>
      </c>
      <c r="I35" s="19">
        <v>71</v>
      </c>
    </row>
    <row r="36" spans="1:9" ht="15" customHeight="1" x14ac:dyDescent="0.25">
      <c r="A36" s="8" t="s">
        <v>14</v>
      </c>
      <c r="B36" s="23" t="s">
        <v>7</v>
      </c>
      <c r="C36" s="24">
        <f>SUM(D36:I36)</f>
        <v>8</v>
      </c>
      <c r="D36" s="19">
        <v>4</v>
      </c>
      <c r="E36" s="19">
        <v>2</v>
      </c>
      <c r="F36" s="19">
        <v>2</v>
      </c>
      <c r="G36" s="19">
        <v>0</v>
      </c>
      <c r="H36" s="19">
        <v>0</v>
      </c>
      <c r="I36" s="19">
        <v>0</v>
      </c>
    </row>
    <row r="37" spans="1:9" s="2" customFormat="1" ht="15" customHeight="1" thickBot="1" x14ac:dyDescent="0.3">
      <c r="A37" s="16"/>
      <c r="B37" s="25"/>
      <c r="C37" s="16">
        <f t="shared" ref="C37:I37" si="7">SUM(C32:C36)</f>
        <v>11681</v>
      </c>
      <c r="D37" s="16">
        <f t="shared" si="7"/>
        <v>5425</v>
      </c>
      <c r="E37" s="16">
        <f t="shared" si="7"/>
        <v>2400</v>
      </c>
      <c r="F37" s="16">
        <f t="shared" si="7"/>
        <v>3537</v>
      </c>
      <c r="G37" s="16">
        <f t="shared" si="7"/>
        <v>12</v>
      </c>
      <c r="H37" s="16">
        <f t="shared" si="7"/>
        <v>170</v>
      </c>
      <c r="I37" s="16">
        <f t="shared" si="7"/>
        <v>137</v>
      </c>
    </row>
    <row r="38" spans="1:9" ht="15" customHeight="1" x14ac:dyDescent="0.25">
      <c r="A38" s="15" t="s">
        <v>15</v>
      </c>
      <c r="B38" s="22" t="s">
        <v>9</v>
      </c>
      <c r="C38" s="20">
        <f>SUM(D38:I38)</f>
        <v>1</v>
      </c>
      <c r="D38" s="18">
        <v>1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</row>
    <row r="39" spans="1:9" ht="15" customHeight="1" x14ac:dyDescent="0.25">
      <c r="A39" s="8" t="s">
        <v>15</v>
      </c>
      <c r="B39" s="23" t="s">
        <v>4</v>
      </c>
      <c r="C39" s="24">
        <f>SUM(D39:I39)</f>
        <v>223</v>
      </c>
      <c r="D39" s="19">
        <v>177</v>
      </c>
      <c r="E39" s="19">
        <v>30</v>
      </c>
      <c r="F39" s="19">
        <v>15</v>
      </c>
      <c r="G39" s="19">
        <v>0</v>
      </c>
      <c r="H39" s="19">
        <v>0</v>
      </c>
      <c r="I39" s="19">
        <v>1</v>
      </c>
    </row>
    <row r="40" spans="1:9" ht="15" customHeight="1" x14ac:dyDescent="0.25">
      <c r="A40" s="8" t="s">
        <v>15</v>
      </c>
      <c r="B40" s="23" t="s">
        <v>5</v>
      </c>
      <c r="C40" s="24">
        <f>SUM(D40:I40)</f>
        <v>3340</v>
      </c>
      <c r="D40" s="19">
        <v>1638</v>
      </c>
      <c r="E40" s="19">
        <v>831</v>
      </c>
      <c r="F40" s="19">
        <v>823</v>
      </c>
      <c r="G40" s="19">
        <v>0</v>
      </c>
      <c r="H40" s="19">
        <v>16</v>
      </c>
      <c r="I40" s="19">
        <v>32</v>
      </c>
    </row>
    <row r="41" spans="1:9" ht="15" customHeight="1" x14ac:dyDescent="0.25">
      <c r="A41" s="8" t="s">
        <v>15</v>
      </c>
      <c r="B41" s="23" t="s">
        <v>6</v>
      </c>
      <c r="C41" s="24">
        <f>SUM(D41:I41)</f>
        <v>5571</v>
      </c>
      <c r="D41" s="19">
        <v>2099</v>
      </c>
      <c r="E41" s="19">
        <v>1076</v>
      </c>
      <c r="F41" s="19">
        <v>2293</v>
      </c>
      <c r="G41" s="19">
        <v>8</v>
      </c>
      <c r="H41" s="19">
        <v>52</v>
      </c>
      <c r="I41" s="19">
        <v>43</v>
      </c>
    </row>
    <row r="42" spans="1:9" ht="15" customHeight="1" x14ac:dyDescent="0.25">
      <c r="A42" s="8" t="s">
        <v>15</v>
      </c>
      <c r="B42" s="23" t="s">
        <v>7</v>
      </c>
      <c r="C42" s="24">
        <f>SUM(D42:I42)</f>
        <v>1</v>
      </c>
      <c r="D42" s="19">
        <v>0</v>
      </c>
      <c r="E42" s="19">
        <v>1</v>
      </c>
      <c r="F42" s="19">
        <v>0</v>
      </c>
      <c r="G42" s="19">
        <v>0</v>
      </c>
      <c r="H42" s="19">
        <v>0</v>
      </c>
      <c r="I42" s="19">
        <v>0</v>
      </c>
    </row>
    <row r="43" spans="1:9" s="2" customFormat="1" ht="15" customHeight="1" thickBot="1" x14ac:dyDescent="0.3">
      <c r="A43" s="16"/>
      <c r="B43" s="25"/>
      <c r="C43" s="16">
        <f t="shared" ref="C43:I43" si="8">SUM(C38:C42)</f>
        <v>9136</v>
      </c>
      <c r="D43" s="16">
        <f t="shared" si="8"/>
        <v>3915</v>
      </c>
      <c r="E43" s="16">
        <f t="shared" si="8"/>
        <v>1938</v>
      </c>
      <c r="F43" s="16">
        <f t="shared" si="8"/>
        <v>3131</v>
      </c>
      <c r="G43" s="16">
        <f t="shared" si="8"/>
        <v>8</v>
      </c>
      <c r="H43" s="16">
        <f t="shared" si="8"/>
        <v>68</v>
      </c>
      <c r="I43" s="16">
        <f t="shared" si="8"/>
        <v>76</v>
      </c>
    </row>
    <row r="44" spans="1:9" ht="15" customHeight="1" x14ac:dyDescent="0.25">
      <c r="A44" s="15" t="s">
        <v>16</v>
      </c>
      <c r="B44" s="22" t="s">
        <v>9</v>
      </c>
      <c r="C44" s="20">
        <f>SUM(D44:I44)</f>
        <v>7</v>
      </c>
      <c r="D44" s="18">
        <v>5</v>
      </c>
      <c r="E44" s="18">
        <v>0</v>
      </c>
      <c r="F44" s="18">
        <v>2</v>
      </c>
      <c r="G44" s="18">
        <v>0</v>
      </c>
      <c r="H44" s="18">
        <v>0</v>
      </c>
      <c r="I44" s="18">
        <v>0</v>
      </c>
    </row>
    <row r="45" spans="1:9" ht="15" customHeight="1" x14ac:dyDescent="0.25">
      <c r="A45" s="8" t="s">
        <v>16</v>
      </c>
      <c r="B45" s="23" t="s">
        <v>4</v>
      </c>
      <c r="C45" s="24">
        <f>SUM(D45:I45)</f>
        <v>53</v>
      </c>
      <c r="D45" s="19">
        <v>33</v>
      </c>
      <c r="E45" s="19">
        <v>4</v>
      </c>
      <c r="F45" s="19">
        <v>16</v>
      </c>
      <c r="G45" s="19">
        <v>0</v>
      </c>
      <c r="H45" s="19">
        <v>0</v>
      </c>
      <c r="I45" s="19">
        <v>0</v>
      </c>
    </row>
    <row r="46" spans="1:9" ht="15" customHeight="1" x14ac:dyDescent="0.25">
      <c r="A46" s="8" t="s">
        <v>16</v>
      </c>
      <c r="B46" s="23" t="s">
        <v>5</v>
      </c>
      <c r="C46" s="24">
        <f>SUM(D46:I46)</f>
        <v>568</v>
      </c>
      <c r="D46" s="19">
        <v>271</v>
      </c>
      <c r="E46" s="19">
        <v>146</v>
      </c>
      <c r="F46" s="19">
        <v>151</v>
      </c>
      <c r="G46" s="19">
        <v>0</v>
      </c>
      <c r="H46" s="19">
        <v>0</v>
      </c>
      <c r="I46" s="19">
        <v>0</v>
      </c>
    </row>
    <row r="47" spans="1:9" ht="15" customHeight="1" x14ac:dyDescent="0.25">
      <c r="A47" s="8" t="s">
        <v>16</v>
      </c>
      <c r="B47" s="23" t="s">
        <v>6</v>
      </c>
      <c r="C47" s="24">
        <f>SUM(D47:I47)</f>
        <v>661</v>
      </c>
      <c r="D47" s="19">
        <v>237</v>
      </c>
      <c r="E47" s="19">
        <v>124</v>
      </c>
      <c r="F47" s="19">
        <v>279</v>
      </c>
      <c r="G47" s="19">
        <v>4</v>
      </c>
      <c r="H47" s="19">
        <v>12</v>
      </c>
      <c r="I47" s="19">
        <v>5</v>
      </c>
    </row>
    <row r="48" spans="1:9" s="2" customFormat="1" ht="15" customHeight="1" thickBot="1" x14ac:dyDescent="0.3">
      <c r="A48" s="16"/>
      <c r="B48" s="25"/>
      <c r="C48" s="16">
        <f t="shared" ref="C48:I48" si="9">SUM(C44:C47)</f>
        <v>1289</v>
      </c>
      <c r="D48" s="16">
        <f t="shared" si="9"/>
        <v>546</v>
      </c>
      <c r="E48" s="16">
        <f t="shared" si="9"/>
        <v>274</v>
      </c>
      <c r="F48" s="16">
        <f t="shared" si="9"/>
        <v>448</v>
      </c>
      <c r="G48" s="16">
        <f t="shared" si="9"/>
        <v>4</v>
      </c>
      <c r="H48" s="16">
        <f t="shared" si="9"/>
        <v>12</v>
      </c>
      <c r="I48" s="16">
        <f t="shared" si="9"/>
        <v>5</v>
      </c>
    </row>
    <row r="49" spans="1:9" ht="15" customHeight="1" x14ac:dyDescent="0.25">
      <c r="A49" s="15" t="s">
        <v>17</v>
      </c>
      <c r="B49" s="22" t="s">
        <v>9</v>
      </c>
      <c r="C49" s="20">
        <f>SUM(D49:I49)</f>
        <v>3</v>
      </c>
      <c r="D49" s="18">
        <v>3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</row>
    <row r="50" spans="1:9" ht="15" customHeight="1" x14ac:dyDescent="0.25">
      <c r="A50" s="8" t="s">
        <v>17</v>
      </c>
      <c r="B50" s="23" t="s">
        <v>4</v>
      </c>
      <c r="C50" s="24">
        <f>SUM(D50:I50)</f>
        <v>88</v>
      </c>
      <c r="D50" s="19">
        <v>63</v>
      </c>
      <c r="E50" s="19">
        <v>17</v>
      </c>
      <c r="F50" s="19">
        <v>8</v>
      </c>
      <c r="G50" s="19">
        <v>0</v>
      </c>
      <c r="H50" s="19">
        <v>0</v>
      </c>
      <c r="I50" s="19">
        <v>0</v>
      </c>
    </row>
    <row r="51" spans="1:9" ht="15" customHeight="1" x14ac:dyDescent="0.25">
      <c r="A51" s="8" t="s">
        <v>17</v>
      </c>
      <c r="B51" s="23" t="s">
        <v>5</v>
      </c>
      <c r="C51" s="24">
        <f>SUM(D51:I51)</f>
        <v>670</v>
      </c>
      <c r="D51" s="19">
        <v>291</v>
      </c>
      <c r="E51" s="19">
        <v>129</v>
      </c>
      <c r="F51" s="19">
        <v>191</v>
      </c>
      <c r="G51" s="19">
        <v>0</v>
      </c>
      <c r="H51" s="19">
        <v>37</v>
      </c>
      <c r="I51" s="19">
        <v>22</v>
      </c>
    </row>
    <row r="52" spans="1:9" ht="15" customHeight="1" x14ac:dyDescent="0.25">
      <c r="A52" s="8" t="s">
        <v>17</v>
      </c>
      <c r="B52" s="23" t="s">
        <v>6</v>
      </c>
      <c r="C52" s="24">
        <f>SUM(D52:I52)</f>
        <v>842</v>
      </c>
      <c r="D52" s="19">
        <v>324</v>
      </c>
      <c r="E52" s="19">
        <v>140</v>
      </c>
      <c r="F52" s="19">
        <v>316</v>
      </c>
      <c r="G52" s="19">
        <v>2</v>
      </c>
      <c r="H52" s="19">
        <v>53</v>
      </c>
      <c r="I52" s="19">
        <v>7</v>
      </c>
    </row>
    <row r="53" spans="1:9" s="2" customFormat="1" ht="15" customHeight="1" thickBot="1" x14ac:dyDescent="0.3">
      <c r="A53" s="16"/>
      <c r="B53" s="25"/>
      <c r="C53" s="16">
        <f t="shared" ref="C53:I53" si="10">SUM(C49:C52)</f>
        <v>1603</v>
      </c>
      <c r="D53" s="16">
        <f t="shared" si="10"/>
        <v>681</v>
      </c>
      <c r="E53" s="16">
        <f t="shared" si="10"/>
        <v>286</v>
      </c>
      <c r="F53" s="16">
        <f t="shared" si="10"/>
        <v>515</v>
      </c>
      <c r="G53" s="16">
        <f t="shared" si="10"/>
        <v>2</v>
      </c>
      <c r="H53" s="16">
        <f t="shared" si="10"/>
        <v>90</v>
      </c>
      <c r="I53" s="16">
        <f t="shared" si="10"/>
        <v>29</v>
      </c>
    </row>
    <row r="54" spans="1:9" ht="15" customHeight="1" x14ac:dyDescent="0.25">
      <c r="A54" s="15" t="s">
        <v>18</v>
      </c>
      <c r="B54" s="22" t="s">
        <v>9</v>
      </c>
      <c r="C54" s="20">
        <f t="shared" ref="C54:C59" si="11">SUM(D54:I54)</f>
        <v>167</v>
      </c>
      <c r="D54" s="18">
        <v>129</v>
      </c>
      <c r="E54" s="18">
        <v>22</v>
      </c>
      <c r="F54" s="18">
        <v>16</v>
      </c>
      <c r="G54" s="18">
        <v>0</v>
      </c>
      <c r="H54" s="18">
        <v>0</v>
      </c>
      <c r="I54" s="18">
        <v>0</v>
      </c>
    </row>
    <row r="55" spans="1:9" ht="15" customHeight="1" x14ac:dyDescent="0.25">
      <c r="A55" s="8" t="s">
        <v>18</v>
      </c>
      <c r="B55" s="23" t="s">
        <v>4</v>
      </c>
      <c r="C55" s="24">
        <f t="shared" si="11"/>
        <v>7128</v>
      </c>
      <c r="D55" s="19">
        <v>4436</v>
      </c>
      <c r="E55" s="19">
        <v>1575</v>
      </c>
      <c r="F55" s="19">
        <v>947</v>
      </c>
      <c r="G55" s="19">
        <v>0</v>
      </c>
      <c r="H55" s="19">
        <v>11</v>
      </c>
      <c r="I55" s="19">
        <v>159</v>
      </c>
    </row>
    <row r="56" spans="1:9" ht="15" customHeight="1" x14ac:dyDescent="0.25">
      <c r="A56" s="8" t="s">
        <v>18</v>
      </c>
      <c r="B56" s="23" t="s">
        <v>5</v>
      </c>
      <c r="C56" s="24">
        <f t="shared" si="11"/>
        <v>19323</v>
      </c>
      <c r="D56" s="19">
        <v>8681</v>
      </c>
      <c r="E56" s="19">
        <v>3353</v>
      </c>
      <c r="F56" s="19">
        <v>5833</v>
      </c>
      <c r="G56" s="19">
        <v>6</v>
      </c>
      <c r="H56" s="19">
        <v>743</v>
      </c>
      <c r="I56" s="19">
        <v>707</v>
      </c>
    </row>
    <row r="57" spans="1:9" ht="15" customHeight="1" x14ac:dyDescent="0.25">
      <c r="A57" s="8" t="s">
        <v>18</v>
      </c>
      <c r="B57" s="23" t="s">
        <v>6</v>
      </c>
      <c r="C57" s="24">
        <f t="shared" si="11"/>
        <v>20964</v>
      </c>
      <c r="D57" s="19">
        <v>9616</v>
      </c>
      <c r="E57" s="19">
        <v>2952</v>
      </c>
      <c r="F57" s="19">
        <v>6740</v>
      </c>
      <c r="G57" s="19">
        <v>13</v>
      </c>
      <c r="H57" s="19">
        <v>1263</v>
      </c>
      <c r="I57" s="19">
        <v>380</v>
      </c>
    </row>
    <row r="58" spans="1:9" ht="15" customHeight="1" x14ac:dyDescent="0.25">
      <c r="A58" s="8" t="s">
        <v>18</v>
      </c>
      <c r="B58" s="23" t="s">
        <v>7</v>
      </c>
      <c r="C58" s="24">
        <f t="shared" si="11"/>
        <v>16</v>
      </c>
      <c r="D58" s="19">
        <v>8</v>
      </c>
      <c r="E58" s="19">
        <v>1</v>
      </c>
      <c r="F58" s="19">
        <v>6</v>
      </c>
      <c r="G58" s="19">
        <v>0</v>
      </c>
      <c r="H58" s="19">
        <v>1</v>
      </c>
      <c r="I58" s="19">
        <v>0</v>
      </c>
    </row>
    <row r="59" spans="1:9" ht="15" customHeight="1" x14ac:dyDescent="0.25">
      <c r="A59" s="8" t="s">
        <v>18</v>
      </c>
      <c r="B59" s="23" t="s">
        <v>13</v>
      </c>
      <c r="C59" s="24">
        <f t="shared" si="11"/>
        <v>2</v>
      </c>
      <c r="D59" s="19">
        <v>2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</row>
    <row r="60" spans="1:9" s="2" customFormat="1" ht="15" customHeight="1" thickBot="1" x14ac:dyDescent="0.3">
      <c r="A60" s="16"/>
      <c r="B60" s="25"/>
      <c r="C60" s="16">
        <f t="shared" ref="C60:I60" si="12">SUM(C54:C59)</f>
        <v>47600</v>
      </c>
      <c r="D60" s="16">
        <f t="shared" si="12"/>
        <v>22872</v>
      </c>
      <c r="E60" s="16">
        <f t="shared" si="12"/>
        <v>7903</v>
      </c>
      <c r="F60" s="16">
        <f t="shared" si="12"/>
        <v>13542</v>
      </c>
      <c r="G60" s="16">
        <f t="shared" si="12"/>
        <v>19</v>
      </c>
      <c r="H60" s="16">
        <f t="shared" si="12"/>
        <v>2018</v>
      </c>
      <c r="I60" s="16">
        <f t="shared" si="12"/>
        <v>1246</v>
      </c>
    </row>
    <row r="61" spans="1:9" ht="15" customHeight="1" x14ac:dyDescent="0.25">
      <c r="A61" s="15" t="s">
        <v>19</v>
      </c>
      <c r="B61" s="22" t="s">
        <v>9</v>
      </c>
      <c r="C61" s="20">
        <f>SUM(D61:I61)</f>
        <v>48</v>
      </c>
      <c r="D61" s="18">
        <v>40</v>
      </c>
      <c r="E61" s="18">
        <v>7</v>
      </c>
      <c r="F61" s="18">
        <v>1</v>
      </c>
      <c r="G61" s="18">
        <v>0</v>
      </c>
      <c r="H61" s="18">
        <v>0</v>
      </c>
      <c r="I61" s="18">
        <v>0</v>
      </c>
    </row>
    <row r="62" spans="1:9" ht="15" customHeight="1" x14ac:dyDescent="0.25">
      <c r="A62" s="8" t="s">
        <v>19</v>
      </c>
      <c r="B62" s="23" t="s">
        <v>4</v>
      </c>
      <c r="C62" s="24">
        <f>SUM(D62:I62)</f>
        <v>3433</v>
      </c>
      <c r="D62" s="19">
        <v>2202</v>
      </c>
      <c r="E62" s="19">
        <v>814</v>
      </c>
      <c r="F62" s="19">
        <v>417</v>
      </c>
      <c r="G62" s="19">
        <v>0</v>
      </c>
      <c r="H62" s="19">
        <v>0</v>
      </c>
      <c r="I62" s="19">
        <v>0</v>
      </c>
    </row>
    <row r="63" spans="1:9" ht="15" customHeight="1" x14ac:dyDescent="0.25">
      <c r="A63" s="8" t="s">
        <v>19</v>
      </c>
      <c r="B63" s="23" t="s">
        <v>5</v>
      </c>
      <c r="C63" s="24">
        <f>SUM(D63:I63)</f>
        <v>10019</v>
      </c>
      <c r="D63" s="19">
        <v>4320</v>
      </c>
      <c r="E63" s="19">
        <v>2018</v>
      </c>
      <c r="F63" s="19">
        <v>3420</v>
      </c>
      <c r="G63" s="19">
        <v>0</v>
      </c>
      <c r="H63" s="19">
        <v>147</v>
      </c>
      <c r="I63" s="19">
        <v>114</v>
      </c>
    </row>
    <row r="64" spans="1:9" ht="15" customHeight="1" x14ac:dyDescent="0.25">
      <c r="A64" s="8" t="s">
        <v>19</v>
      </c>
      <c r="B64" s="23" t="s">
        <v>6</v>
      </c>
      <c r="C64" s="24">
        <f>SUM(D64:I64)</f>
        <v>10715</v>
      </c>
      <c r="D64" s="19">
        <v>4066</v>
      </c>
      <c r="E64" s="19">
        <v>1593</v>
      </c>
      <c r="F64" s="19">
        <v>4461</v>
      </c>
      <c r="G64" s="19">
        <v>13</v>
      </c>
      <c r="H64" s="19">
        <v>474</v>
      </c>
      <c r="I64" s="19">
        <v>108</v>
      </c>
    </row>
    <row r="65" spans="1:9" ht="15" customHeight="1" x14ac:dyDescent="0.25">
      <c r="A65" s="8" t="s">
        <v>19</v>
      </c>
      <c r="B65" s="23" t="s">
        <v>7</v>
      </c>
      <c r="C65" s="24">
        <f>SUM(D65:I65)</f>
        <v>10</v>
      </c>
      <c r="D65" s="19">
        <v>4</v>
      </c>
      <c r="E65" s="19">
        <v>3</v>
      </c>
      <c r="F65" s="19">
        <v>3</v>
      </c>
      <c r="G65" s="19">
        <v>0</v>
      </c>
      <c r="H65" s="19">
        <v>0</v>
      </c>
      <c r="I65" s="19">
        <v>0</v>
      </c>
    </row>
    <row r="66" spans="1:9" s="2" customFormat="1" ht="15" customHeight="1" thickBot="1" x14ac:dyDescent="0.3">
      <c r="A66" s="16"/>
      <c r="B66" s="25"/>
      <c r="C66" s="16">
        <f t="shared" ref="C66:I66" si="13">SUM(C61:C65)</f>
        <v>24225</v>
      </c>
      <c r="D66" s="16">
        <f t="shared" si="13"/>
        <v>10632</v>
      </c>
      <c r="E66" s="16">
        <f t="shared" si="13"/>
        <v>4435</v>
      </c>
      <c r="F66" s="16">
        <f t="shared" si="13"/>
        <v>8302</v>
      </c>
      <c r="G66" s="16">
        <f t="shared" si="13"/>
        <v>13</v>
      </c>
      <c r="H66" s="16">
        <f t="shared" si="13"/>
        <v>621</v>
      </c>
      <c r="I66" s="16">
        <f t="shared" si="13"/>
        <v>222</v>
      </c>
    </row>
    <row r="67" spans="1:9" ht="15" customHeight="1" x14ac:dyDescent="0.25">
      <c r="A67" s="15" t="s">
        <v>20</v>
      </c>
      <c r="B67" s="22" t="s">
        <v>9</v>
      </c>
      <c r="C67" s="20">
        <f>SUM(D67:I67)</f>
        <v>1</v>
      </c>
      <c r="D67" s="18">
        <v>1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</row>
    <row r="68" spans="1:9" ht="15" customHeight="1" x14ac:dyDescent="0.25">
      <c r="A68" s="8" t="s">
        <v>20</v>
      </c>
      <c r="B68" s="23" t="s">
        <v>4</v>
      </c>
      <c r="C68" s="24">
        <f>SUM(D68:I68)</f>
        <v>18</v>
      </c>
      <c r="D68" s="19">
        <v>12</v>
      </c>
      <c r="E68" s="19">
        <v>3</v>
      </c>
      <c r="F68" s="19">
        <v>3</v>
      </c>
      <c r="G68" s="19">
        <v>0</v>
      </c>
      <c r="H68" s="19">
        <v>0</v>
      </c>
      <c r="I68" s="19">
        <v>0</v>
      </c>
    </row>
    <row r="69" spans="1:9" ht="15" customHeight="1" x14ac:dyDescent="0.25">
      <c r="A69" s="8" t="s">
        <v>20</v>
      </c>
      <c r="B69" s="23" t="s">
        <v>5</v>
      </c>
      <c r="C69" s="24">
        <f>SUM(D69:I69)</f>
        <v>520</v>
      </c>
      <c r="D69" s="19">
        <v>292</v>
      </c>
      <c r="E69" s="19">
        <v>142</v>
      </c>
      <c r="F69" s="19">
        <v>62</v>
      </c>
      <c r="G69" s="19">
        <v>0</v>
      </c>
      <c r="H69" s="19">
        <v>7</v>
      </c>
      <c r="I69" s="19">
        <v>17</v>
      </c>
    </row>
    <row r="70" spans="1:9" ht="15" customHeight="1" x14ac:dyDescent="0.25">
      <c r="A70" s="8" t="s">
        <v>20</v>
      </c>
      <c r="B70" s="23" t="s">
        <v>6</v>
      </c>
      <c r="C70" s="24">
        <f>SUM(D70:I70)</f>
        <v>1118</v>
      </c>
      <c r="D70" s="19">
        <v>478</v>
      </c>
      <c r="E70" s="19">
        <v>225</v>
      </c>
      <c r="F70" s="19">
        <v>381</v>
      </c>
      <c r="G70" s="19">
        <v>1</v>
      </c>
      <c r="H70" s="19">
        <v>31</v>
      </c>
      <c r="I70" s="19">
        <v>2</v>
      </c>
    </row>
    <row r="71" spans="1:9" ht="15" customHeight="1" x14ac:dyDescent="0.25">
      <c r="A71" s="8" t="s">
        <v>20</v>
      </c>
      <c r="B71" s="23" t="s">
        <v>7</v>
      </c>
      <c r="C71" s="24">
        <f>SUM(D71:I71)</f>
        <v>1</v>
      </c>
      <c r="D71" s="19">
        <v>1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</row>
    <row r="72" spans="1:9" s="2" customFormat="1" ht="15" customHeight="1" thickBot="1" x14ac:dyDescent="0.3">
      <c r="A72" s="16"/>
      <c r="B72" s="25"/>
      <c r="C72" s="16">
        <f>SUM(C67:C71)</f>
        <v>1658</v>
      </c>
      <c r="D72" s="16">
        <f t="shared" ref="D72:I72" si="14">SUM(D67:D71)</f>
        <v>784</v>
      </c>
      <c r="E72" s="16">
        <f t="shared" si="14"/>
        <v>370</v>
      </c>
      <c r="F72" s="16">
        <f t="shared" si="14"/>
        <v>446</v>
      </c>
      <c r="G72" s="16">
        <f t="shared" si="14"/>
        <v>1</v>
      </c>
      <c r="H72" s="16">
        <f t="shared" si="14"/>
        <v>38</v>
      </c>
      <c r="I72" s="16">
        <f t="shared" si="14"/>
        <v>19</v>
      </c>
    </row>
    <row r="73" spans="1:9" ht="15" customHeight="1" x14ac:dyDescent="0.25">
      <c r="A73" s="15" t="s">
        <v>21</v>
      </c>
      <c r="B73" s="22" t="s">
        <v>9</v>
      </c>
      <c r="C73" s="20">
        <f>SUM(D73:I73)</f>
        <v>4</v>
      </c>
      <c r="D73" s="18">
        <v>4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</row>
    <row r="74" spans="1:9" ht="15" customHeight="1" x14ac:dyDescent="0.25">
      <c r="A74" s="8" t="s">
        <v>21</v>
      </c>
      <c r="B74" s="23" t="s">
        <v>4</v>
      </c>
      <c r="C74" s="24">
        <f>SUM(D74:I74)</f>
        <v>123</v>
      </c>
      <c r="D74" s="19">
        <v>86</v>
      </c>
      <c r="E74" s="19">
        <v>29</v>
      </c>
      <c r="F74" s="19">
        <v>8</v>
      </c>
      <c r="G74" s="19">
        <v>0</v>
      </c>
      <c r="H74" s="19">
        <v>0</v>
      </c>
      <c r="I74" s="19">
        <v>0</v>
      </c>
    </row>
    <row r="75" spans="1:9" ht="15" customHeight="1" x14ac:dyDescent="0.25">
      <c r="A75" s="8" t="s">
        <v>21</v>
      </c>
      <c r="B75" s="23" t="s">
        <v>5</v>
      </c>
      <c r="C75" s="24">
        <f>SUM(D75:I75)</f>
        <v>790</v>
      </c>
      <c r="D75" s="19">
        <v>437</v>
      </c>
      <c r="E75" s="19">
        <v>182</v>
      </c>
      <c r="F75" s="19">
        <v>162</v>
      </c>
      <c r="G75" s="19">
        <v>0</v>
      </c>
      <c r="H75" s="19">
        <v>2</v>
      </c>
      <c r="I75" s="19">
        <v>7</v>
      </c>
    </row>
    <row r="76" spans="1:9" ht="15" customHeight="1" x14ac:dyDescent="0.25">
      <c r="A76" s="8" t="s">
        <v>21</v>
      </c>
      <c r="B76" s="23" t="s">
        <v>6</v>
      </c>
      <c r="C76" s="24">
        <f>SUM(D76:I76)</f>
        <v>1256</v>
      </c>
      <c r="D76" s="19">
        <v>522</v>
      </c>
      <c r="E76" s="19">
        <v>230</v>
      </c>
      <c r="F76" s="19">
        <v>461</v>
      </c>
      <c r="G76" s="19">
        <v>1</v>
      </c>
      <c r="H76" s="19">
        <v>30</v>
      </c>
      <c r="I76" s="19">
        <v>12</v>
      </c>
    </row>
    <row r="77" spans="1:9" ht="15" customHeight="1" x14ac:dyDescent="0.25">
      <c r="A77" s="8" t="s">
        <v>21</v>
      </c>
      <c r="B77" s="23" t="s">
        <v>7</v>
      </c>
      <c r="C77" s="24">
        <f>SUM(D77:I77)</f>
        <v>1</v>
      </c>
      <c r="D77" s="19">
        <v>0</v>
      </c>
      <c r="E77" s="19">
        <v>1</v>
      </c>
      <c r="F77" s="19">
        <v>0</v>
      </c>
      <c r="G77" s="19">
        <v>0</v>
      </c>
      <c r="H77" s="19">
        <v>0</v>
      </c>
      <c r="I77" s="19">
        <v>0</v>
      </c>
    </row>
    <row r="78" spans="1:9" s="2" customFormat="1" ht="15" customHeight="1" thickBot="1" x14ac:dyDescent="0.3">
      <c r="A78" s="16"/>
      <c r="B78" s="25"/>
      <c r="C78" s="16">
        <f t="shared" ref="C78:I78" si="15">SUM(C73:C77)</f>
        <v>2174</v>
      </c>
      <c r="D78" s="16">
        <f t="shared" si="15"/>
        <v>1049</v>
      </c>
      <c r="E78" s="16">
        <f t="shared" si="15"/>
        <v>442</v>
      </c>
      <c r="F78" s="16">
        <f t="shared" si="15"/>
        <v>631</v>
      </c>
      <c r="G78" s="16">
        <f t="shared" si="15"/>
        <v>1</v>
      </c>
      <c r="H78" s="16">
        <f t="shared" si="15"/>
        <v>32</v>
      </c>
      <c r="I78" s="16">
        <f t="shared" si="15"/>
        <v>19</v>
      </c>
    </row>
    <row r="79" spans="1:9" ht="15" customHeight="1" x14ac:dyDescent="0.25">
      <c r="A79" s="15" t="s">
        <v>22</v>
      </c>
      <c r="B79" s="22" t="s">
        <v>9</v>
      </c>
      <c r="C79" s="20">
        <f>SUM(D79:I79)</f>
        <v>11</v>
      </c>
      <c r="D79" s="18">
        <v>7</v>
      </c>
      <c r="E79" s="18">
        <v>4</v>
      </c>
      <c r="F79" s="18">
        <v>0</v>
      </c>
      <c r="G79" s="18">
        <v>0</v>
      </c>
      <c r="H79" s="18">
        <v>0</v>
      </c>
      <c r="I79" s="18">
        <v>0</v>
      </c>
    </row>
    <row r="80" spans="1:9" ht="15" customHeight="1" x14ac:dyDescent="0.25">
      <c r="A80" s="8" t="s">
        <v>22</v>
      </c>
      <c r="B80" s="23" t="s">
        <v>4</v>
      </c>
      <c r="C80" s="24">
        <f>SUM(D80:I80)</f>
        <v>86</v>
      </c>
      <c r="D80" s="19">
        <v>46</v>
      </c>
      <c r="E80" s="19">
        <v>16</v>
      </c>
      <c r="F80" s="19">
        <v>24</v>
      </c>
      <c r="G80" s="19">
        <v>0</v>
      </c>
      <c r="H80" s="19">
        <v>0</v>
      </c>
      <c r="I80" s="19">
        <v>0</v>
      </c>
    </row>
    <row r="81" spans="1:9" ht="15" customHeight="1" x14ac:dyDescent="0.25">
      <c r="A81" s="8" t="s">
        <v>22</v>
      </c>
      <c r="B81" s="23" t="s">
        <v>5</v>
      </c>
      <c r="C81" s="24">
        <f>SUM(D81:I81)</f>
        <v>601</v>
      </c>
      <c r="D81" s="19">
        <v>291</v>
      </c>
      <c r="E81" s="19">
        <v>133</v>
      </c>
      <c r="F81" s="19">
        <v>148</v>
      </c>
      <c r="G81" s="19">
        <v>0</v>
      </c>
      <c r="H81" s="19">
        <v>12</v>
      </c>
      <c r="I81" s="19">
        <v>17</v>
      </c>
    </row>
    <row r="82" spans="1:9" ht="15" customHeight="1" x14ac:dyDescent="0.25">
      <c r="A82" s="8" t="s">
        <v>22</v>
      </c>
      <c r="B82" s="23" t="s">
        <v>6</v>
      </c>
      <c r="C82" s="24">
        <f>SUM(D82:I82)</f>
        <v>871</v>
      </c>
      <c r="D82" s="19">
        <v>401</v>
      </c>
      <c r="E82" s="19">
        <v>173</v>
      </c>
      <c r="F82" s="19">
        <v>270</v>
      </c>
      <c r="G82" s="19">
        <v>1</v>
      </c>
      <c r="H82" s="19">
        <v>23</v>
      </c>
      <c r="I82" s="19">
        <v>3</v>
      </c>
    </row>
    <row r="83" spans="1:9" s="2" customFormat="1" ht="15" customHeight="1" thickBot="1" x14ac:dyDescent="0.3">
      <c r="A83" s="16"/>
      <c r="B83" s="25"/>
      <c r="C83" s="16">
        <f t="shared" ref="C83:I83" si="16">SUM(C79:C82)</f>
        <v>1569</v>
      </c>
      <c r="D83" s="16">
        <f t="shared" si="16"/>
        <v>745</v>
      </c>
      <c r="E83" s="16">
        <f t="shared" si="16"/>
        <v>326</v>
      </c>
      <c r="F83" s="16">
        <f t="shared" si="16"/>
        <v>442</v>
      </c>
      <c r="G83" s="16">
        <f t="shared" si="16"/>
        <v>1</v>
      </c>
      <c r="H83" s="16">
        <f t="shared" si="16"/>
        <v>35</v>
      </c>
      <c r="I83" s="16">
        <f t="shared" si="16"/>
        <v>20</v>
      </c>
    </row>
    <row r="84" spans="1:9" ht="15" customHeight="1" x14ac:dyDescent="0.25">
      <c r="A84" s="15" t="s">
        <v>23</v>
      </c>
      <c r="B84" s="22" t="s">
        <v>9</v>
      </c>
      <c r="C84" s="20">
        <f t="shared" ref="C84:C89" si="17">SUM(D84:I84)</f>
        <v>19</v>
      </c>
      <c r="D84" s="18">
        <v>16</v>
      </c>
      <c r="E84" s="18">
        <v>1</v>
      </c>
      <c r="F84" s="18">
        <v>2</v>
      </c>
      <c r="G84" s="18">
        <v>0</v>
      </c>
      <c r="H84" s="18">
        <v>0</v>
      </c>
      <c r="I84" s="18">
        <v>0</v>
      </c>
    </row>
    <row r="85" spans="1:9" ht="15" customHeight="1" x14ac:dyDescent="0.25">
      <c r="A85" s="8" t="s">
        <v>23</v>
      </c>
      <c r="B85" s="23" t="s">
        <v>4</v>
      </c>
      <c r="C85" s="24">
        <f t="shared" si="17"/>
        <v>1375</v>
      </c>
      <c r="D85" s="19">
        <v>956</v>
      </c>
      <c r="E85" s="19">
        <v>281</v>
      </c>
      <c r="F85" s="19">
        <v>91</v>
      </c>
      <c r="G85" s="19">
        <v>0</v>
      </c>
      <c r="H85" s="19">
        <v>0</v>
      </c>
      <c r="I85" s="19">
        <v>47</v>
      </c>
    </row>
    <row r="86" spans="1:9" ht="15" customHeight="1" x14ac:dyDescent="0.25">
      <c r="A86" s="8" t="s">
        <v>23</v>
      </c>
      <c r="B86" s="23" t="s">
        <v>5</v>
      </c>
      <c r="C86" s="24">
        <f t="shared" si="17"/>
        <v>10256</v>
      </c>
      <c r="D86" s="19">
        <v>4957</v>
      </c>
      <c r="E86" s="19">
        <v>2335</v>
      </c>
      <c r="F86" s="19">
        <v>2822</v>
      </c>
      <c r="G86" s="19">
        <v>0</v>
      </c>
      <c r="H86" s="19">
        <v>68</v>
      </c>
      <c r="I86" s="19">
        <v>74</v>
      </c>
    </row>
    <row r="87" spans="1:9" ht="15" customHeight="1" x14ac:dyDescent="0.25">
      <c r="A87" s="8" t="s">
        <v>23</v>
      </c>
      <c r="B87" s="23" t="s">
        <v>6</v>
      </c>
      <c r="C87" s="24">
        <f t="shared" si="17"/>
        <v>14610</v>
      </c>
      <c r="D87" s="19">
        <v>5739</v>
      </c>
      <c r="E87" s="19">
        <v>2393</v>
      </c>
      <c r="F87" s="19">
        <v>5998</v>
      </c>
      <c r="G87" s="19">
        <v>25</v>
      </c>
      <c r="H87" s="19">
        <v>310</v>
      </c>
      <c r="I87" s="19">
        <v>145</v>
      </c>
    </row>
    <row r="88" spans="1:9" ht="15" customHeight="1" x14ac:dyDescent="0.25">
      <c r="A88" s="8" t="s">
        <v>23</v>
      </c>
      <c r="B88" s="23" t="s">
        <v>7</v>
      </c>
      <c r="C88" s="24">
        <f t="shared" si="17"/>
        <v>12</v>
      </c>
      <c r="D88" s="19">
        <v>7</v>
      </c>
      <c r="E88" s="19">
        <v>1</v>
      </c>
      <c r="F88" s="19">
        <v>3</v>
      </c>
      <c r="G88" s="19">
        <v>0</v>
      </c>
      <c r="H88" s="19">
        <v>0</v>
      </c>
      <c r="I88" s="19">
        <v>1</v>
      </c>
    </row>
    <row r="89" spans="1:9" ht="15" customHeight="1" x14ac:dyDescent="0.25">
      <c r="A89" s="8" t="s">
        <v>23</v>
      </c>
      <c r="B89" s="23" t="s">
        <v>24</v>
      </c>
      <c r="C89" s="24">
        <f t="shared" si="17"/>
        <v>1</v>
      </c>
      <c r="D89" s="19">
        <v>0</v>
      </c>
      <c r="E89" s="19">
        <v>1</v>
      </c>
      <c r="F89" s="19">
        <v>0</v>
      </c>
      <c r="G89" s="19">
        <v>0</v>
      </c>
      <c r="H89" s="19">
        <v>0</v>
      </c>
      <c r="I89" s="19">
        <v>0</v>
      </c>
    </row>
    <row r="90" spans="1:9" s="2" customFormat="1" ht="15" customHeight="1" thickBot="1" x14ac:dyDescent="0.3">
      <c r="A90" s="16"/>
      <c r="B90" s="25"/>
      <c r="C90" s="16">
        <f>SUM(C84:C89)</f>
        <v>26273</v>
      </c>
      <c r="D90" s="16">
        <f t="shared" ref="D90:I90" si="18">SUM(D84:D89)</f>
        <v>11675</v>
      </c>
      <c r="E90" s="16">
        <f t="shared" si="18"/>
        <v>5012</v>
      </c>
      <c r="F90" s="16">
        <f t="shared" si="18"/>
        <v>8916</v>
      </c>
      <c r="G90" s="16">
        <f t="shared" si="18"/>
        <v>25</v>
      </c>
      <c r="H90" s="16">
        <f t="shared" si="18"/>
        <v>378</v>
      </c>
      <c r="I90" s="16">
        <f t="shared" si="18"/>
        <v>267</v>
      </c>
    </row>
    <row r="91" spans="1:9" ht="15" customHeight="1" x14ac:dyDescent="0.25">
      <c r="A91" s="15" t="s">
        <v>25</v>
      </c>
      <c r="B91" s="22" t="s">
        <v>9</v>
      </c>
      <c r="C91" s="20">
        <f>SUM(D91:I91)</f>
        <v>8</v>
      </c>
      <c r="D91" s="18">
        <v>6</v>
      </c>
      <c r="E91" s="18">
        <v>1</v>
      </c>
      <c r="F91" s="18">
        <v>1</v>
      </c>
      <c r="G91" s="18">
        <v>0</v>
      </c>
      <c r="H91" s="18">
        <v>0</v>
      </c>
      <c r="I91" s="18">
        <v>0</v>
      </c>
    </row>
    <row r="92" spans="1:9" ht="15" customHeight="1" x14ac:dyDescent="0.25">
      <c r="A92" s="8" t="s">
        <v>25</v>
      </c>
      <c r="B92" s="23" t="s">
        <v>4</v>
      </c>
      <c r="C92" s="24">
        <f>SUM(D92:I92)</f>
        <v>427</v>
      </c>
      <c r="D92" s="19">
        <v>282</v>
      </c>
      <c r="E92" s="19">
        <v>73</v>
      </c>
      <c r="F92" s="19">
        <v>72</v>
      </c>
      <c r="G92" s="19">
        <v>0</v>
      </c>
      <c r="H92" s="19">
        <v>0</v>
      </c>
      <c r="I92" s="19">
        <v>0</v>
      </c>
    </row>
    <row r="93" spans="1:9" ht="15" customHeight="1" x14ac:dyDescent="0.25">
      <c r="A93" s="8" t="s">
        <v>25</v>
      </c>
      <c r="B93" s="23" t="s">
        <v>5</v>
      </c>
      <c r="C93" s="24">
        <f>SUM(D93:I93)</f>
        <v>3377</v>
      </c>
      <c r="D93" s="19">
        <v>1729</v>
      </c>
      <c r="E93" s="19">
        <v>684</v>
      </c>
      <c r="F93" s="19">
        <v>831</v>
      </c>
      <c r="G93" s="19">
        <v>1</v>
      </c>
      <c r="H93" s="19">
        <v>93</v>
      </c>
      <c r="I93" s="19">
        <v>39</v>
      </c>
    </row>
    <row r="94" spans="1:9" ht="15" customHeight="1" x14ac:dyDescent="0.25">
      <c r="A94" s="8" t="s">
        <v>25</v>
      </c>
      <c r="B94" s="23" t="s">
        <v>6</v>
      </c>
      <c r="C94" s="24">
        <f>SUM(D94:I94)</f>
        <v>5660</v>
      </c>
      <c r="D94" s="19">
        <v>2547</v>
      </c>
      <c r="E94" s="19">
        <v>889</v>
      </c>
      <c r="F94" s="19">
        <v>1851</v>
      </c>
      <c r="G94" s="19">
        <v>4</v>
      </c>
      <c r="H94" s="19">
        <v>269</v>
      </c>
      <c r="I94" s="19">
        <v>100</v>
      </c>
    </row>
    <row r="95" spans="1:9" ht="15" customHeight="1" x14ac:dyDescent="0.25">
      <c r="A95" s="8" t="s">
        <v>25</v>
      </c>
      <c r="B95" s="23" t="s">
        <v>7</v>
      </c>
      <c r="C95" s="24">
        <f>SUM(D95:I95)</f>
        <v>7</v>
      </c>
      <c r="D95" s="19">
        <v>5</v>
      </c>
      <c r="E95" s="19">
        <v>2</v>
      </c>
      <c r="F95" s="19">
        <v>0</v>
      </c>
      <c r="G95" s="19">
        <v>0</v>
      </c>
      <c r="H95" s="19">
        <v>0</v>
      </c>
      <c r="I95" s="19">
        <v>0</v>
      </c>
    </row>
    <row r="96" spans="1:9" s="2" customFormat="1" ht="15" customHeight="1" thickBot="1" x14ac:dyDescent="0.3">
      <c r="A96" s="16"/>
      <c r="B96" s="25"/>
      <c r="C96" s="16">
        <f t="shared" ref="C96:I96" si="19">SUM(C91:C95)</f>
        <v>9479</v>
      </c>
      <c r="D96" s="16">
        <f t="shared" si="19"/>
        <v>4569</v>
      </c>
      <c r="E96" s="16">
        <f t="shared" si="19"/>
        <v>1649</v>
      </c>
      <c r="F96" s="16">
        <f t="shared" si="19"/>
        <v>2755</v>
      </c>
      <c r="G96" s="16">
        <f t="shared" si="19"/>
        <v>5</v>
      </c>
      <c r="H96" s="16">
        <f t="shared" si="19"/>
        <v>362</v>
      </c>
      <c r="I96" s="16">
        <f t="shared" si="19"/>
        <v>139</v>
      </c>
    </row>
    <row r="97" spans="1:9" ht="15" customHeight="1" x14ac:dyDescent="0.25">
      <c r="A97" s="15" t="s">
        <v>26</v>
      </c>
      <c r="B97" s="22" t="s">
        <v>9</v>
      </c>
      <c r="C97" s="20">
        <f>SUM(D97:I97)</f>
        <v>2</v>
      </c>
      <c r="D97" s="18">
        <v>2</v>
      </c>
      <c r="E97" s="18">
        <v>0</v>
      </c>
      <c r="F97" s="18">
        <v>0</v>
      </c>
      <c r="G97" s="18">
        <v>0</v>
      </c>
      <c r="H97" s="18">
        <v>0</v>
      </c>
      <c r="I97" s="18">
        <v>0</v>
      </c>
    </row>
    <row r="98" spans="1:9" ht="15" customHeight="1" x14ac:dyDescent="0.25">
      <c r="A98" s="8" t="s">
        <v>26</v>
      </c>
      <c r="B98" s="23" t="s">
        <v>4</v>
      </c>
      <c r="C98" s="24">
        <f>SUM(D98:I98)</f>
        <v>55</v>
      </c>
      <c r="D98" s="19">
        <v>36</v>
      </c>
      <c r="E98" s="19">
        <v>9</v>
      </c>
      <c r="F98" s="19">
        <v>10</v>
      </c>
      <c r="G98" s="19">
        <v>0</v>
      </c>
      <c r="H98" s="19">
        <v>0</v>
      </c>
      <c r="I98" s="19">
        <v>0</v>
      </c>
    </row>
    <row r="99" spans="1:9" ht="15" customHeight="1" x14ac:dyDescent="0.25">
      <c r="A99" s="8" t="s">
        <v>26</v>
      </c>
      <c r="B99" s="23" t="s">
        <v>5</v>
      </c>
      <c r="C99" s="24">
        <f>SUM(D99:I99)</f>
        <v>727</v>
      </c>
      <c r="D99" s="19">
        <v>384</v>
      </c>
      <c r="E99" s="19">
        <v>155</v>
      </c>
      <c r="F99" s="19">
        <v>187</v>
      </c>
      <c r="G99" s="19">
        <v>0</v>
      </c>
      <c r="H99" s="19">
        <v>0</v>
      </c>
      <c r="I99" s="19">
        <v>1</v>
      </c>
    </row>
    <row r="100" spans="1:9" ht="15" customHeight="1" x14ac:dyDescent="0.25">
      <c r="A100" s="8" t="s">
        <v>26</v>
      </c>
      <c r="B100" s="23" t="s">
        <v>6</v>
      </c>
      <c r="C100" s="24">
        <f>SUM(D100:I100)</f>
        <v>1160</v>
      </c>
      <c r="D100" s="19">
        <v>503</v>
      </c>
      <c r="E100" s="19">
        <v>215</v>
      </c>
      <c r="F100" s="19">
        <v>416</v>
      </c>
      <c r="G100" s="19">
        <v>0</v>
      </c>
      <c r="H100" s="19">
        <v>17</v>
      </c>
      <c r="I100" s="19">
        <v>9</v>
      </c>
    </row>
    <row r="101" spans="1:9" ht="15" customHeight="1" x14ac:dyDescent="0.25">
      <c r="A101" s="8" t="s">
        <v>26</v>
      </c>
      <c r="B101" s="23" t="s">
        <v>7</v>
      </c>
      <c r="C101" s="24">
        <f>SUM(D101:I101)</f>
        <v>1</v>
      </c>
      <c r="D101" s="19">
        <v>1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</row>
    <row r="102" spans="1:9" s="2" customFormat="1" ht="15" customHeight="1" thickBot="1" x14ac:dyDescent="0.3">
      <c r="A102" s="16"/>
      <c r="B102" s="25"/>
      <c r="C102" s="16">
        <f t="shared" ref="C102:I102" si="20">SUM(C97:C101)</f>
        <v>1945</v>
      </c>
      <c r="D102" s="16">
        <f t="shared" si="20"/>
        <v>926</v>
      </c>
      <c r="E102" s="16">
        <f t="shared" si="20"/>
        <v>379</v>
      </c>
      <c r="F102" s="16">
        <f t="shared" si="20"/>
        <v>613</v>
      </c>
      <c r="G102" s="16">
        <f t="shared" si="20"/>
        <v>0</v>
      </c>
      <c r="H102" s="16">
        <f t="shared" si="20"/>
        <v>17</v>
      </c>
      <c r="I102" s="16">
        <f t="shared" si="20"/>
        <v>10</v>
      </c>
    </row>
    <row r="103" spans="1:9" ht="15" customHeight="1" x14ac:dyDescent="0.25">
      <c r="A103" s="15" t="s">
        <v>27</v>
      </c>
      <c r="B103" s="22" t="s">
        <v>9</v>
      </c>
      <c r="C103" s="20">
        <f>SUM(D103:I103)</f>
        <v>13</v>
      </c>
      <c r="D103" s="18">
        <v>12</v>
      </c>
      <c r="E103" s="18">
        <v>0</v>
      </c>
      <c r="F103" s="18">
        <v>1</v>
      </c>
      <c r="G103" s="18">
        <v>0</v>
      </c>
      <c r="H103" s="18">
        <v>0</v>
      </c>
      <c r="I103" s="18">
        <v>0</v>
      </c>
    </row>
    <row r="104" spans="1:9" ht="15" customHeight="1" x14ac:dyDescent="0.25">
      <c r="A104" s="8" t="s">
        <v>27</v>
      </c>
      <c r="B104" s="23" t="s">
        <v>4</v>
      </c>
      <c r="C104" s="24">
        <f>SUM(D104:I104)</f>
        <v>709</v>
      </c>
      <c r="D104" s="19">
        <v>474</v>
      </c>
      <c r="E104" s="19">
        <v>165</v>
      </c>
      <c r="F104" s="19">
        <v>70</v>
      </c>
      <c r="G104" s="19">
        <v>0</v>
      </c>
      <c r="H104" s="19">
        <v>0</v>
      </c>
      <c r="I104" s="19">
        <v>0</v>
      </c>
    </row>
    <row r="105" spans="1:9" ht="15" customHeight="1" x14ac:dyDescent="0.25">
      <c r="A105" s="8" t="s">
        <v>27</v>
      </c>
      <c r="B105" s="23" t="s">
        <v>5</v>
      </c>
      <c r="C105" s="24">
        <f>SUM(D105:I105)</f>
        <v>2290</v>
      </c>
      <c r="D105" s="19">
        <v>1146</v>
      </c>
      <c r="E105" s="19">
        <v>501</v>
      </c>
      <c r="F105" s="19">
        <v>574</v>
      </c>
      <c r="G105" s="19">
        <v>0</v>
      </c>
      <c r="H105" s="19">
        <v>33</v>
      </c>
      <c r="I105" s="19">
        <v>36</v>
      </c>
    </row>
    <row r="106" spans="1:9" ht="15" customHeight="1" x14ac:dyDescent="0.25">
      <c r="A106" s="8" t="s">
        <v>27</v>
      </c>
      <c r="B106" s="23" t="s">
        <v>6</v>
      </c>
      <c r="C106" s="24">
        <f>SUM(D106:I106)</f>
        <v>2582</v>
      </c>
      <c r="D106" s="19">
        <v>1099</v>
      </c>
      <c r="E106" s="19">
        <v>431</v>
      </c>
      <c r="F106" s="19">
        <v>918</v>
      </c>
      <c r="G106" s="19">
        <v>0</v>
      </c>
      <c r="H106" s="19">
        <v>106</v>
      </c>
      <c r="I106" s="19">
        <v>28</v>
      </c>
    </row>
    <row r="107" spans="1:9" ht="15" customHeight="1" x14ac:dyDescent="0.25">
      <c r="A107" s="8" t="s">
        <v>27</v>
      </c>
      <c r="B107" s="23" t="s">
        <v>7</v>
      </c>
      <c r="C107" s="24">
        <f>SUM(D107:I107)</f>
        <v>2</v>
      </c>
      <c r="D107" s="19">
        <v>2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</row>
    <row r="108" spans="1:9" s="2" customFormat="1" ht="15" customHeight="1" thickBot="1" x14ac:dyDescent="0.3">
      <c r="A108" s="16"/>
      <c r="B108" s="25"/>
      <c r="C108" s="16">
        <f t="shared" ref="C108:I108" si="21">SUM(C103:C107)</f>
        <v>5596</v>
      </c>
      <c r="D108" s="16">
        <f t="shared" si="21"/>
        <v>2733</v>
      </c>
      <c r="E108" s="16">
        <f t="shared" si="21"/>
        <v>1097</v>
      </c>
      <c r="F108" s="16">
        <f t="shared" si="21"/>
        <v>1563</v>
      </c>
      <c r="G108" s="16">
        <f t="shared" si="21"/>
        <v>0</v>
      </c>
      <c r="H108" s="16">
        <f t="shared" si="21"/>
        <v>139</v>
      </c>
      <c r="I108" s="16">
        <f t="shared" si="21"/>
        <v>64</v>
      </c>
    </row>
    <row r="109" spans="1:9" ht="15" customHeight="1" x14ac:dyDescent="0.25">
      <c r="A109" s="15" t="s">
        <v>28</v>
      </c>
      <c r="B109" s="22" t="s">
        <v>9</v>
      </c>
      <c r="C109" s="20">
        <f>SUM(D109:I109)</f>
        <v>3</v>
      </c>
      <c r="D109" s="18">
        <v>3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</row>
    <row r="110" spans="1:9" ht="15" customHeight="1" x14ac:dyDescent="0.25">
      <c r="A110" s="8" t="s">
        <v>28</v>
      </c>
      <c r="B110" s="23" t="s">
        <v>4</v>
      </c>
      <c r="C110" s="24">
        <f>SUM(D110:I110)</f>
        <v>308</v>
      </c>
      <c r="D110" s="19">
        <v>234</v>
      </c>
      <c r="E110" s="19">
        <v>44</v>
      </c>
      <c r="F110" s="19">
        <v>30</v>
      </c>
      <c r="G110" s="19">
        <v>0</v>
      </c>
      <c r="H110" s="19">
        <v>0</v>
      </c>
      <c r="I110" s="19">
        <v>0</v>
      </c>
    </row>
    <row r="111" spans="1:9" ht="15" customHeight="1" x14ac:dyDescent="0.25">
      <c r="A111" s="8" t="s">
        <v>28</v>
      </c>
      <c r="B111" s="23" t="s">
        <v>5</v>
      </c>
      <c r="C111" s="24">
        <f>SUM(D111:I111)</f>
        <v>1466</v>
      </c>
      <c r="D111" s="19">
        <v>842</v>
      </c>
      <c r="E111" s="19">
        <v>267</v>
      </c>
      <c r="F111" s="19">
        <v>309</v>
      </c>
      <c r="G111" s="19">
        <v>0</v>
      </c>
      <c r="H111" s="19">
        <v>25</v>
      </c>
      <c r="I111" s="19">
        <v>23</v>
      </c>
    </row>
    <row r="112" spans="1:9" ht="15" customHeight="1" x14ac:dyDescent="0.25">
      <c r="A112" s="8" t="s">
        <v>28</v>
      </c>
      <c r="B112" s="23" t="s">
        <v>6</v>
      </c>
      <c r="C112" s="24">
        <f>SUM(D112:I112)</f>
        <v>1809</v>
      </c>
      <c r="D112" s="19">
        <v>832</v>
      </c>
      <c r="E112" s="19">
        <v>285</v>
      </c>
      <c r="F112" s="19">
        <v>608</v>
      </c>
      <c r="G112" s="19">
        <v>4</v>
      </c>
      <c r="H112" s="19">
        <v>61</v>
      </c>
      <c r="I112" s="19">
        <v>19</v>
      </c>
    </row>
    <row r="113" spans="1:9" s="2" customFormat="1" ht="15" customHeight="1" thickBot="1" x14ac:dyDescent="0.3">
      <c r="A113" s="16"/>
      <c r="B113" s="25"/>
      <c r="C113" s="16">
        <f t="shared" ref="C113:I113" si="22">SUM(C109:C112)</f>
        <v>3586</v>
      </c>
      <c r="D113" s="16">
        <f t="shared" si="22"/>
        <v>1911</v>
      </c>
      <c r="E113" s="16">
        <f t="shared" si="22"/>
        <v>596</v>
      </c>
      <c r="F113" s="16">
        <f t="shared" si="22"/>
        <v>947</v>
      </c>
      <c r="G113" s="16">
        <f t="shared" si="22"/>
        <v>4</v>
      </c>
      <c r="H113" s="16">
        <f t="shared" si="22"/>
        <v>86</v>
      </c>
      <c r="I113" s="16">
        <f t="shared" si="22"/>
        <v>42</v>
      </c>
    </row>
    <row r="114" spans="1:9" ht="15" customHeight="1" x14ac:dyDescent="0.25">
      <c r="A114" s="15" t="s">
        <v>29</v>
      </c>
      <c r="B114" s="22" t="s">
        <v>9</v>
      </c>
      <c r="C114" s="20">
        <f t="shared" ref="C114:C119" si="23">SUM(D114:I114)</f>
        <v>7</v>
      </c>
      <c r="D114" s="18">
        <v>4</v>
      </c>
      <c r="E114" s="18">
        <v>1</v>
      </c>
      <c r="F114" s="18">
        <v>2</v>
      </c>
      <c r="G114" s="18">
        <v>0</v>
      </c>
      <c r="H114" s="18">
        <v>0</v>
      </c>
      <c r="I114" s="18">
        <v>0</v>
      </c>
    </row>
    <row r="115" spans="1:9" ht="15" customHeight="1" x14ac:dyDescent="0.25">
      <c r="A115" s="8" t="s">
        <v>29</v>
      </c>
      <c r="B115" s="23" t="s">
        <v>4</v>
      </c>
      <c r="C115" s="24">
        <f t="shared" si="23"/>
        <v>271</v>
      </c>
      <c r="D115" s="19">
        <v>160</v>
      </c>
      <c r="E115" s="19">
        <v>39</v>
      </c>
      <c r="F115" s="19">
        <v>14</v>
      </c>
      <c r="G115" s="19">
        <v>0</v>
      </c>
      <c r="H115" s="19">
        <v>0</v>
      </c>
      <c r="I115" s="19">
        <v>58</v>
      </c>
    </row>
    <row r="116" spans="1:9" ht="15" customHeight="1" x14ac:dyDescent="0.25">
      <c r="A116" s="8" t="s">
        <v>29</v>
      </c>
      <c r="B116" s="23" t="s">
        <v>5</v>
      </c>
      <c r="C116" s="24">
        <f t="shared" si="23"/>
        <v>4448</v>
      </c>
      <c r="D116" s="19">
        <v>2600</v>
      </c>
      <c r="E116" s="19">
        <v>1084</v>
      </c>
      <c r="F116" s="19">
        <v>668</v>
      </c>
      <c r="G116" s="19">
        <v>1</v>
      </c>
      <c r="H116" s="19">
        <v>22</v>
      </c>
      <c r="I116" s="19">
        <v>73</v>
      </c>
    </row>
    <row r="117" spans="1:9" ht="15" customHeight="1" x14ac:dyDescent="0.25">
      <c r="A117" s="8" t="s">
        <v>29</v>
      </c>
      <c r="B117" s="23" t="s">
        <v>6</v>
      </c>
      <c r="C117" s="24">
        <f t="shared" si="23"/>
        <v>10389</v>
      </c>
      <c r="D117" s="19">
        <v>4026</v>
      </c>
      <c r="E117" s="19">
        <v>2133</v>
      </c>
      <c r="F117" s="19">
        <v>4016</v>
      </c>
      <c r="G117" s="19">
        <v>14</v>
      </c>
      <c r="H117" s="19">
        <v>104</v>
      </c>
      <c r="I117" s="19">
        <v>96</v>
      </c>
    </row>
    <row r="118" spans="1:9" ht="15" customHeight="1" x14ac:dyDescent="0.25">
      <c r="A118" s="8" t="s">
        <v>29</v>
      </c>
      <c r="B118" s="23" t="s">
        <v>7</v>
      </c>
      <c r="C118" s="24">
        <f t="shared" si="23"/>
        <v>8</v>
      </c>
      <c r="D118" s="19">
        <v>2</v>
      </c>
      <c r="E118" s="19">
        <v>3</v>
      </c>
      <c r="F118" s="19">
        <v>3</v>
      </c>
      <c r="G118" s="19">
        <v>0</v>
      </c>
      <c r="H118" s="19">
        <v>0</v>
      </c>
      <c r="I118" s="19">
        <v>0</v>
      </c>
    </row>
    <row r="119" spans="1:9" ht="15" customHeight="1" x14ac:dyDescent="0.25">
      <c r="A119" s="8" t="s">
        <v>29</v>
      </c>
      <c r="B119" s="23" t="s">
        <v>13</v>
      </c>
      <c r="C119" s="24">
        <f t="shared" si="23"/>
        <v>2</v>
      </c>
      <c r="D119" s="19">
        <v>1</v>
      </c>
      <c r="E119" s="19">
        <v>1</v>
      </c>
      <c r="F119" s="19">
        <v>0</v>
      </c>
      <c r="G119" s="19">
        <v>0</v>
      </c>
      <c r="H119" s="19">
        <v>0</v>
      </c>
      <c r="I119" s="19">
        <v>0</v>
      </c>
    </row>
    <row r="120" spans="1:9" s="2" customFormat="1" ht="15" customHeight="1" thickBot="1" x14ac:dyDescent="0.3">
      <c r="A120" s="16"/>
      <c r="B120" s="25"/>
      <c r="C120" s="16">
        <f t="shared" ref="C120:I120" si="24">SUM(C114:C119)</f>
        <v>15125</v>
      </c>
      <c r="D120" s="16">
        <f t="shared" si="24"/>
        <v>6793</v>
      </c>
      <c r="E120" s="16">
        <f t="shared" si="24"/>
        <v>3261</v>
      </c>
      <c r="F120" s="16">
        <f t="shared" si="24"/>
        <v>4703</v>
      </c>
      <c r="G120" s="16">
        <f t="shared" si="24"/>
        <v>15</v>
      </c>
      <c r="H120" s="16">
        <f t="shared" si="24"/>
        <v>126</v>
      </c>
      <c r="I120" s="16">
        <f t="shared" si="24"/>
        <v>227</v>
      </c>
    </row>
    <row r="121" spans="1:9" ht="15" customHeight="1" x14ac:dyDescent="0.25">
      <c r="A121" s="15" t="s">
        <v>30</v>
      </c>
      <c r="B121" s="22" t="s">
        <v>9</v>
      </c>
      <c r="C121" s="20">
        <f t="shared" ref="C121:C126" si="25">SUM(D121:I121)</f>
        <v>19</v>
      </c>
      <c r="D121" s="18">
        <v>15</v>
      </c>
      <c r="E121" s="18">
        <v>3</v>
      </c>
      <c r="F121" s="18">
        <v>1</v>
      </c>
      <c r="G121" s="18">
        <v>0</v>
      </c>
      <c r="H121" s="18">
        <v>0</v>
      </c>
      <c r="I121" s="18">
        <v>0</v>
      </c>
    </row>
    <row r="122" spans="1:9" ht="15" customHeight="1" x14ac:dyDescent="0.25">
      <c r="A122" s="8" t="s">
        <v>30</v>
      </c>
      <c r="B122" s="23" t="s">
        <v>4</v>
      </c>
      <c r="C122" s="24">
        <f t="shared" si="25"/>
        <v>1122</v>
      </c>
      <c r="D122" s="19">
        <v>866</v>
      </c>
      <c r="E122" s="19">
        <v>212</v>
      </c>
      <c r="F122" s="19">
        <v>44</v>
      </c>
      <c r="G122" s="19">
        <v>0</v>
      </c>
      <c r="H122" s="19">
        <v>0</v>
      </c>
      <c r="I122" s="19">
        <v>0</v>
      </c>
    </row>
    <row r="123" spans="1:9" ht="15" customHeight="1" x14ac:dyDescent="0.25">
      <c r="A123" s="8" t="s">
        <v>30</v>
      </c>
      <c r="B123" s="23" t="s">
        <v>5</v>
      </c>
      <c r="C123" s="24">
        <f t="shared" si="25"/>
        <v>6033</v>
      </c>
      <c r="D123" s="19">
        <v>2703</v>
      </c>
      <c r="E123" s="19">
        <v>1419</v>
      </c>
      <c r="F123" s="19">
        <v>1824</v>
      </c>
      <c r="G123" s="19">
        <v>0</v>
      </c>
      <c r="H123" s="19">
        <v>39</v>
      </c>
      <c r="I123" s="19">
        <v>48</v>
      </c>
    </row>
    <row r="124" spans="1:9" ht="15" customHeight="1" x14ac:dyDescent="0.25">
      <c r="A124" s="8" t="s">
        <v>30</v>
      </c>
      <c r="B124" s="23" t="s">
        <v>6</v>
      </c>
      <c r="C124" s="24">
        <f t="shared" si="25"/>
        <v>6354</v>
      </c>
      <c r="D124" s="19">
        <v>2019</v>
      </c>
      <c r="E124" s="19">
        <v>1065</v>
      </c>
      <c r="F124" s="19">
        <v>3128</v>
      </c>
      <c r="G124" s="19">
        <v>12</v>
      </c>
      <c r="H124" s="19">
        <v>90</v>
      </c>
      <c r="I124" s="19">
        <v>40</v>
      </c>
    </row>
    <row r="125" spans="1:9" ht="15" customHeight="1" x14ac:dyDescent="0.25">
      <c r="A125" s="8" t="s">
        <v>30</v>
      </c>
      <c r="B125" s="23" t="s">
        <v>7</v>
      </c>
      <c r="C125" s="24">
        <f t="shared" si="25"/>
        <v>6</v>
      </c>
      <c r="D125" s="19">
        <v>1</v>
      </c>
      <c r="E125" s="19">
        <v>2</v>
      </c>
      <c r="F125" s="19">
        <v>3</v>
      </c>
      <c r="G125" s="19">
        <v>0</v>
      </c>
      <c r="H125" s="19">
        <v>0</v>
      </c>
      <c r="I125" s="19">
        <v>0</v>
      </c>
    </row>
    <row r="126" spans="1:9" ht="15" customHeight="1" x14ac:dyDescent="0.25">
      <c r="A126" s="8" t="s">
        <v>30</v>
      </c>
      <c r="B126" s="23" t="s">
        <v>13</v>
      </c>
      <c r="C126" s="24">
        <f t="shared" si="25"/>
        <v>1</v>
      </c>
      <c r="D126" s="19">
        <v>1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</row>
    <row r="127" spans="1:9" s="2" customFormat="1" ht="15" customHeight="1" thickBot="1" x14ac:dyDescent="0.3">
      <c r="A127" s="16"/>
      <c r="B127" s="25"/>
      <c r="C127" s="16">
        <f t="shared" ref="C127:I127" si="26">SUM(C121:C126)</f>
        <v>13535</v>
      </c>
      <c r="D127" s="16">
        <f t="shared" si="26"/>
        <v>5605</v>
      </c>
      <c r="E127" s="16">
        <f t="shared" si="26"/>
        <v>2701</v>
      </c>
      <c r="F127" s="16">
        <f t="shared" si="26"/>
        <v>5000</v>
      </c>
      <c r="G127" s="16">
        <f t="shared" si="26"/>
        <v>12</v>
      </c>
      <c r="H127" s="16">
        <f t="shared" si="26"/>
        <v>129</v>
      </c>
      <c r="I127" s="16">
        <f t="shared" si="26"/>
        <v>88</v>
      </c>
    </row>
    <row r="128" spans="1:9" ht="15" customHeight="1" x14ac:dyDescent="0.25">
      <c r="A128" s="15" t="s">
        <v>31</v>
      </c>
      <c r="B128" s="22" t="s">
        <v>4</v>
      </c>
      <c r="C128" s="20">
        <f>SUM(D128:I128)</f>
        <v>13</v>
      </c>
      <c r="D128" s="18">
        <v>9</v>
      </c>
      <c r="E128" s="18">
        <v>2</v>
      </c>
      <c r="F128" s="18">
        <v>2</v>
      </c>
      <c r="G128" s="18">
        <v>0</v>
      </c>
      <c r="H128" s="18">
        <v>0</v>
      </c>
      <c r="I128" s="18">
        <v>0</v>
      </c>
    </row>
    <row r="129" spans="1:9" ht="15" customHeight="1" x14ac:dyDescent="0.25">
      <c r="A129" s="8" t="s">
        <v>31</v>
      </c>
      <c r="B129" s="23" t="s">
        <v>5</v>
      </c>
      <c r="C129" s="24">
        <f>SUM(D129:I129)</f>
        <v>454</v>
      </c>
      <c r="D129" s="19">
        <v>255</v>
      </c>
      <c r="E129" s="19">
        <v>104</v>
      </c>
      <c r="F129" s="19">
        <v>82</v>
      </c>
      <c r="G129" s="19">
        <v>0</v>
      </c>
      <c r="H129" s="19">
        <v>2</v>
      </c>
      <c r="I129" s="19">
        <v>11</v>
      </c>
    </row>
    <row r="130" spans="1:9" ht="15" customHeight="1" x14ac:dyDescent="0.25">
      <c r="A130" s="8" t="s">
        <v>31</v>
      </c>
      <c r="B130" s="23" t="s">
        <v>6</v>
      </c>
      <c r="C130" s="24">
        <f>SUM(D130:I130)</f>
        <v>840</v>
      </c>
      <c r="D130" s="19">
        <v>387</v>
      </c>
      <c r="E130" s="19">
        <v>195</v>
      </c>
      <c r="F130" s="19">
        <v>245</v>
      </c>
      <c r="G130" s="19">
        <v>1</v>
      </c>
      <c r="H130" s="19">
        <v>8</v>
      </c>
      <c r="I130" s="19">
        <v>4</v>
      </c>
    </row>
    <row r="131" spans="1:9" ht="15" customHeight="1" x14ac:dyDescent="0.25">
      <c r="A131" s="8" t="s">
        <v>31</v>
      </c>
      <c r="B131" s="23" t="s">
        <v>7</v>
      </c>
      <c r="C131" s="24">
        <f>SUM(D131:I131)</f>
        <v>1</v>
      </c>
      <c r="D131" s="19">
        <v>1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</row>
    <row r="132" spans="1:9" s="2" customFormat="1" ht="15" customHeight="1" thickBot="1" x14ac:dyDescent="0.3">
      <c r="A132" s="16"/>
      <c r="B132" s="25"/>
      <c r="C132" s="16">
        <f t="shared" ref="C132:I132" si="27">SUM(C128:C131)</f>
        <v>1308</v>
      </c>
      <c r="D132" s="16">
        <f t="shared" si="27"/>
        <v>652</v>
      </c>
      <c r="E132" s="16">
        <f t="shared" si="27"/>
        <v>301</v>
      </c>
      <c r="F132" s="16">
        <f t="shared" si="27"/>
        <v>329</v>
      </c>
      <c r="G132" s="16">
        <f t="shared" si="27"/>
        <v>1</v>
      </c>
      <c r="H132" s="16">
        <f t="shared" si="27"/>
        <v>10</v>
      </c>
      <c r="I132" s="16">
        <f t="shared" si="27"/>
        <v>15</v>
      </c>
    </row>
    <row r="133" spans="1:9" ht="15" customHeight="1" x14ac:dyDescent="0.25">
      <c r="A133" s="15" t="s">
        <v>32</v>
      </c>
      <c r="B133" s="22" t="s">
        <v>9</v>
      </c>
      <c r="C133" s="20">
        <f>SUM(D133:I133)</f>
        <v>23</v>
      </c>
      <c r="D133" s="18">
        <v>21</v>
      </c>
      <c r="E133" s="18">
        <v>2</v>
      </c>
      <c r="F133" s="18">
        <v>0</v>
      </c>
      <c r="G133" s="18">
        <v>0</v>
      </c>
      <c r="H133" s="18">
        <v>0</v>
      </c>
      <c r="I133" s="18">
        <v>0</v>
      </c>
    </row>
    <row r="134" spans="1:9" ht="15" customHeight="1" x14ac:dyDescent="0.25">
      <c r="A134" s="8" t="s">
        <v>32</v>
      </c>
      <c r="B134" s="23" t="s">
        <v>4</v>
      </c>
      <c r="C134" s="24">
        <f>SUM(D134:I134)</f>
        <v>547</v>
      </c>
      <c r="D134" s="19">
        <v>384</v>
      </c>
      <c r="E134" s="19">
        <v>102</v>
      </c>
      <c r="F134" s="19">
        <v>61</v>
      </c>
      <c r="G134" s="19">
        <v>0</v>
      </c>
      <c r="H134" s="19">
        <v>0</v>
      </c>
      <c r="I134" s="19">
        <v>0</v>
      </c>
    </row>
    <row r="135" spans="1:9" ht="15" customHeight="1" x14ac:dyDescent="0.25">
      <c r="A135" s="8" t="s">
        <v>32</v>
      </c>
      <c r="B135" s="23" t="s">
        <v>5</v>
      </c>
      <c r="C135" s="24">
        <f>SUM(D135:I135)</f>
        <v>4916</v>
      </c>
      <c r="D135" s="19">
        <v>2549</v>
      </c>
      <c r="E135" s="19">
        <v>1144</v>
      </c>
      <c r="F135" s="19">
        <v>1125</v>
      </c>
      <c r="G135" s="19">
        <v>0</v>
      </c>
      <c r="H135" s="19">
        <v>37</v>
      </c>
      <c r="I135" s="19">
        <v>61</v>
      </c>
    </row>
    <row r="136" spans="1:9" ht="15" customHeight="1" x14ac:dyDescent="0.25">
      <c r="A136" s="8" t="s">
        <v>32</v>
      </c>
      <c r="B136" s="23" t="s">
        <v>6</v>
      </c>
      <c r="C136" s="24">
        <f>SUM(D136:I136)</f>
        <v>7730</v>
      </c>
      <c r="D136" s="19">
        <v>3209</v>
      </c>
      <c r="E136" s="19">
        <v>1530</v>
      </c>
      <c r="F136" s="19">
        <v>2831</v>
      </c>
      <c r="G136" s="19">
        <v>5</v>
      </c>
      <c r="H136" s="19">
        <v>119</v>
      </c>
      <c r="I136" s="19">
        <v>36</v>
      </c>
    </row>
    <row r="137" spans="1:9" ht="15" customHeight="1" x14ac:dyDescent="0.25">
      <c r="A137" s="8" t="s">
        <v>32</v>
      </c>
      <c r="B137" s="23" t="s">
        <v>7</v>
      </c>
      <c r="C137" s="24">
        <f>SUM(D137:I137)</f>
        <v>11</v>
      </c>
      <c r="D137" s="19">
        <v>2</v>
      </c>
      <c r="E137" s="19">
        <v>1</v>
      </c>
      <c r="F137" s="19">
        <v>7</v>
      </c>
      <c r="G137" s="19">
        <v>0</v>
      </c>
      <c r="H137" s="19">
        <v>1</v>
      </c>
      <c r="I137" s="19">
        <v>0</v>
      </c>
    </row>
    <row r="138" spans="1:9" s="2" customFormat="1" ht="15" customHeight="1" thickBot="1" x14ac:dyDescent="0.3">
      <c r="A138" s="16"/>
      <c r="B138" s="25"/>
      <c r="C138" s="16">
        <f t="shared" ref="C138:I138" si="28">SUM(C133:C137)</f>
        <v>13227</v>
      </c>
      <c r="D138" s="16">
        <f t="shared" si="28"/>
        <v>6165</v>
      </c>
      <c r="E138" s="16">
        <f t="shared" si="28"/>
        <v>2779</v>
      </c>
      <c r="F138" s="16">
        <f t="shared" si="28"/>
        <v>4024</v>
      </c>
      <c r="G138" s="16">
        <f t="shared" si="28"/>
        <v>5</v>
      </c>
      <c r="H138" s="16">
        <f t="shared" si="28"/>
        <v>157</v>
      </c>
      <c r="I138" s="16">
        <f t="shared" si="28"/>
        <v>97</v>
      </c>
    </row>
    <row r="139" spans="1:9" ht="15" customHeight="1" x14ac:dyDescent="0.25">
      <c r="A139" s="15" t="s">
        <v>33</v>
      </c>
      <c r="B139" s="22" t="s">
        <v>9</v>
      </c>
      <c r="C139" s="20">
        <f t="shared" ref="C139:C143" si="29">SUM(D139:I139)</f>
        <v>59</v>
      </c>
      <c r="D139" s="18">
        <v>42</v>
      </c>
      <c r="E139" s="18">
        <v>13</v>
      </c>
      <c r="F139" s="18">
        <v>4</v>
      </c>
      <c r="G139" s="18">
        <v>0</v>
      </c>
      <c r="H139" s="18">
        <v>0</v>
      </c>
      <c r="I139" s="18">
        <v>0</v>
      </c>
    </row>
    <row r="140" spans="1:9" ht="15" customHeight="1" x14ac:dyDescent="0.25">
      <c r="A140" s="8" t="s">
        <v>33</v>
      </c>
      <c r="B140" s="23" t="s">
        <v>4</v>
      </c>
      <c r="C140" s="24">
        <f t="shared" si="29"/>
        <v>749</v>
      </c>
      <c r="D140" s="19">
        <v>468</v>
      </c>
      <c r="E140" s="19">
        <v>164</v>
      </c>
      <c r="F140" s="19">
        <v>117</v>
      </c>
      <c r="G140" s="19">
        <v>0</v>
      </c>
      <c r="H140" s="19">
        <v>0</v>
      </c>
      <c r="I140" s="19">
        <v>0</v>
      </c>
    </row>
    <row r="141" spans="1:9" ht="15" customHeight="1" x14ac:dyDescent="0.25">
      <c r="A141" s="8" t="s">
        <v>33</v>
      </c>
      <c r="B141" s="23" t="s">
        <v>5</v>
      </c>
      <c r="C141" s="24">
        <f t="shared" si="29"/>
        <v>3533</v>
      </c>
      <c r="D141" s="19">
        <v>1716</v>
      </c>
      <c r="E141" s="19">
        <v>851</v>
      </c>
      <c r="F141" s="19">
        <v>964</v>
      </c>
      <c r="G141" s="19">
        <v>1</v>
      </c>
      <c r="H141" s="19">
        <v>1</v>
      </c>
      <c r="I141" s="19">
        <v>0</v>
      </c>
    </row>
    <row r="142" spans="1:9" ht="15" customHeight="1" x14ac:dyDescent="0.25">
      <c r="A142" s="8" t="s">
        <v>33</v>
      </c>
      <c r="B142" s="23" t="s">
        <v>6</v>
      </c>
      <c r="C142" s="24">
        <f t="shared" si="29"/>
        <v>4653</v>
      </c>
      <c r="D142" s="19">
        <v>1825</v>
      </c>
      <c r="E142" s="19">
        <v>841</v>
      </c>
      <c r="F142" s="19">
        <v>1888</v>
      </c>
      <c r="G142" s="19">
        <v>8</v>
      </c>
      <c r="H142" s="19">
        <v>66</v>
      </c>
      <c r="I142" s="19">
        <v>25</v>
      </c>
    </row>
    <row r="143" spans="1:9" ht="15" customHeight="1" x14ac:dyDescent="0.25">
      <c r="A143" s="8" t="s">
        <v>33</v>
      </c>
      <c r="B143" s="23" t="s">
        <v>7</v>
      </c>
      <c r="C143" s="24">
        <f t="shared" si="29"/>
        <v>6</v>
      </c>
      <c r="D143" s="19">
        <v>1</v>
      </c>
      <c r="E143" s="19">
        <v>1</v>
      </c>
      <c r="F143" s="19">
        <v>3</v>
      </c>
      <c r="G143" s="19">
        <v>0</v>
      </c>
      <c r="H143" s="19">
        <v>1</v>
      </c>
      <c r="I143" s="19">
        <v>0</v>
      </c>
    </row>
    <row r="144" spans="1:9" s="2" customFormat="1" ht="15" customHeight="1" thickBot="1" x14ac:dyDescent="0.3">
      <c r="A144" s="16"/>
      <c r="B144" s="25"/>
      <c r="C144" s="16">
        <f t="shared" ref="C144:I144" si="30">SUM(C139:C143)</f>
        <v>9000</v>
      </c>
      <c r="D144" s="16">
        <f t="shared" si="30"/>
        <v>4052</v>
      </c>
      <c r="E144" s="16">
        <f t="shared" si="30"/>
        <v>1870</v>
      </c>
      <c r="F144" s="16">
        <f t="shared" si="30"/>
        <v>2976</v>
      </c>
      <c r="G144" s="16">
        <f t="shared" si="30"/>
        <v>9</v>
      </c>
      <c r="H144" s="16">
        <f t="shared" si="30"/>
        <v>68</v>
      </c>
      <c r="I144" s="16">
        <f t="shared" si="30"/>
        <v>25</v>
      </c>
    </row>
    <row r="145" spans="1:9" ht="15" customHeight="1" x14ac:dyDescent="0.25">
      <c r="A145" s="15" t="s">
        <v>34</v>
      </c>
      <c r="B145" s="22" t="s">
        <v>9</v>
      </c>
      <c r="C145" s="20">
        <f t="shared" ref="C145:C149" si="31">SUM(D145:I145)</f>
        <v>7</v>
      </c>
      <c r="D145" s="18">
        <v>7</v>
      </c>
      <c r="E145" s="18">
        <v>0</v>
      </c>
      <c r="F145" s="18">
        <v>0</v>
      </c>
      <c r="G145" s="18">
        <v>0</v>
      </c>
      <c r="H145" s="18">
        <v>0</v>
      </c>
      <c r="I145" s="18">
        <v>0</v>
      </c>
    </row>
    <row r="146" spans="1:9" ht="15" customHeight="1" x14ac:dyDescent="0.25">
      <c r="A146" s="8" t="s">
        <v>34</v>
      </c>
      <c r="B146" s="23" t="s">
        <v>4</v>
      </c>
      <c r="C146" s="24">
        <f t="shared" si="31"/>
        <v>110</v>
      </c>
      <c r="D146" s="19">
        <v>74</v>
      </c>
      <c r="E146" s="19">
        <v>23</v>
      </c>
      <c r="F146" s="19">
        <v>9</v>
      </c>
      <c r="G146" s="19">
        <v>0</v>
      </c>
      <c r="H146" s="19">
        <v>0</v>
      </c>
      <c r="I146" s="19">
        <v>4</v>
      </c>
    </row>
    <row r="147" spans="1:9" ht="15" customHeight="1" x14ac:dyDescent="0.25">
      <c r="A147" s="8" t="s">
        <v>34</v>
      </c>
      <c r="B147" s="23" t="s">
        <v>5</v>
      </c>
      <c r="C147" s="24">
        <f t="shared" si="31"/>
        <v>2238</v>
      </c>
      <c r="D147" s="19">
        <v>1212</v>
      </c>
      <c r="E147" s="19">
        <v>560</v>
      </c>
      <c r="F147" s="19">
        <v>440</v>
      </c>
      <c r="G147" s="19">
        <v>0</v>
      </c>
      <c r="H147" s="19">
        <v>7</v>
      </c>
      <c r="I147" s="19">
        <v>19</v>
      </c>
    </row>
    <row r="148" spans="1:9" ht="15" customHeight="1" x14ac:dyDescent="0.25">
      <c r="A148" s="8" t="s">
        <v>34</v>
      </c>
      <c r="B148" s="23" t="s">
        <v>6</v>
      </c>
      <c r="C148" s="24">
        <f t="shared" si="31"/>
        <v>3234</v>
      </c>
      <c r="D148" s="19">
        <v>1259</v>
      </c>
      <c r="E148" s="19">
        <v>579</v>
      </c>
      <c r="F148" s="19">
        <v>1286</v>
      </c>
      <c r="G148" s="19">
        <v>4</v>
      </c>
      <c r="H148" s="19">
        <v>66</v>
      </c>
      <c r="I148" s="19">
        <v>40</v>
      </c>
    </row>
    <row r="149" spans="1:9" ht="15" customHeight="1" x14ac:dyDescent="0.25">
      <c r="A149" s="8" t="s">
        <v>34</v>
      </c>
      <c r="B149" s="23" t="s">
        <v>7</v>
      </c>
      <c r="C149" s="24">
        <f t="shared" si="31"/>
        <v>1</v>
      </c>
      <c r="D149" s="19">
        <v>1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</row>
    <row r="150" spans="1:9" s="2" customFormat="1" ht="15" customHeight="1" thickBot="1" x14ac:dyDescent="0.3">
      <c r="A150" s="16"/>
      <c r="B150" s="25"/>
      <c r="C150" s="16">
        <f t="shared" ref="C150:I150" si="32">SUM(C145:C149)</f>
        <v>5590</v>
      </c>
      <c r="D150" s="16">
        <f t="shared" si="32"/>
        <v>2553</v>
      </c>
      <c r="E150" s="16">
        <f t="shared" si="32"/>
        <v>1162</v>
      </c>
      <c r="F150" s="16">
        <f t="shared" si="32"/>
        <v>1735</v>
      </c>
      <c r="G150" s="16">
        <f t="shared" si="32"/>
        <v>4</v>
      </c>
      <c r="H150" s="16">
        <f t="shared" si="32"/>
        <v>73</v>
      </c>
      <c r="I150" s="16">
        <f t="shared" si="32"/>
        <v>63</v>
      </c>
    </row>
    <row r="151" spans="1:9" ht="15" customHeight="1" x14ac:dyDescent="0.25">
      <c r="A151" s="15" t="s">
        <v>35</v>
      </c>
      <c r="B151" s="22" t="s">
        <v>9</v>
      </c>
      <c r="C151" s="20">
        <f>SUM(D151:I151)</f>
        <v>1</v>
      </c>
      <c r="D151" s="20">
        <v>1</v>
      </c>
      <c r="E151" s="20">
        <v>0</v>
      </c>
      <c r="F151" s="20">
        <v>0</v>
      </c>
      <c r="G151" s="20">
        <v>0</v>
      </c>
      <c r="H151" s="20">
        <v>0</v>
      </c>
      <c r="I151" s="20">
        <v>0</v>
      </c>
    </row>
    <row r="152" spans="1:9" ht="15" customHeight="1" x14ac:dyDescent="0.25">
      <c r="A152" s="8" t="s">
        <v>35</v>
      </c>
      <c r="B152" s="23" t="s">
        <v>4</v>
      </c>
      <c r="C152" s="24">
        <f>SUM(D152:I152)</f>
        <v>62</v>
      </c>
      <c r="D152" s="19">
        <v>50</v>
      </c>
      <c r="E152" s="19">
        <v>8</v>
      </c>
      <c r="F152" s="19">
        <v>4</v>
      </c>
      <c r="G152" s="19">
        <v>0</v>
      </c>
      <c r="H152" s="19">
        <v>0</v>
      </c>
      <c r="I152" s="19">
        <v>0</v>
      </c>
    </row>
    <row r="153" spans="1:9" ht="15" customHeight="1" x14ac:dyDescent="0.25">
      <c r="A153" s="8" t="s">
        <v>35</v>
      </c>
      <c r="B153" s="23" t="s">
        <v>5</v>
      </c>
      <c r="C153" s="24">
        <f>SUM(D153:I153)</f>
        <v>465</v>
      </c>
      <c r="D153" s="19">
        <v>282</v>
      </c>
      <c r="E153" s="19">
        <v>99</v>
      </c>
      <c r="F153" s="19">
        <v>84</v>
      </c>
      <c r="G153" s="19">
        <v>0</v>
      </c>
      <c r="H153" s="19">
        <v>0</v>
      </c>
      <c r="I153" s="19">
        <v>0</v>
      </c>
    </row>
    <row r="154" spans="1:9" ht="15" customHeight="1" x14ac:dyDescent="0.25">
      <c r="A154" s="8" t="s">
        <v>35</v>
      </c>
      <c r="B154" s="23" t="s">
        <v>6</v>
      </c>
      <c r="C154" s="24">
        <f>SUM(D154:I154)</f>
        <v>676</v>
      </c>
      <c r="D154" s="19">
        <v>334</v>
      </c>
      <c r="E154" s="19">
        <v>125</v>
      </c>
      <c r="F154" s="19">
        <v>184</v>
      </c>
      <c r="G154" s="19">
        <v>0</v>
      </c>
      <c r="H154" s="19">
        <v>16</v>
      </c>
      <c r="I154" s="19">
        <v>17</v>
      </c>
    </row>
    <row r="155" spans="1:9" ht="15" customHeight="1" x14ac:dyDescent="0.25">
      <c r="A155" s="8" t="s">
        <v>35</v>
      </c>
      <c r="B155" s="23" t="s">
        <v>7</v>
      </c>
      <c r="C155" s="24">
        <f>SUM(D155:I155)</f>
        <v>3</v>
      </c>
      <c r="D155" s="19">
        <v>1</v>
      </c>
      <c r="E155" s="19">
        <v>1</v>
      </c>
      <c r="F155" s="19">
        <v>0</v>
      </c>
      <c r="G155" s="19">
        <v>0</v>
      </c>
      <c r="H155" s="19">
        <v>0</v>
      </c>
      <c r="I155" s="19">
        <v>1</v>
      </c>
    </row>
    <row r="156" spans="1:9" s="2" customFormat="1" ht="15" customHeight="1" thickBot="1" x14ac:dyDescent="0.3">
      <c r="A156" s="16"/>
      <c r="B156" s="25"/>
      <c r="C156" s="16">
        <f>SUM(C151:C155)</f>
        <v>1207</v>
      </c>
      <c r="D156" s="16">
        <f t="shared" ref="D156:I156" si="33">SUM(D151:D155)</f>
        <v>668</v>
      </c>
      <c r="E156" s="16">
        <f t="shared" si="33"/>
        <v>233</v>
      </c>
      <c r="F156" s="16">
        <f t="shared" si="33"/>
        <v>272</v>
      </c>
      <c r="G156" s="16">
        <f t="shared" si="33"/>
        <v>0</v>
      </c>
      <c r="H156" s="16">
        <f t="shared" si="33"/>
        <v>16</v>
      </c>
      <c r="I156" s="16">
        <f t="shared" si="33"/>
        <v>18</v>
      </c>
    </row>
    <row r="157" spans="1:9" ht="15" customHeight="1" x14ac:dyDescent="0.25">
      <c r="A157" s="15" t="s">
        <v>36</v>
      </c>
      <c r="B157" s="22" t="s">
        <v>9</v>
      </c>
      <c r="C157" s="20">
        <f>SUM(D157:I157)</f>
        <v>1</v>
      </c>
      <c r="D157" s="18">
        <v>0</v>
      </c>
      <c r="E157" s="18">
        <v>1</v>
      </c>
      <c r="F157" s="18">
        <v>0</v>
      </c>
      <c r="G157" s="18">
        <v>0</v>
      </c>
      <c r="H157" s="18">
        <v>0</v>
      </c>
      <c r="I157" s="18">
        <v>0</v>
      </c>
    </row>
    <row r="158" spans="1:9" ht="15" customHeight="1" x14ac:dyDescent="0.25">
      <c r="A158" s="8" t="s">
        <v>36</v>
      </c>
      <c r="B158" s="23" t="s">
        <v>4</v>
      </c>
      <c r="C158" s="24">
        <f>SUM(D158:I158)</f>
        <v>19</v>
      </c>
      <c r="D158" s="19">
        <v>18</v>
      </c>
      <c r="E158" s="19">
        <v>1</v>
      </c>
      <c r="F158" s="19">
        <v>0</v>
      </c>
      <c r="G158" s="19">
        <v>0</v>
      </c>
      <c r="H158" s="19">
        <v>0</v>
      </c>
      <c r="I158" s="19">
        <v>0</v>
      </c>
    </row>
    <row r="159" spans="1:9" ht="15" customHeight="1" x14ac:dyDescent="0.25">
      <c r="A159" s="8" t="s">
        <v>36</v>
      </c>
      <c r="B159" s="23" t="s">
        <v>37</v>
      </c>
      <c r="C159" s="24">
        <f>SUM(D159:I159)</f>
        <v>279</v>
      </c>
      <c r="D159" s="19">
        <v>173</v>
      </c>
      <c r="E159" s="19">
        <v>62</v>
      </c>
      <c r="F159" s="19">
        <v>43</v>
      </c>
      <c r="G159" s="19">
        <v>0</v>
      </c>
      <c r="H159" s="19">
        <v>1</v>
      </c>
      <c r="I159" s="19">
        <v>0</v>
      </c>
    </row>
    <row r="160" spans="1:9" ht="15" customHeight="1" x14ac:dyDescent="0.25">
      <c r="A160" s="8" t="s">
        <v>36</v>
      </c>
      <c r="B160" s="23" t="s">
        <v>6</v>
      </c>
      <c r="C160" s="24">
        <f>SUM(D160:I160)</f>
        <v>479</v>
      </c>
      <c r="D160" s="19">
        <v>218</v>
      </c>
      <c r="E160" s="19">
        <v>106</v>
      </c>
      <c r="F160" s="19">
        <v>141</v>
      </c>
      <c r="G160" s="19">
        <v>0</v>
      </c>
      <c r="H160" s="19">
        <v>9</v>
      </c>
      <c r="I160" s="19">
        <v>5</v>
      </c>
    </row>
    <row r="161" spans="1:9" s="2" customFormat="1" ht="15" customHeight="1" thickBot="1" x14ac:dyDescent="0.3">
      <c r="A161" s="16"/>
      <c r="B161" s="25"/>
      <c r="C161" s="16">
        <f t="shared" ref="C161:I161" si="34">SUM(C157:C160)</f>
        <v>778</v>
      </c>
      <c r="D161" s="16">
        <f t="shared" si="34"/>
        <v>409</v>
      </c>
      <c r="E161" s="16">
        <f t="shared" si="34"/>
        <v>170</v>
      </c>
      <c r="F161" s="16">
        <f t="shared" si="34"/>
        <v>184</v>
      </c>
      <c r="G161" s="16">
        <f t="shared" si="34"/>
        <v>0</v>
      </c>
      <c r="H161" s="16">
        <f t="shared" si="34"/>
        <v>10</v>
      </c>
      <c r="I161" s="16">
        <f t="shared" si="34"/>
        <v>5</v>
      </c>
    </row>
    <row r="162" spans="1:9" ht="15" customHeight="1" x14ac:dyDescent="0.25">
      <c r="A162" s="15" t="s">
        <v>38</v>
      </c>
      <c r="B162" s="22" t="s">
        <v>9</v>
      </c>
      <c r="C162" s="20">
        <f t="shared" ref="C162:C167" si="35">SUM(D162:I162)</f>
        <v>15</v>
      </c>
      <c r="D162" s="18">
        <v>9</v>
      </c>
      <c r="E162" s="18">
        <v>4</v>
      </c>
      <c r="F162" s="18">
        <v>2</v>
      </c>
      <c r="G162" s="18">
        <v>0</v>
      </c>
      <c r="H162" s="18">
        <v>0</v>
      </c>
      <c r="I162" s="18">
        <v>0</v>
      </c>
    </row>
    <row r="163" spans="1:9" ht="15" customHeight="1" x14ac:dyDescent="0.25">
      <c r="A163" s="8" t="s">
        <v>38</v>
      </c>
      <c r="B163" s="23" t="s">
        <v>4</v>
      </c>
      <c r="C163" s="24">
        <f t="shared" si="35"/>
        <v>1239</v>
      </c>
      <c r="D163" s="19">
        <v>903</v>
      </c>
      <c r="E163" s="19">
        <v>193</v>
      </c>
      <c r="F163" s="19">
        <v>137</v>
      </c>
      <c r="G163" s="19">
        <v>0</v>
      </c>
      <c r="H163" s="19">
        <v>0</v>
      </c>
      <c r="I163" s="19">
        <v>6</v>
      </c>
    </row>
    <row r="164" spans="1:9" ht="15" customHeight="1" x14ac:dyDescent="0.25">
      <c r="A164" s="8" t="s">
        <v>38</v>
      </c>
      <c r="B164" s="23" t="s">
        <v>5</v>
      </c>
      <c r="C164" s="24">
        <f t="shared" si="35"/>
        <v>7184</v>
      </c>
      <c r="D164" s="19">
        <v>3411</v>
      </c>
      <c r="E164" s="19">
        <v>1555</v>
      </c>
      <c r="F164" s="19">
        <v>1854</v>
      </c>
      <c r="G164" s="19">
        <v>0</v>
      </c>
      <c r="H164" s="19">
        <v>118</v>
      </c>
      <c r="I164" s="19">
        <v>246</v>
      </c>
    </row>
    <row r="165" spans="1:9" ht="15" customHeight="1" x14ac:dyDescent="0.25">
      <c r="A165" s="8" t="s">
        <v>38</v>
      </c>
      <c r="B165" s="23" t="s">
        <v>6</v>
      </c>
      <c r="C165" s="24">
        <f t="shared" si="35"/>
        <v>9301</v>
      </c>
      <c r="D165" s="19">
        <v>3809</v>
      </c>
      <c r="E165" s="19">
        <v>1460</v>
      </c>
      <c r="F165" s="19">
        <v>3604</v>
      </c>
      <c r="G165" s="19">
        <v>6</v>
      </c>
      <c r="H165" s="19">
        <v>295</v>
      </c>
      <c r="I165" s="19">
        <v>127</v>
      </c>
    </row>
    <row r="166" spans="1:9" ht="15" customHeight="1" x14ac:dyDescent="0.25">
      <c r="A166" s="8" t="s">
        <v>38</v>
      </c>
      <c r="B166" s="23" t="s">
        <v>7</v>
      </c>
      <c r="C166" s="24">
        <f t="shared" si="35"/>
        <v>9</v>
      </c>
      <c r="D166" s="19">
        <v>5</v>
      </c>
      <c r="E166" s="19">
        <v>2</v>
      </c>
      <c r="F166" s="19">
        <v>2</v>
      </c>
      <c r="G166" s="19">
        <v>0</v>
      </c>
      <c r="H166" s="19">
        <v>0</v>
      </c>
      <c r="I166" s="19">
        <v>0</v>
      </c>
    </row>
    <row r="167" spans="1:9" ht="15" customHeight="1" x14ac:dyDescent="0.25">
      <c r="A167" s="8" t="s">
        <v>38</v>
      </c>
      <c r="B167" s="23" t="s">
        <v>13</v>
      </c>
      <c r="C167" s="24">
        <f t="shared" si="35"/>
        <v>1</v>
      </c>
      <c r="D167" s="19">
        <v>1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</row>
    <row r="168" spans="1:9" s="2" customFormat="1" ht="15" customHeight="1" thickBot="1" x14ac:dyDescent="0.3">
      <c r="A168" s="16"/>
      <c r="B168" s="25"/>
      <c r="C168" s="16">
        <f t="shared" ref="C168:I168" si="36">SUM(C162:C167)</f>
        <v>17749</v>
      </c>
      <c r="D168" s="16">
        <f t="shared" si="36"/>
        <v>8138</v>
      </c>
      <c r="E168" s="16">
        <f t="shared" si="36"/>
        <v>3214</v>
      </c>
      <c r="F168" s="16">
        <f t="shared" si="36"/>
        <v>5599</v>
      </c>
      <c r="G168" s="16">
        <f t="shared" si="36"/>
        <v>6</v>
      </c>
      <c r="H168" s="16">
        <f t="shared" si="36"/>
        <v>413</v>
      </c>
      <c r="I168" s="16">
        <f t="shared" si="36"/>
        <v>379</v>
      </c>
    </row>
    <row r="169" spans="1:9" ht="15" customHeight="1" x14ac:dyDescent="0.25">
      <c r="A169" s="15" t="s">
        <v>39</v>
      </c>
      <c r="B169" s="22" t="s">
        <v>4</v>
      </c>
      <c r="C169" s="20">
        <f>SUM(D169:I169)</f>
        <v>22</v>
      </c>
      <c r="D169" s="18">
        <v>18</v>
      </c>
      <c r="E169" s="18">
        <v>3</v>
      </c>
      <c r="F169" s="18">
        <v>1</v>
      </c>
      <c r="G169" s="18">
        <v>0</v>
      </c>
      <c r="H169" s="18">
        <v>0</v>
      </c>
      <c r="I169" s="18">
        <v>0</v>
      </c>
    </row>
    <row r="170" spans="1:9" ht="15" customHeight="1" x14ac:dyDescent="0.25">
      <c r="A170" s="8" t="s">
        <v>39</v>
      </c>
      <c r="B170" s="23" t="s">
        <v>5</v>
      </c>
      <c r="C170" s="24">
        <f>SUM(D170:I170)</f>
        <v>185</v>
      </c>
      <c r="D170" s="19">
        <v>104</v>
      </c>
      <c r="E170" s="19">
        <v>40</v>
      </c>
      <c r="F170" s="19">
        <v>41</v>
      </c>
      <c r="G170" s="19">
        <v>0</v>
      </c>
      <c r="H170" s="19">
        <v>0</v>
      </c>
      <c r="I170" s="19">
        <v>0</v>
      </c>
    </row>
    <row r="171" spans="1:9" ht="15" customHeight="1" x14ac:dyDescent="0.25">
      <c r="A171" s="8" t="s">
        <v>39</v>
      </c>
      <c r="B171" s="23" t="s">
        <v>6</v>
      </c>
      <c r="C171" s="24">
        <f>SUM(D171:I171)</f>
        <v>311</v>
      </c>
      <c r="D171" s="19">
        <v>150</v>
      </c>
      <c r="E171" s="19">
        <v>69</v>
      </c>
      <c r="F171" s="19">
        <v>92</v>
      </c>
      <c r="G171" s="19">
        <v>0</v>
      </c>
      <c r="H171" s="19">
        <v>0</v>
      </c>
      <c r="I171" s="19">
        <v>0</v>
      </c>
    </row>
    <row r="172" spans="1:9" ht="15" customHeight="1" x14ac:dyDescent="0.25">
      <c r="A172" s="8" t="s">
        <v>39</v>
      </c>
      <c r="B172" s="23" t="s">
        <v>7</v>
      </c>
      <c r="C172" s="24">
        <f>SUM(D172:I172)</f>
        <v>2</v>
      </c>
      <c r="D172" s="19">
        <v>1</v>
      </c>
      <c r="E172" s="19">
        <v>0</v>
      </c>
      <c r="F172" s="19">
        <v>1</v>
      </c>
      <c r="G172" s="19">
        <v>0</v>
      </c>
      <c r="H172" s="19">
        <v>0</v>
      </c>
      <c r="I172" s="19">
        <v>0</v>
      </c>
    </row>
    <row r="173" spans="1:9" s="2" customFormat="1" ht="15" customHeight="1" thickBot="1" x14ac:dyDescent="0.3">
      <c r="A173" s="16"/>
      <c r="B173" s="25"/>
      <c r="C173" s="16">
        <f>SUM(C169:C172)</f>
        <v>520</v>
      </c>
      <c r="D173" s="16">
        <f t="shared" ref="D173:I173" si="37">SUM(D169:D172)</f>
        <v>273</v>
      </c>
      <c r="E173" s="16">
        <f t="shared" si="37"/>
        <v>112</v>
      </c>
      <c r="F173" s="16">
        <f t="shared" si="37"/>
        <v>135</v>
      </c>
      <c r="G173" s="16">
        <f t="shared" si="37"/>
        <v>0</v>
      </c>
      <c r="H173" s="16">
        <f t="shared" si="37"/>
        <v>0</v>
      </c>
      <c r="I173" s="16">
        <f t="shared" si="37"/>
        <v>0</v>
      </c>
    </row>
    <row r="174" spans="1:9" ht="15" customHeight="1" x14ac:dyDescent="0.25">
      <c r="A174" s="15" t="s">
        <v>40</v>
      </c>
      <c r="B174" s="22" t="s">
        <v>9</v>
      </c>
      <c r="C174" s="20">
        <f>SUM(D174:I174)</f>
        <v>6</v>
      </c>
      <c r="D174" s="18">
        <v>5</v>
      </c>
      <c r="E174" s="18">
        <v>0</v>
      </c>
      <c r="F174" s="18">
        <v>1</v>
      </c>
      <c r="G174" s="18">
        <v>0</v>
      </c>
      <c r="H174" s="18">
        <v>0</v>
      </c>
      <c r="I174" s="18">
        <v>0</v>
      </c>
    </row>
    <row r="175" spans="1:9" ht="15" customHeight="1" x14ac:dyDescent="0.25">
      <c r="A175" s="8" t="s">
        <v>40</v>
      </c>
      <c r="B175" s="23" t="s">
        <v>4</v>
      </c>
      <c r="C175" s="24">
        <f>SUM(D175:I175)</f>
        <v>79</v>
      </c>
      <c r="D175" s="19">
        <v>55</v>
      </c>
      <c r="E175" s="19">
        <v>15</v>
      </c>
      <c r="F175" s="19">
        <v>9</v>
      </c>
      <c r="G175" s="19">
        <v>0</v>
      </c>
      <c r="H175" s="19">
        <v>0</v>
      </c>
      <c r="I175" s="19">
        <v>0</v>
      </c>
    </row>
    <row r="176" spans="1:9" ht="15" customHeight="1" x14ac:dyDescent="0.25">
      <c r="A176" s="8" t="s">
        <v>40</v>
      </c>
      <c r="B176" s="23" t="s">
        <v>5</v>
      </c>
      <c r="C176" s="24">
        <f>SUM(D176:I176)</f>
        <v>775</v>
      </c>
      <c r="D176" s="19">
        <v>450</v>
      </c>
      <c r="E176" s="19">
        <v>189</v>
      </c>
      <c r="F176" s="19">
        <v>135</v>
      </c>
      <c r="G176" s="19">
        <v>0</v>
      </c>
      <c r="H176" s="19">
        <v>1</v>
      </c>
      <c r="I176" s="19">
        <v>0</v>
      </c>
    </row>
    <row r="177" spans="1:9" ht="15" customHeight="1" x14ac:dyDescent="0.25">
      <c r="A177" s="8" t="s">
        <v>40</v>
      </c>
      <c r="B177" s="23" t="s">
        <v>6</v>
      </c>
      <c r="C177" s="24">
        <f>SUM(D177:I177)</f>
        <v>938</v>
      </c>
      <c r="D177" s="19">
        <v>449</v>
      </c>
      <c r="E177" s="19">
        <v>166</v>
      </c>
      <c r="F177" s="19">
        <v>318</v>
      </c>
      <c r="G177" s="19">
        <v>2</v>
      </c>
      <c r="H177" s="19">
        <v>2</v>
      </c>
      <c r="I177" s="19">
        <v>1</v>
      </c>
    </row>
    <row r="178" spans="1:9" s="2" customFormat="1" ht="15" customHeight="1" thickBot="1" x14ac:dyDescent="0.3">
      <c r="A178" s="16"/>
      <c r="B178" s="25"/>
      <c r="C178" s="16">
        <f t="shared" ref="C178:I178" si="38">SUM(C174:C177)</f>
        <v>1798</v>
      </c>
      <c r="D178" s="16">
        <f t="shared" si="38"/>
        <v>959</v>
      </c>
      <c r="E178" s="16">
        <f t="shared" si="38"/>
        <v>370</v>
      </c>
      <c r="F178" s="16">
        <f t="shared" si="38"/>
        <v>463</v>
      </c>
      <c r="G178" s="16">
        <f t="shared" si="38"/>
        <v>2</v>
      </c>
      <c r="H178" s="16">
        <f t="shared" si="38"/>
        <v>3</v>
      </c>
      <c r="I178" s="16">
        <f t="shared" si="38"/>
        <v>1</v>
      </c>
    </row>
    <row r="179" spans="1:9" s="2" customFormat="1" ht="15" customHeight="1" x14ac:dyDescent="0.25">
      <c r="A179" s="15" t="s">
        <v>41</v>
      </c>
      <c r="B179" s="22" t="s">
        <v>9</v>
      </c>
      <c r="C179" s="20">
        <f>SUM(D179:I179)</f>
        <v>2</v>
      </c>
      <c r="D179" s="20">
        <v>0</v>
      </c>
      <c r="E179" s="20">
        <v>0</v>
      </c>
      <c r="F179" s="20">
        <v>2</v>
      </c>
      <c r="G179" s="20">
        <v>0</v>
      </c>
      <c r="H179" s="20">
        <v>0</v>
      </c>
      <c r="I179" s="20">
        <v>0</v>
      </c>
    </row>
    <row r="180" spans="1:9" ht="15" customHeight="1" x14ac:dyDescent="0.25">
      <c r="A180" s="8" t="s">
        <v>41</v>
      </c>
      <c r="B180" s="23" t="s">
        <v>4</v>
      </c>
      <c r="C180" s="24">
        <f>SUM(D180:I180)</f>
        <v>59</v>
      </c>
      <c r="D180" s="19">
        <v>32</v>
      </c>
      <c r="E180" s="19">
        <v>14</v>
      </c>
      <c r="F180" s="19">
        <v>12</v>
      </c>
      <c r="G180" s="19">
        <v>0</v>
      </c>
      <c r="H180" s="19">
        <v>0</v>
      </c>
      <c r="I180" s="19">
        <v>1</v>
      </c>
    </row>
    <row r="181" spans="1:9" ht="15" customHeight="1" x14ac:dyDescent="0.25">
      <c r="A181" s="8" t="s">
        <v>41</v>
      </c>
      <c r="B181" s="23" t="s">
        <v>5</v>
      </c>
      <c r="C181" s="24">
        <f>SUM(D181:I181)</f>
        <v>395</v>
      </c>
      <c r="D181" s="19">
        <v>244</v>
      </c>
      <c r="E181" s="19">
        <v>62</v>
      </c>
      <c r="F181" s="19">
        <v>89</v>
      </c>
      <c r="G181" s="19">
        <v>0</v>
      </c>
      <c r="H181" s="19">
        <v>0</v>
      </c>
      <c r="I181" s="19">
        <v>0</v>
      </c>
    </row>
    <row r="182" spans="1:9" ht="15" customHeight="1" x14ac:dyDescent="0.25">
      <c r="A182" s="8" t="s">
        <v>41</v>
      </c>
      <c r="B182" s="23" t="s">
        <v>6</v>
      </c>
      <c r="C182" s="24">
        <f>SUM(D182:I182)</f>
        <v>835</v>
      </c>
      <c r="D182" s="19">
        <v>372</v>
      </c>
      <c r="E182" s="19">
        <v>174</v>
      </c>
      <c r="F182" s="19">
        <v>287</v>
      </c>
      <c r="G182" s="19">
        <v>1</v>
      </c>
      <c r="H182" s="19">
        <v>0</v>
      </c>
      <c r="I182" s="19">
        <v>1</v>
      </c>
    </row>
    <row r="183" spans="1:9" ht="15" customHeight="1" x14ac:dyDescent="0.25">
      <c r="A183" s="8" t="s">
        <v>41</v>
      </c>
      <c r="B183" s="23" t="s">
        <v>7</v>
      </c>
      <c r="C183" s="24">
        <f>SUM(D183:I183)</f>
        <v>3</v>
      </c>
      <c r="D183" s="19">
        <v>1</v>
      </c>
      <c r="E183" s="19">
        <v>1</v>
      </c>
      <c r="F183" s="19">
        <v>1</v>
      </c>
      <c r="G183" s="19">
        <v>0</v>
      </c>
      <c r="H183" s="19">
        <v>0</v>
      </c>
      <c r="I183" s="19">
        <v>0</v>
      </c>
    </row>
    <row r="184" spans="1:9" s="2" customFormat="1" ht="15" customHeight="1" thickBot="1" x14ac:dyDescent="0.3">
      <c r="A184" s="16"/>
      <c r="B184" s="25"/>
      <c r="C184" s="16">
        <f>SUM(C179:C183)</f>
        <v>1294</v>
      </c>
      <c r="D184" s="16">
        <f t="shared" ref="D184:I184" si="39">SUM(D179:D183)</f>
        <v>649</v>
      </c>
      <c r="E184" s="16">
        <f t="shared" si="39"/>
        <v>251</v>
      </c>
      <c r="F184" s="16">
        <f t="shared" si="39"/>
        <v>391</v>
      </c>
      <c r="G184" s="16">
        <f t="shared" si="39"/>
        <v>1</v>
      </c>
      <c r="H184" s="16">
        <f t="shared" si="39"/>
        <v>0</v>
      </c>
      <c r="I184" s="16">
        <f t="shared" si="39"/>
        <v>2</v>
      </c>
    </row>
    <row r="185" spans="1:9" ht="15" customHeight="1" x14ac:dyDescent="0.25">
      <c r="A185" s="15" t="s">
        <v>42</v>
      </c>
      <c r="B185" s="22" t="s">
        <v>9</v>
      </c>
      <c r="C185" s="20">
        <f t="shared" ref="C185:C190" si="40">SUM(D185:I185)</f>
        <v>8</v>
      </c>
      <c r="D185" s="18">
        <v>5</v>
      </c>
      <c r="E185" s="18">
        <v>1</v>
      </c>
      <c r="F185" s="18">
        <v>2</v>
      </c>
      <c r="G185" s="18">
        <v>0</v>
      </c>
      <c r="H185" s="18">
        <v>0</v>
      </c>
      <c r="I185" s="18">
        <v>0</v>
      </c>
    </row>
    <row r="186" spans="1:9" ht="15" customHeight="1" x14ac:dyDescent="0.25">
      <c r="A186" s="8" t="s">
        <v>42</v>
      </c>
      <c r="B186" s="23" t="s">
        <v>4</v>
      </c>
      <c r="C186" s="24">
        <f t="shared" si="40"/>
        <v>421</v>
      </c>
      <c r="D186" s="19">
        <v>313</v>
      </c>
      <c r="E186" s="19">
        <v>67</v>
      </c>
      <c r="F186" s="19">
        <v>41</v>
      </c>
      <c r="G186" s="19">
        <v>0</v>
      </c>
      <c r="H186" s="19">
        <v>0</v>
      </c>
      <c r="I186" s="19">
        <v>0</v>
      </c>
    </row>
    <row r="187" spans="1:9" ht="15" customHeight="1" x14ac:dyDescent="0.25">
      <c r="A187" s="8" t="s">
        <v>42</v>
      </c>
      <c r="B187" s="23" t="s">
        <v>5</v>
      </c>
      <c r="C187" s="24">
        <f t="shared" si="40"/>
        <v>6809</v>
      </c>
      <c r="D187" s="19">
        <v>3243</v>
      </c>
      <c r="E187" s="19">
        <v>1596</v>
      </c>
      <c r="F187" s="19">
        <v>1721</v>
      </c>
      <c r="G187" s="19">
        <v>0</v>
      </c>
      <c r="H187" s="19">
        <v>60</v>
      </c>
      <c r="I187" s="19">
        <v>189</v>
      </c>
    </row>
    <row r="188" spans="1:9" ht="15" customHeight="1" x14ac:dyDescent="0.25">
      <c r="A188" s="8" t="s">
        <v>42</v>
      </c>
      <c r="B188" s="23" t="s">
        <v>6</v>
      </c>
      <c r="C188" s="24">
        <f t="shared" si="40"/>
        <v>12031</v>
      </c>
      <c r="D188" s="19">
        <v>4311</v>
      </c>
      <c r="E188" s="19">
        <v>2262</v>
      </c>
      <c r="F188" s="19">
        <v>5147</v>
      </c>
      <c r="G188" s="19">
        <v>19</v>
      </c>
      <c r="H188" s="19">
        <v>198</v>
      </c>
      <c r="I188" s="19">
        <v>94</v>
      </c>
    </row>
    <row r="189" spans="1:9" ht="15" customHeight="1" x14ac:dyDescent="0.25">
      <c r="A189" s="8" t="s">
        <v>42</v>
      </c>
      <c r="B189" s="23" t="s">
        <v>7</v>
      </c>
      <c r="C189" s="24">
        <f t="shared" si="40"/>
        <v>13</v>
      </c>
      <c r="D189" s="19">
        <v>6</v>
      </c>
      <c r="E189" s="19">
        <v>1</v>
      </c>
      <c r="F189" s="19">
        <v>6</v>
      </c>
      <c r="G189" s="19">
        <v>0</v>
      </c>
      <c r="H189" s="19">
        <v>0</v>
      </c>
      <c r="I189" s="19">
        <v>0</v>
      </c>
    </row>
    <row r="190" spans="1:9" ht="15" customHeight="1" x14ac:dyDescent="0.25">
      <c r="A190" s="8" t="s">
        <v>42</v>
      </c>
      <c r="B190" s="23" t="s">
        <v>13</v>
      </c>
      <c r="C190" s="24">
        <f t="shared" si="40"/>
        <v>3</v>
      </c>
      <c r="D190" s="19">
        <v>1</v>
      </c>
      <c r="E190" s="19">
        <v>1</v>
      </c>
      <c r="F190" s="19">
        <v>1</v>
      </c>
      <c r="G190" s="19">
        <v>0</v>
      </c>
      <c r="H190" s="19">
        <v>0</v>
      </c>
      <c r="I190" s="19">
        <v>0</v>
      </c>
    </row>
    <row r="191" spans="1:9" s="2" customFormat="1" ht="15" customHeight="1" thickBot="1" x14ac:dyDescent="0.3">
      <c r="A191" s="16"/>
      <c r="B191" s="25"/>
      <c r="C191" s="16">
        <f t="shared" ref="C191:I191" si="41">SUM(C185:C190)</f>
        <v>19285</v>
      </c>
      <c r="D191" s="16">
        <f t="shared" si="41"/>
        <v>7879</v>
      </c>
      <c r="E191" s="16">
        <f t="shared" si="41"/>
        <v>3928</v>
      </c>
      <c r="F191" s="16">
        <f t="shared" si="41"/>
        <v>6918</v>
      </c>
      <c r="G191" s="16">
        <f t="shared" si="41"/>
        <v>19</v>
      </c>
      <c r="H191" s="16">
        <f t="shared" si="41"/>
        <v>258</v>
      </c>
      <c r="I191" s="16">
        <f t="shared" si="41"/>
        <v>283</v>
      </c>
    </row>
    <row r="192" spans="1:9" ht="15" customHeight="1" x14ac:dyDescent="0.25">
      <c r="A192" s="15" t="s">
        <v>43</v>
      </c>
      <c r="B192" s="22" t="s">
        <v>9</v>
      </c>
      <c r="C192" s="20">
        <f>SUM(D192:I192)</f>
        <v>1</v>
      </c>
      <c r="D192" s="18">
        <v>0</v>
      </c>
      <c r="E192" s="18">
        <v>0</v>
      </c>
      <c r="F192" s="18">
        <v>1</v>
      </c>
      <c r="G192" s="18">
        <v>0</v>
      </c>
      <c r="H192" s="18">
        <v>0</v>
      </c>
      <c r="I192" s="18">
        <v>0</v>
      </c>
    </row>
    <row r="193" spans="1:9" ht="15" customHeight="1" x14ac:dyDescent="0.25">
      <c r="A193" s="8" t="s">
        <v>43</v>
      </c>
      <c r="B193" s="23" t="s">
        <v>4</v>
      </c>
      <c r="C193" s="24">
        <f>SUM(D193:I193)</f>
        <v>44</v>
      </c>
      <c r="D193" s="19">
        <v>30</v>
      </c>
      <c r="E193" s="19">
        <v>11</v>
      </c>
      <c r="F193" s="19">
        <v>3</v>
      </c>
      <c r="G193" s="19">
        <v>0</v>
      </c>
      <c r="H193" s="19">
        <v>0</v>
      </c>
      <c r="I193" s="19">
        <v>0</v>
      </c>
    </row>
    <row r="194" spans="1:9" ht="15" customHeight="1" x14ac:dyDescent="0.25">
      <c r="A194" s="8" t="s">
        <v>43</v>
      </c>
      <c r="B194" s="23" t="s">
        <v>5</v>
      </c>
      <c r="C194" s="24">
        <f>SUM(D194:I194)</f>
        <v>402</v>
      </c>
      <c r="D194" s="19">
        <v>221</v>
      </c>
      <c r="E194" s="19">
        <v>78</v>
      </c>
      <c r="F194" s="19">
        <v>94</v>
      </c>
      <c r="G194" s="19">
        <v>0</v>
      </c>
      <c r="H194" s="19">
        <v>3</v>
      </c>
      <c r="I194" s="19">
        <v>6</v>
      </c>
    </row>
    <row r="195" spans="1:9" ht="15" customHeight="1" x14ac:dyDescent="0.25">
      <c r="A195" s="8" t="s">
        <v>43</v>
      </c>
      <c r="B195" s="23" t="s">
        <v>6</v>
      </c>
      <c r="C195" s="24">
        <f>SUM(D195:I195)</f>
        <v>523</v>
      </c>
      <c r="D195" s="19">
        <v>264</v>
      </c>
      <c r="E195" s="19">
        <v>82</v>
      </c>
      <c r="F195" s="19">
        <v>157</v>
      </c>
      <c r="G195" s="19">
        <v>0</v>
      </c>
      <c r="H195" s="19">
        <v>12</v>
      </c>
      <c r="I195" s="19">
        <v>8</v>
      </c>
    </row>
    <row r="196" spans="1:9" s="2" customFormat="1" ht="15" customHeight="1" thickBot="1" x14ac:dyDescent="0.3">
      <c r="A196" s="16"/>
      <c r="B196" s="25"/>
      <c r="C196" s="16">
        <f t="shared" ref="C196:I196" si="42">SUM(C192:C195)</f>
        <v>970</v>
      </c>
      <c r="D196" s="16">
        <f t="shared" si="42"/>
        <v>515</v>
      </c>
      <c r="E196" s="16">
        <f t="shared" si="42"/>
        <v>171</v>
      </c>
      <c r="F196" s="16">
        <f t="shared" si="42"/>
        <v>255</v>
      </c>
      <c r="G196" s="16">
        <f t="shared" si="42"/>
        <v>0</v>
      </c>
      <c r="H196" s="16">
        <f t="shared" si="42"/>
        <v>15</v>
      </c>
      <c r="I196" s="16">
        <f t="shared" si="42"/>
        <v>14</v>
      </c>
    </row>
    <row r="197" spans="1:9" ht="15" customHeight="1" x14ac:dyDescent="0.25">
      <c r="A197" s="15" t="s">
        <v>44</v>
      </c>
      <c r="B197" s="22" t="s">
        <v>9</v>
      </c>
      <c r="C197" s="20">
        <f t="shared" ref="C197:C201" si="43">SUM(D197:I197)</f>
        <v>13</v>
      </c>
      <c r="D197" s="18">
        <v>11</v>
      </c>
      <c r="E197" s="18">
        <v>2</v>
      </c>
      <c r="F197" s="18">
        <v>0</v>
      </c>
      <c r="G197" s="18">
        <v>0</v>
      </c>
      <c r="H197" s="18">
        <v>0</v>
      </c>
      <c r="I197" s="18">
        <v>0</v>
      </c>
    </row>
    <row r="198" spans="1:9" ht="15" customHeight="1" x14ac:dyDescent="0.25">
      <c r="A198" s="8" t="s">
        <v>44</v>
      </c>
      <c r="B198" s="23" t="s">
        <v>4</v>
      </c>
      <c r="C198" s="24">
        <f t="shared" si="43"/>
        <v>238</v>
      </c>
      <c r="D198" s="19">
        <v>162</v>
      </c>
      <c r="E198" s="19">
        <v>52</v>
      </c>
      <c r="F198" s="19">
        <v>23</v>
      </c>
      <c r="G198" s="19">
        <v>0</v>
      </c>
      <c r="H198" s="19">
        <v>0</v>
      </c>
      <c r="I198" s="19">
        <v>1</v>
      </c>
    </row>
    <row r="199" spans="1:9" ht="15" customHeight="1" x14ac:dyDescent="0.25">
      <c r="A199" s="8" t="s">
        <v>44</v>
      </c>
      <c r="B199" s="23" t="s">
        <v>5</v>
      </c>
      <c r="C199" s="24">
        <f t="shared" si="43"/>
        <v>1334</v>
      </c>
      <c r="D199" s="19">
        <v>632</v>
      </c>
      <c r="E199" s="19">
        <v>253</v>
      </c>
      <c r="F199" s="19">
        <v>331</v>
      </c>
      <c r="G199" s="19">
        <v>0</v>
      </c>
      <c r="H199" s="19">
        <v>58</v>
      </c>
      <c r="I199" s="19">
        <v>60</v>
      </c>
    </row>
    <row r="200" spans="1:9" ht="15" customHeight="1" x14ac:dyDescent="0.25">
      <c r="A200" s="8" t="s">
        <v>44</v>
      </c>
      <c r="B200" s="23" t="s">
        <v>6</v>
      </c>
      <c r="C200" s="24">
        <f t="shared" si="43"/>
        <v>1770</v>
      </c>
      <c r="D200" s="19">
        <v>749</v>
      </c>
      <c r="E200" s="19">
        <v>260</v>
      </c>
      <c r="F200" s="19">
        <v>636</v>
      </c>
      <c r="G200" s="19">
        <v>1</v>
      </c>
      <c r="H200" s="19">
        <v>92</v>
      </c>
      <c r="I200" s="19">
        <v>32</v>
      </c>
    </row>
    <row r="201" spans="1:9" ht="15" customHeight="1" x14ac:dyDescent="0.25">
      <c r="A201" s="8" t="s">
        <v>44</v>
      </c>
      <c r="B201" s="23" t="s">
        <v>13</v>
      </c>
      <c r="C201" s="24">
        <f t="shared" si="43"/>
        <v>2</v>
      </c>
      <c r="D201" s="19">
        <v>2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</row>
    <row r="202" spans="1:9" s="2" customFormat="1" ht="15" customHeight="1" thickBot="1" x14ac:dyDescent="0.3">
      <c r="A202" s="16"/>
      <c r="B202" s="25"/>
      <c r="C202" s="16">
        <f t="shared" ref="C202:I202" si="44">SUM(C197:C201)</f>
        <v>3357</v>
      </c>
      <c r="D202" s="16">
        <f t="shared" si="44"/>
        <v>1556</v>
      </c>
      <c r="E202" s="16">
        <f t="shared" si="44"/>
        <v>567</v>
      </c>
      <c r="F202" s="16">
        <f t="shared" si="44"/>
        <v>990</v>
      </c>
      <c r="G202" s="16">
        <f t="shared" si="44"/>
        <v>1</v>
      </c>
      <c r="H202" s="16">
        <f t="shared" si="44"/>
        <v>150</v>
      </c>
      <c r="I202" s="16">
        <f t="shared" si="44"/>
        <v>93</v>
      </c>
    </row>
    <row r="203" spans="1:9" ht="15" customHeight="1" x14ac:dyDescent="0.25">
      <c r="A203" s="15" t="s">
        <v>45</v>
      </c>
      <c r="B203" s="22" t="s">
        <v>9</v>
      </c>
      <c r="C203" s="20">
        <f t="shared" ref="C203:C207" si="45">SUM(D203:I203)</f>
        <v>19</v>
      </c>
      <c r="D203" s="18">
        <v>17</v>
      </c>
      <c r="E203" s="18">
        <v>1</v>
      </c>
      <c r="F203" s="18">
        <v>1</v>
      </c>
      <c r="G203" s="18">
        <v>0</v>
      </c>
      <c r="H203" s="18">
        <v>0</v>
      </c>
      <c r="I203" s="18">
        <v>0</v>
      </c>
    </row>
    <row r="204" spans="1:9" ht="15" customHeight="1" x14ac:dyDescent="0.25">
      <c r="A204" s="8" t="s">
        <v>45</v>
      </c>
      <c r="B204" s="23" t="s">
        <v>4</v>
      </c>
      <c r="C204" s="24">
        <f t="shared" si="45"/>
        <v>1080</v>
      </c>
      <c r="D204" s="19">
        <v>810</v>
      </c>
      <c r="E204" s="19">
        <v>166</v>
      </c>
      <c r="F204" s="19">
        <v>53</v>
      </c>
      <c r="G204" s="19">
        <v>0</v>
      </c>
      <c r="H204" s="19">
        <v>7</v>
      </c>
      <c r="I204" s="19">
        <v>44</v>
      </c>
    </row>
    <row r="205" spans="1:9" ht="15" customHeight="1" x14ac:dyDescent="0.25">
      <c r="A205" s="8" t="s">
        <v>45</v>
      </c>
      <c r="B205" s="23" t="s">
        <v>5</v>
      </c>
      <c r="C205" s="24">
        <f t="shared" si="45"/>
        <v>13787</v>
      </c>
      <c r="D205" s="19">
        <v>7048</v>
      </c>
      <c r="E205" s="19">
        <v>3165</v>
      </c>
      <c r="F205" s="19">
        <v>2430</v>
      </c>
      <c r="G205" s="19">
        <v>0</v>
      </c>
      <c r="H205" s="19">
        <v>317</v>
      </c>
      <c r="I205" s="19">
        <v>827</v>
      </c>
    </row>
    <row r="206" spans="1:9" ht="15" customHeight="1" x14ac:dyDescent="0.25">
      <c r="A206" s="8" t="s">
        <v>45</v>
      </c>
      <c r="B206" s="23" t="s">
        <v>6</v>
      </c>
      <c r="C206" s="24">
        <f t="shared" si="45"/>
        <v>20557</v>
      </c>
      <c r="D206" s="19">
        <v>8412</v>
      </c>
      <c r="E206" s="19">
        <v>3804</v>
      </c>
      <c r="F206" s="19">
        <v>7481</v>
      </c>
      <c r="G206" s="19">
        <v>38</v>
      </c>
      <c r="H206" s="19">
        <v>454</v>
      </c>
      <c r="I206" s="19">
        <v>368</v>
      </c>
    </row>
    <row r="207" spans="1:9" ht="15" customHeight="1" x14ac:dyDescent="0.25">
      <c r="A207" s="8" t="s">
        <v>45</v>
      </c>
      <c r="B207" s="23" t="s">
        <v>7</v>
      </c>
      <c r="C207" s="24">
        <f t="shared" si="45"/>
        <v>20</v>
      </c>
      <c r="D207" s="19">
        <v>6</v>
      </c>
      <c r="E207" s="19">
        <v>6</v>
      </c>
      <c r="F207" s="19">
        <v>8</v>
      </c>
      <c r="G207" s="19">
        <v>0</v>
      </c>
      <c r="H207" s="19">
        <v>0</v>
      </c>
      <c r="I207" s="19">
        <v>0</v>
      </c>
    </row>
    <row r="208" spans="1:9" s="2" customFormat="1" ht="15" customHeight="1" thickBot="1" x14ac:dyDescent="0.3">
      <c r="A208" s="16"/>
      <c r="B208" s="25"/>
      <c r="C208" s="16">
        <f t="shared" ref="C208:I208" si="46">SUM(C203:C207)</f>
        <v>35463</v>
      </c>
      <c r="D208" s="16">
        <f t="shared" si="46"/>
        <v>16293</v>
      </c>
      <c r="E208" s="16">
        <f t="shared" si="46"/>
        <v>7142</v>
      </c>
      <c r="F208" s="16">
        <f t="shared" si="46"/>
        <v>9973</v>
      </c>
      <c r="G208" s="16">
        <f t="shared" si="46"/>
        <v>38</v>
      </c>
      <c r="H208" s="16">
        <f t="shared" si="46"/>
        <v>778</v>
      </c>
      <c r="I208" s="16">
        <f t="shared" si="46"/>
        <v>1239</v>
      </c>
    </row>
    <row r="209" spans="1:9" ht="15" customHeight="1" x14ac:dyDescent="0.25">
      <c r="A209" s="15" t="s">
        <v>46</v>
      </c>
      <c r="B209" s="22" t="s">
        <v>9</v>
      </c>
      <c r="C209" s="20">
        <f>SUM(D209:I209)</f>
        <v>7</v>
      </c>
      <c r="D209" s="18">
        <v>5</v>
      </c>
      <c r="E209" s="18">
        <v>2</v>
      </c>
      <c r="F209" s="18">
        <v>0</v>
      </c>
      <c r="G209" s="18">
        <v>0</v>
      </c>
      <c r="H209" s="18">
        <v>0</v>
      </c>
      <c r="I209" s="18">
        <v>0</v>
      </c>
    </row>
    <row r="210" spans="1:9" ht="15" customHeight="1" x14ac:dyDescent="0.25">
      <c r="A210" s="8" t="s">
        <v>46</v>
      </c>
      <c r="B210" s="23" t="s">
        <v>4</v>
      </c>
      <c r="C210" s="24">
        <f>SUM(D210:I210)</f>
        <v>743</v>
      </c>
      <c r="D210" s="19">
        <v>523</v>
      </c>
      <c r="E210" s="19">
        <v>139</v>
      </c>
      <c r="F210" s="19">
        <v>77</v>
      </c>
      <c r="G210" s="19">
        <v>0</v>
      </c>
      <c r="H210" s="19">
        <v>1</v>
      </c>
      <c r="I210" s="19">
        <v>3</v>
      </c>
    </row>
    <row r="211" spans="1:9" ht="15" customHeight="1" x14ac:dyDescent="0.25">
      <c r="A211" s="8" t="s">
        <v>46</v>
      </c>
      <c r="B211" s="23" t="s">
        <v>5</v>
      </c>
      <c r="C211" s="24">
        <f>SUM(D211:I211)</f>
        <v>6597</v>
      </c>
      <c r="D211" s="19">
        <v>3111</v>
      </c>
      <c r="E211" s="19">
        <v>1478</v>
      </c>
      <c r="F211" s="19">
        <v>1736</v>
      </c>
      <c r="G211" s="19">
        <v>0</v>
      </c>
      <c r="H211" s="19">
        <v>131</v>
      </c>
      <c r="I211" s="19">
        <v>141</v>
      </c>
    </row>
    <row r="212" spans="1:9" ht="15" customHeight="1" x14ac:dyDescent="0.25">
      <c r="A212" s="8" t="s">
        <v>46</v>
      </c>
      <c r="B212" s="23" t="s">
        <v>6</v>
      </c>
      <c r="C212" s="24">
        <f>SUM(D212:I212)</f>
        <v>10072</v>
      </c>
      <c r="D212" s="19">
        <v>4017</v>
      </c>
      <c r="E212" s="19">
        <v>1826</v>
      </c>
      <c r="F212" s="19">
        <v>3928</v>
      </c>
      <c r="G212" s="19">
        <v>10</v>
      </c>
      <c r="H212" s="19">
        <v>216</v>
      </c>
      <c r="I212" s="19">
        <v>75</v>
      </c>
    </row>
    <row r="213" spans="1:9" ht="15" customHeight="1" x14ac:dyDescent="0.25">
      <c r="A213" s="8" t="s">
        <v>46</v>
      </c>
      <c r="B213" s="23" t="s">
        <v>7</v>
      </c>
      <c r="C213" s="24">
        <f>SUM(D213:I213)</f>
        <v>10</v>
      </c>
      <c r="D213" s="19">
        <v>2</v>
      </c>
      <c r="E213" s="19">
        <v>0</v>
      </c>
      <c r="F213" s="19">
        <v>7</v>
      </c>
      <c r="G213" s="19">
        <v>0</v>
      </c>
      <c r="H213" s="19">
        <v>1</v>
      </c>
      <c r="I213" s="19">
        <v>0</v>
      </c>
    </row>
    <row r="214" spans="1:9" s="2" customFormat="1" ht="15" customHeight="1" thickBot="1" x14ac:dyDescent="0.3">
      <c r="A214" s="16"/>
      <c r="B214" s="25"/>
      <c r="C214" s="16">
        <f t="shared" ref="C214:I214" si="47">SUM(C209:C213)</f>
        <v>17429</v>
      </c>
      <c r="D214" s="16">
        <f t="shared" si="47"/>
        <v>7658</v>
      </c>
      <c r="E214" s="16">
        <f t="shared" si="47"/>
        <v>3445</v>
      </c>
      <c r="F214" s="16">
        <f t="shared" si="47"/>
        <v>5748</v>
      </c>
      <c r="G214" s="16">
        <f t="shared" si="47"/>
        <v>10</v>
      </c>
      <c r="H214" s="16">
        <f t="shared" si="47"/>
        <v>349</v>
      </c>
      <c r="I214" s="16">
        <f t="shared" si="47"/>
        <v>219</v>
      </c>
    </row>
    <row r="215" spans="1:9" ht="15" customHeight="1" x14ac:dyDescent="0.25">
      <c r="A215" s="15" t="s">
        <v>47</v>
      </c>
      <c r="B215" s="22" t="s">
        <v>9</v>
      </c>
      <c r="C215" s="20">
        <f t="shared" ref="C215:C220" si="48">SUM(D215:I215)</f>
        <v>4</v>
      </c>
      <c r="D215" s="18">
        <v>3</v>
      </c>
      <c r="E215" s="18">
        <v>1</v>
      </c>
      <c r="F215" s="18">
        <v>0</v>
      </c>
      <c r="G215" s="18">
        <v>0</v>
      </c>
      <c r="H215" s="18">
        <v>0</v>
      </c>
      <c r="I215" s="18">
        <v>0</v>
      </c>
    </row>
    <row r="216" spans="1:9" ht="15" customHeight="1" x14ac:dyDescent="0.25">
      <c r="A216" s="8" t="s">
        <v>47</v>
      </c>
      <c r="B216" s="23" t="s">
        <v>4</v>
      </c>
      <c r="C216" s="24">
        <f t="shared" si="48"/>
        <v>75</v>
      </c>
      <c r="D216" s="19">
        <v>57</v>
      </c>
      <c r="E216" s="19">
        <v>11</v>
      </c>
      <c r="F216" s="19">
        <v>7</v>
      </c>
      <c r="G216" s="19">
        <v>0</v>
      </c>
      <c r="H216" s="19">
        <v>0</v>
      </c>
      <c r="I216" s="19">
        <v>0</v>
      </c>
    </row>
    <row r="217" spans="1:9" ht="15" customHeight="1" x14ac:dyDescent="0.25">
      <c r="A217" s="8" t="s">
        <v>47</v>
      </c>
      <c r="B217" s="23" t="s">
        <v>5</v>
      </c>
      <c r="C217" s="24">
        <f t="shared" si="48"/>
        <v>977</v>
      </c>
      <c r="D217" s="19">
        <v>558</v>
      </c>
      <c r="E217" s="19">
        <v>199</v>
      </c>
      <c r="F217" s="19">
        <v>195</v>
      </c>
      <c r="G217" s="19">
        <v>0</v>
      </c>
      <c r="H217" s="19">
        <v>11</v>
      </c>
      <c r="I217" s="19">
        <v>14</v>
      </c>
    </row>
    <row r="218" spans="1:9" ht="15" customHeight="1" x14ac:dyDescent="0.25">
      <c r="A218" s="8" t="s">
        <v>47</v>
      </c>
      <c r="B218" s="23" t="s">
        <v>6</v>
      </c>
      <c r="C218" s="24">
        <f t="shared" si="48"/>
        <v>1438</v>
      </c>
      <c r="D218" s="19">
        <v>718</v>
      </c>
      <c r="E218" s="19">
        <v>266</v>
      </c>
      <c r="F218" s="19">
        <v>400</v>
      </c>
      <c r="G218" s="19">
        <v>1</v>
      </c>
      <c r="H218" s="19">
        <v>36</v>
      </c>
      <c r="I218" s="19">
        <v>17</v>
      </c>
    </row>
    <row r="219" spans="1:9" ht="15" customHeight="1" x14ac:dyDescent="0.25">
      <c r="A219" s="8" t="s">
        <v>47</v>
      </c>
      <c r="B219" s="23" t="s">
        <v>7</v>
      </c>
      <c r="C219" s="24">
        <f t="shared" si="48"/>
        <v>2</v>
      </c>
      <c r="D219" s="19">
        <v>2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</row>
    <row r="220" spans="1:9" ht="15" customHeight="1" x14ac:dyDescent="0.25">
      <c r="A220" s="8" t="s">
        <v>47</v>
      </c>
      <c r="B220" s="23" t="s">
        <v>13</v>
      </c>
      <c r="C220" s="24">
        <f t="shared" si="48"/>
        <v>1</v>
      </c>
      <c r="D220" s="19">
        <v>1</v>
      </c>
      <c r="E220" s="19">
        <v>0</v>
      </c>
      <c r="F220" s="19">
        <v>0</v>
      </c>
      <c r="G220" s="19">
        <v>0</v>
      </c>
      <c r="H220" s="19">
        <v>0</v>
      </c>
      <c r="I220" s="19">
        <v>0</v>
      </c>
    </row>
    <row r="221" spans="1:9" s="2" customFormat="1" ht="15" customHeight="1" thickBot="1" x14ac:dyDescent="0.3">
      <c r="A221" s="16"/>
      <c r="B221" s="25"/>
      <c r="C221" s="16">
        <f>SUM(C215:C220)</f>
        <v>2497</v>
      </c>
      <c r="D221" s="16">
        <f t="shared" ref="D221:I221" si="49">SUM(D215:D220)</f>
        <v>1339</v>
      </c>
      <c r="E221" s="16">
        <f t="shared" si="49"/>
        <v>477</v>
      </c>
      <c r="F221" s="16">
        <f t="shared" si="49"/>
        <v>602</v>
      </c>
      <c r="G221" s="16">
        <f t="shared" si="49"/>
        <v>1</v>
      </c>
      <c r="H221" s="16">
        <f t="shared" si="49"/>
        <v>47</v>
      </c>
      <c r="I221" s="16">
        <f t="shared" si="49"/>
        <v>31</v>
      </c>
    </row>
    <row r="222" spans="1:9" ht="15" customHeight="1" x14ac:dyDescent="0.25">
      <c r="A222" s="15" t="s">
        <v>48</v>
      </c>
      <c r="B222" s="22" t="s">
        <v>9</v>
      </c>
      <c r="C222" s="20">
        <f>SUM(D222:I222)</f>
        <v>9</v>
      </c>
      <c r="D222" s="18">
        <v>4</v>
      </c>
      <c r="E222" s="18">
        <v>2</v>
      </c>
      <c r="F222" s="18">
        <v>3</v>
      </c>
      <c r="G222" s="18">
        <v>0</v>
      </c>
      <c r="H222" s="18">
        <v>0</v>
      </c>
      <c r="I222" s="18">
        <v>0</v>
      </c>
    </row>
    <row r="223" spans="1:9" ht="15" customHeight="1" x14ac:dyDescent="0.25">
      <c r="A223" s="8" t="s">
        <v>48</v>
      </c>
      <c r="B223" s="23" t="s">
        <v>4</v>
      </c>
      <c r="C223" s="24">
        <f>SUM(D223:I223)</f>
        <v>68</v>
      </c>
      <c r="D223" s="19">
        <v>46</v>
      </c>
      <c r="E223" s="19">
        <v>9</v>
      </c>
      <c r="F223" s="19">
        <v>11</v>
      </c>
      <c r="G223" s="19">
        <v>0</v>
      </c>
      <c r="H223" s="19">
        <v>2</v>
      </c>
      <c r="I223" s="19">
        <v>0</v>
      </c>
    </row>
    <row r="224" spans="1:9" ht="15" customHeight="1" x14ac:dyDescent="0.25">
      <c r="A224" s="8" t="s">
        <v>48</v>
      </c>
      <c r="B224" s="23" t="s">
        <v>5</v>
      </c>
      <c r="C224" s="24">
        <f>SUM(D224:I224)</f>
        <v>765</v>
      </c>
      <c r="D224" s="19">
        <v>437</v>
      </c>
      <c r="E224" s="19">
        <v>149</v>
      </c>
      <c r="F224" s="19">
        <v>163</v>
      </c>
      <c r="G224" s="19">
        <v>2</v>
      </c>
      <c r="H224" s="19">
        <v>6</v>
      </c>
      <c r="I224" s="19">
        <v>8</v>
      </c>
    </row>
    <row r="225" spans="1:9" ht="15" customHeight="1" x14ac:dyDescent="0.25">
      <c r="A225" s="8" t="s">
        <v>48</v>
      </c>
      <c r="B225" s="23" t="s">
        <v>6</v>
      </c>
      <c r="C225" s="24">
        <f>SUM(D225:I225)</f>
        <v>1397</v>
      </c>
      <c r="D225" s="19">
        <v>582</v>
      </c>
      <c r="E225" s="19">
        <v>266</v>
      </c>
      <c r="F225" s="19">
        <v>522</v>
      </c>
      <c r="G225" s="19">
        <v>6</v>
      </c>
      <c r="H225" s="19">
        <v>15</v>
      </c>
      <c r="I225" s="19">
        <v>6</v>
      </c>
    </row>
    <row r="226" spans="1:9" s="2" customFormat="1" ht="15" customHeight="1" thickBot="1" x14ac:dyDescent="0.3">
      <c r="A226" s="16"/>
      <c r="B226" s="25"/>
      <c r="C226" s="16">
        <f t="shared" ref="C226:I226" si="50">SUM(C222:C225)</f>
        <v>2239</v>
      </c>
      <c r="D226" s="16">
        <f t="shared" si="50"/>
        <v>1069</v>
      </c>
      <c r="E226" s="16">
        <f t="shared" si="50"/>
        <v>426</v>
      </c>
      <c r="F226" s="16">
        <f t="shared" si="50"/>
        <v>699</v>
      </c>
      <c r="G226" s="16">
        <f t="shared" si="50"/>
        <v>8</v>
      </c>
      <c r="H226" s="16">
        <f t="shared" si="50"/>
        <v>23</v>
      </c>
      <c r="I226" s="16">
        <f t="shared" si="50"/>
        <v>14</v>
      </c>
    </row>
    <row r="227" spans="1:9" ht="15" customHeight="1" x14ac:dyDescent="0.25">
      <c r="A227" s="15" t="s">
        <v>49</v>
      </c>
      <c r="B227" s="22" t="s">
        <v>9</v>
      </c>
      <c r="C227" s="20">
        <f t="shared" ref="C227:C231" si="51">SUM(D227:I227)</f>
        <v>24</v>
      </c>
      <c r="D227" s="18">
        <v>18</v>
      </c>
      <c r="E227" s="18">
        <v>3</v>
      </c>
      <c r="F227" s="18">
        <v>3</v>
      </c>
      <c r="G227" s="18">
        <v>0</v>
      </c>
      <c r="H227" s="18">
        <v>0</v>
      </c>
      <c r="I227" s="18">
        <v>0</v>
      </c>
    </row>
    <row r="228" spans="1:9" ht="15" customHeight="1" x14ac:dyDescent="0.25">
      <c r="A228" s="8" t="s">
        <v>49</v>
      </c>
      <c r="B228" s="23" t="s">
        <v>4</v>
      </c>
      <c r="C228" s="24">
        <f t="shared" si="51"/>
        <v>779</v>
      </c>
      <c r="D228" s="19">
        <v>508</v>
      </c>
      <c r="E228" s="19">
        <v>170</v>
      </c>
      <c r="F228" s="19">
        <v>99</v>
      </c>
      <c r="G228" s="19">
        <v>0</v>
      </c>
      <c r="H228" s="19">
        <v>1</v>
      </c>
      <c r="I228" s="19">
        <v>1</v>
      </c>
    </row>
    <row r="229" spans="1:9" ht="15" customHeight="1" x14ac:dyDescent="0.25">
      <c r="A229" s="8" t="s">
        <v>49</v>
      </c>
      <c r="B229" s="23" t="s">
        <v>5</v>
      </c>
      <c r="C229" s="24">
        <f t="shared" si="51"/>
        <v>6646</v>
      </c>
      <c r="D229" s="19">
        <v>3101</v>
      </c>
      <c r="E229" s="19">
        <v>1580</v>
      </c>
      <c r="F229" s="19">
        <v>1763</v>
      </c>
      <c r="G229" s="19">
        <v>0</v>
      </c>
      <c r="H229" s="19">
        <v>82</v>
      </c>
      <c r="I229" s="19">
        <v>120</v>
      </c>
    </row>
    <row r="230" spans="1:9" ht="15" customHeight="1" x14ac:dyDescent="0.25">
      <c r="A230" s="8" t="s">
        <v>49</v>
      </c>
      <c r="B230" s="23" t="s">
        <v>6</v>
      </c>
      <c r="C230" s="24">
        <f t="shared" si="51"/>
        <v>10286</v>
      </c>
      <c r="D230" s="19">
        <v>3918</v>
      </c>
      <c r="E230" s="19">
        <v>1911</v>
      </c>
      <c r="F230" s="19">
        <v>4190</v>
      </c>
      <c r="G230" s="19">
        <v>7</v>
      </c>
      <c r="H230" s="19">
        <v>177</v>
      </c>
      <c r="I230" s="19">
        <v>83</v>
      </c>
    </row>
    <row r="231" spans="1:9" ht="15" customHeight="1" x14ac:dyDescent="0.25">
      <c r="A231" s="8" t="s">
        <v>49</v>
      </c>
      <c r="B231" s="23" t="s">
        <v>7</v>
      </c>
      <c r="C231" s="24">
        <f t="shared" si="51"/>
        <v>9</v>
      </c>
      <c r="D231" s="19">
        <v>4</v>
      </c>
      <c r="E231" s="19">
        <v>3</v>
      </c>
      <c r="F231" s="19">
        <v>1</v>
      </c>
      <c r="G231" s="19">
        <v>0</v>
      </c>
      <c r="H231" s="19">
        <v>1</v>
      </c>
      <c r="I231" s="19">
        <v>0</v>
      </c>
    </row>
    <row r="232" spans="1:9" s="2" customFormat="1" ht="15" customHeight="1" thickBot="1" x14ac:dyDescent="0.3">
      <c r="A232" s="16"/>
      <c r="B232" s="25"/>
      <c r="C232" s="16">
        <f t="shared" ref="C232:I232" si="52">SUM(C227:C231)</f>
        <v>17744</v>
      </c>
      <c r="D232" s="16">
        <f t="shared" si="52"/>
        <v>7549</v>
      </c>
      <c r="E232" s="16">
        <f t="shared" si="52"/>
        <v>3667</v>
      </c>
      <c r="F232" s="16">
        <f t="shared" si="52"/>
        <v>6056</v>
      </c>
      <c r="G232" s="16">
        <f t="shared" si="52"/>
        <v>7</v>
      </c>
      <c r="H232" s="16">
        <f t="shared" si="52"/>
        <v>261</v>
      </c>
      <c r="I232" s="16">
        <f t="shared" si="52"/>
        <v>204</v>
      </c>
    </row>
    <row r="233" spans="1:9" ht="15" customHeight="1" x14ac:dyDescent="0.25">
      <c r="A233" s="15" t="s">
        <v>50</v>
      </c>
      <c r="B233" s="22" t="s">
        <v>9</v>
      </c>
      <c r="C233" s="20">
        <f t="shared" ref="C233:C236" si="53">SUM(D233:I233)</f>
        <v>1</v>
      </c>
      <c r="D233" s="18">
        <v>1</v>
      </c>
      <c r="E233" s="18">
        <v>0</v>
      </c>
      <c r="F233" s="18">
        <v>0</v>
      </c>
      <c r="G233" s="18">
        <v>0</v>
      </c>
      <c r="H233" s="18">
        <v>0</v>
      </c>
      <c r="I233" s="18">
        <v>0</v>
      </c>
    </row>
    <row r="234" spans="1:9" ht="15" customHeight="1" x14ac:dyDescent="0.25">
      <c r="A234" s="8" t="s">
        <v>50</v>
      </c>
      <c r="B234" s="23" t="s">
        <v>4</v>
      </c>
      <c r="C234" s="24">
        <f t="shared" si="53"/>
        <v>19</v>
      </c>
      <c r="D234" s="19">
        <v>13</v>
      </c>
      <c r="E234" s="19">
        <v>3</v>
      </c>
      <c r="F234" s="19">
        <v>3</v>
      </c>
      <c r="G234" s="19">
        <v>0</v>
      </c>
      <c r="H234" s="19">
        <v>0</v>
      </c>
      <c r="I234" s="19">
        <v>0</v>
      </c>
    </row>
    <row r="235" spans="1:9" ht="15" customHeight="1" x14ac:dyDescent="0.25">
      <c r="A235" s="8" t="s">
        <v>50</v>
      </c>
      <c r="B235" s="23" t="s">
        <v>5</v>
      </c>
      <c r="C235" s="24">
        <f t="shared" si="53"/>
        <v>431</v>
      </c>
      <c r="D235" s="19">
        <v>284</v>
      </c>
      <c r="E235" s="19">
        <v>91</v>
      </c>
      <c r="F235" s="19">
        <v>54</v>
      </c>
      <c r="G235" s="19">
        <v>0</v>
      </c>
      <c r="H235" s="19">
        <v>2</v>
      </c>
      <c r="I235" s="19">
        <v>0</v>
      </c>
    </row>
    <row r="236" spans="1:9" ht="15" customHeight="1" x14ac:dyDescent="0.25">
      <c r="A236" s="8" t="s">
        <v>50</v>
      </c>
      <c r="B236" s="23" t="s">
        <v>6</v>
      </c>
      <c r="C236" s="24">
        <f t="shared" si="53"/>
        <v>855</v>
      </c>
      <c r="D236" s="19">
        <v>414</v>
      </c>
      <c r="E236" s="19">
        <v>171</v>
      </c>
      <c r="F236" s="19">
        <v>267</v>
      </c>
      <c r="G236" s="19">
        <v>3</v>
      </c>
      <c r="H236" s="19">
        <v>0</v>
      </c>
      <c r="I236" s="19">
        <v>0</v>
      </c>
    </row>
    <row r="237" spans="1:9" s="2" customFormat="1" ht="15" customHeight="1" thickBot="1" x14ac:dyDescent="0.3">
      <c r="A237" s="16"/>
      <c r="B237" s="25"/>
      <c r="C237" s="16">
        <f t="shared" ref="C237:I237" si="54">SUM(C233:C236)</f>
        <v>1306</v>
      </c>
      <c r="D237" s="16">
        <f t="shared" si="54"/>
        <v>712</v>
      </c>
      <c r="E237" s="16">
        <f t="shared" si="54"/>
        <v>265</v>
      </c>
      <c r="F237" s="16">
        <f t="shared" si="54"/>
        <v>324</v>
      </c>
      <c r="G237" s="16">
        <f t="shared" si="54"/>
        <v>3</v>
      </c>
      <c r="H237" s="16">
        <f t="shared" si="54"/>
        <v>2</v>
      </c>
      <c r="I237" s="16">
        <f t="shared" si="54"/>
        <v>0</v>
      </c>
    </row>
    <row r="238" spans="1:9" ht="15" customHeight="1" x14ac:dyDescent="0.25">
      <c r="A238" s="15" t="s">
        <v>51</v>
      </c>
      <c r="B238" s="22" t="s">
        <v>9</v>
      </c>
      <c r="C238" s="20">
        <f>SUM(D238:I238)</f>
        <v>5</v>
      </c>
      <c r="D238" s="18">
        <v>5</v>
      </c>
      <c r="E238" s="18">
        <v>0</v>
      </c>
      <c r="F238" s="18">
        <v>0</v>
      </c>
      <c r="G238" s="18">
        <v>0</v>
      </c>
      <c r="H238" s="18">
        <v>0</v>
      </c>
      <c r="I238" s="18">
        <v>0</v>
      </c>
    </row>
    <row r="239" spans="1:9" ht="15" customHeight="1" x14ac:dyDescent="0.25">
      <c r="A239" s="8" t="s">
        <v>51</v>
      </c>
      <c r="B239" s="23" t="s">
        <v>4</v>
      </c>
      <c r="C239" s="24">
        <f>SUM(D239:I239)</f>
        <v>756</v>
      </c>
      <c r="D239" s="19">
        <v>541</v>
      </c>
      <c r="E239" s="19">
        <v>135</v>
      </c>
      <c r="F239" s="19">
        <v>43</v>
      </c>
      <c r="G239" s="19">
        <v>0</v>
      </c>
      <c r="H239" s="19">
        <v>22</v>
      </c>
      <c r="I239" s="19">
        <v>15</v>
      </c>
    </row>
    <row r="240" spans="1:9" ht="15" customHeight="1" x14ac:dyDescent="0.25">
      <c r="A240" s="8" t="s">
        <v>51</v>
      </c>
      <c r="B240" s="23" t="s">
        <v>5</v>
      </c>
      <c r="C240" s="24">
        <f>SUM(D240:I240)</f>
        <v>3155</v>
      </c>
      <c r="D240" s="19">
        <v>1445</v>
      </c>
      <c r="E240" s="19">
        <v>627</v>
      </c>
      <c r="F240" s="19">
        <v>874</v>
      </c>
      <c r="G240" s="19">
        <v>0</v>
      </c>
      <c r="H240" s="19">
        <v>99</v>
      </c>
      <c r="I240" s="19">
        <v>110</v>
      </c>
    </row>
    <row r="241" spans="1:9" ht="15" customHeight="1" x14ac:dyDescent="0.25">
      <c r="A241" s="8" t="s">
        <v>51</v>
      </c>
      <c r="B241" s="23" t="s">
        <v>6</v>
      </c>
      <c r="C241" s="24">
        <f>SUM(D241:I241)</f>
        <v>3887</v>
      </c>
      <c r="D241" s="19">
        <v>1571</v>
      </c>
      <c r="E241" s="19">
        <v>657</v>
      </c>
      <c r="F241" s="19">
        <v>1342</v>
      </c>
      <c r="G241" s="19">
        <v>2</v>
      </c>
      <c r="H241" s="19">
        <v>258</v>
      </c>
      <c r="I241" s="19">
        <v>57</v>
      </c>
    </row>
    <row r="242" spans="1:9" ht="15" customHeight="1" x14ac:dyDescent="0.25">
      <c r="A242" s="8" t="s">
        <v>51</v>
      </c>
      <c r="B242" s="23" t="s">
        <v>7</v>
      </c>
      <c r="C242" s="24">
        <f>SUM(D242:I242)</f>
        <v>3</v>
      </c>
      <c r="D242" s="19">
        <v>0</v>
      </c>
      <c r="E242" s="19">
        <v>1</v>
      </c>
      <c r="F242" s="19">
        <v>2</v>
      </c>
      <c r="G242" s="19">
        <v>0</v>
      </c>
      <c r="H242" s="19">
        <v>0</v>
      </c>
      <c r="I242" s="19">
        <v>0</v>
      </c>
    </row>
    <row r="243" spans="1:9" s="2" customFormat="1" ht="15" customHeight="1" thickBot="1" x14ac:dyDescent="0.3">
      <c r="A243" s="16"/>
      <c r="B243" s="25"/>
      <c r="C243" s="16">
        <f t="shared" ref="C243:I243" si="55">SUM(C238:C242)</f>
        <v>7806</v>
      </c>
      <c r="D243" s="16">
        <f t="shared" si="55"/>
        <v>3562</v>
      </c>
      <c r="E243" s="16">
        <f t="shared" si="55"/>
        <v>1420</v>
      </c>
      <c r="F243" s="16">
        <f t="shared" si="55"/>
        <v>2261</v>
      </c>
      <c r="G243" s="16">
        <f t="shared" si="55"/>
        <v>2</v>
      </c>
      <c r="H243" s="16">
        <f t="shared" si="55"/>
        <v>379</v>
      </c>
      <c r="I243" s="16">
        <f t="shared" si="55"/>
        <v>182</v>
      </c>
    </row>
    <row r="244" spans="1:9" ht="15" customHeight="1" x14ac:dyDescent="0.25">
      <c r="A244" s="15" t="s">
        <v>52</v>
      </c>
      <c r="B244" s="22" t="s">
        <v>9</v>
      </c>
      <c r="C244" s="20">
        <f>SUM(D244:I244)</f>
        <v>1</v>
      </c>
      <c r="D244" s="18">
        <v>1</v>
      </c>
      <c r="E244" s="18">
        <v>0</v>
      </c>
      <c r="F244" s="18">
        <v>0</v>
      </c>
      <c r="G244" s="18">
        <v>0</v>
      </c>
      <c r="H244" s="18">
        <v>0</v>
      </c>
      <c r="I244" s="18">
        <v>0</v>
      </c>
    </row>
    <row r="245" spans="1:9" ht="15" customHeight="1" x14ac:dyDescent="0.25">
      <c r="A245" s="8" t="s">
        <v>52</v>
      </c>
      <c r="B245" s="23" t="s">
        <v>4</v>
      </c>
      <c r="C245" s="24">
        <f>SUM(D245:I245)</f>
        <v>60</v>
      </c>
      <c r="D245" s="19">
        <v>45</v>
      </c>
      <c r="E245" s="19">
        <v>14</v>
      </c>
      <c r="F245" s="19">
        <v>1</v>
      </c>
      <c r="G245" s="19">
        <v>0</v>
      </c>
      <c r="H245" s="19">
        <v>0</v>
      </c>
      <c r="I245" s="19">
        <v>0</v>
      </c>
    </row>
    <row r="246" spans="1:9" ht="15" customHeight="1" x14ac:dyDescent="0.25">
      <c r="A246" s="8" t="s">
        <v>52</v>
      </c>
      <c r="B246" s="23" t="s">
        <v>5</v>
      </c>
      <c r="C246" s="24">
        <f>SUM(D246:I246)</f>
        <v>253</v>
      </c>
      <c r="D246" s="19">
        <v>128</v>
      </c>
      <c r="E246" s="19">
        <v>53</v>
      </c>
      <c r="F246" s="19">
        <v>71</v>
      </c>
      <c r="G246" s="19">
        <v>0</v>
      </c>
      <c r="H246" s="19">
        <v>1</v>
      </c>
      <c r="I246" s="19">
        <v>0</v>
      </c>
    </row>
    <row r="247" spans="1:9" ht="15" customHeight="1" x14ac:dyDescent="0.25">
      <c r="A247" s="8" t="s">
        <v>52</v>
      </c>
      <c r="B247" s="23" t="s">
        <v>6</v>
      </c>
      <c r="C247" s="24">
        <f>SUM(D247:I247)</f>
        <v>372</v>
      </c>
      <c r="D247" s="19">
        <v>151</v>
      </c>
      <c r="E247" s="19">
        <v>64</v>
      </c>
      <c r="F247" s="19">
        <v>154</v>
      </c>
      <c r="G247" s="19">
        <v>1</v>
      </c>
      <c r="H247" s="19">
        <v>0</v>
      </c>
      <c r="I247" s="19">
        <v>2</v>
      </c>
    </row>
    <row r="248" spans="1:9" s="2" customFormat="1" ht="15" customHeight="1" thickBot="1" x14ac:dyDescent="0.3">
      <c r="A248" s="16"/>
      <c r="B248" s="25"/>
      <c r="C248" s="16">
        <f t="shared" ref="C248:I248" si="56">SUM(C244:C247)</f>
        <v>686</v>
      </c>
      <c r="D248" s="16">
        <f t="shared" si="56"/>
        <v>325</v>
      </c>
      <c r="E248" s="16">
        <f t="shared" si="56"/>
        <v>131</v>
      </c>
      <c r="F248" s="16">
        <f t="shared" si="56"/>
        <v>226</v>
      </c>
      <c r="G248" s="16">
        <f t="shared" si="56"/>
        <v>1</v>
      </c>
      <c r="H248" s="16">
        <f t="shared" si="56"/>
        <v>1</v>
      </c>
      <c r="I248" s="16">
        <f t="shared" si="56"/>
        <v>2</v>
      </c>
    </row>
    <row r="249" spans="1:9" ht="15" customHeight="1" x14ac:dyDescent="0.25">
      <c r="A249" s="15" t="s">
        <v>53</v>
      </c>
      <c r="B249" s="22" t="s">
        <v>9</v>
      </c>
      <c r="C249" s="20">
        <f>SUM(D249:I249)</f>
        <v>10</v>
      </c>
      <c r="D249" s="18">
        <v>9</v>
      </c>
      <c r="E249" s="18">
        <v>1</v>
      </c>
      <c r="F249" s="18">
        <v>0</v>
      </c>
      <c r="G249" s="18">
        <v>0</v>
      </c>
      <c r="H249" s="18">
        <v>0</v>
      </c>
      <c r="I249" s="18">
        <v>0</v>
      </c>
    </row>
    <row r="250" spans="1:9" ht="15" customHeight="1" x14ac:dyDescent="0.25">
      <c r="A250" s="8" t="s">
        <v>53</v>
      </c>
      <c r="B250" s="23" t="s">
        <v>4</v>
      </c>
      <c r="C250" s="24">
        <f>SUM(D250:I250)</f>
        <v>541</v>
      </c>
      <c r="D250" s="19">
        <v>352</v>
      </c>
      <c r="E250" s="19">
        <v>94</v>
      </c>
      <c r="F250" s="19">
        <v>62</v>
      </c>
      <c r="G250" s="19">
        <v>0</v>
      </c>
      <c r="H250" s="19">
        <v>0</v>
      </c>
      <c r="I250" s="19">
        <v>33</v>
      </c>
    </row>
    <row r="251" spans="1:9" ht="15" customHeight="1" x14ac:dyDescent="0.25">
      <c r="A251" s="8" t="s">
        <v>53</v>
      </c>
      <c r="B251" s="23" t="s">
        <v>5</v>
      </c>
      <c r="C251" s="24">
        <f>SUM(D251:I251)</f>
        <v>3354</v>
      </c>
      <c r="D251" s="19">
        <v>1609</v>
      </c>
      <c r="E251" s="19">
        <v>704</v>
      </c>
      <c r="F251" s="19">
        <v>882</v>
      </c>
      <c r="G251" s="19">
        <v>1</v>
      </c>
      <c r="H251" s="19">
        <v>66</v>
      </c>
      <c r="I251" s="19">
        <v>92</v>
      </c>
    </row>
    <row r="252" spans="1:9" ht="15" customHeight="1" x14ac:dyDescent="0.25">
      <c r="A252" s="8" t="s">
        <v>53</v>
      </c>
      <c r="B252" s="23" t="s">
        <v>6</v>
      </c>
      <c r="C252" s="24">
        <f>SUM(D252:I252)</f>
        <v>4483</v>
      </c>
      <c r="D252" s="19">
        <v>1961</v>
      </c>
      <c r="E252" s="19">
        <v>645</v>
      </c>
      <c r="F252" s="19">
        <v>1621</v>
      </c>
      <c r="G252" s="19">
        <v>6</v>
      </c>
      <c r="H252" s="19">
        <v>185</v>
      </c>
      <c r="I252" s="19">
        <v>65</v>
      </c>
    </row>
    <row r="253" spans="1:9" ht="15" customHeight="1" x14ac:dyDescent="0.25">
      <c r="A253" s="8" t="s">
        <v>53</v>
      </c>
      <c r="B253" s="23" t="s">
        <v>7</v>
      </c>
      <c r="C253" s="24">
        <f>SUM(D253:I253)</f>
        <v>10</v>
      </c>
      <c r="D253" s="19">
        <v>3</v>
      </c>
      <c r="E253" s="19">
        <v>0</v>
      </c>
      <c r="F253" s="19">
        <v>6</v>
      </c>
      <c r="G253" s="19">
        <v>0</v>
      </c>
      <c r="H253" s="19">
        <v>1</v>
      </c>
      <c r="I253" s="19">
        <v>0</v>
      </c>
    </row>
    <row r="254" spans="1:9" s="2" customFormat="1" ht="15" customHeight="1" thickBot="1" x14ac:dyDescent="0.3">
      <c r="A254" s="16"/>
      <c r="B254" s="25"/>
      <c r="C254" s="16">
        <f t="shared" ref="C254:I254" si="57">SUM(C249:C253)</f>
        <v>8398</v>
      </c>
      <c r="D254" s="16">
        <f t="shared" si="57"/>
        <v>3934</v>
      </c>
      <c r="E254" s="16">
        <f t="shared" si="57"/>
        <v>1444</v>
      </c>
      <c r="F254" s="16">
        <f t="shared" si="57"/>
        <v>2571</v>
      </c>
      <c r="G254" s="16">
        <f t="shared" si="57"/>
        <v>7</v>
      </c>
      <c r="H254" s="16">
        <f t="shared" si="57"/>
        <v>252</v>
      </c>
      <c r="I254" s="16">
        <f t="shared" si="57"/>
        <v>190</v>
      </c>
    </row>
    <row r="255" spans="1:9" ht="15" customHeight="1" x14ac:dyDescent="0.25">
      <c r="A255" s="15" t="s">
        <v>54</v>
      </c>
      <c r="B255" s="22" t="s">
        <v>9</v>
      </c>
      <c r="C255" s="20">
        <f t="shared" ref="C255:C260" si="58">SUM(D255:I255)</f>
        <v>206</v>
      </c>
      <c r="D255" s="18">
        <v>182</v>
      </c>
      <c r="E255" s="18">
        <v>16</v>
      </c>
      <c r="F255" s="18">
        <v>8</v>
      </c>
      <c r="G255" s="18">
        <v>0</v>
      </c>
      <c r="H255" s="18">
        <v>0</v>
      </c>
      <c r="I255" s="18">
        <v>0</v>
      </c>
    </row>
    <row r="256" spans="1:9" ht="15" customHeight="1" x14ac:dyDescent="0.25">
      <c r="A256" s="8" t="s">
        <v>54</v>
      </c>
      <c r="B256" s="23" t="s">
        <v>4</v>
      </c>
      <c r="C256" s="24">
        <f t="shared" si="58"/>
        <v>5870</v>
      </c>
      <c r="D256" s="19">
        <v>4011</v>
      </c>
      <c r="E256" s="19">
        <v>1233</v>
      </c>
      <c r="F256" s="19">
        <v>619</v>
      </c>
      <c r="G256" s="19">
        <v>0</v>
      </c>
      <c r="H256" s="19">
        <v>2</v>
      </c>
      <c r="I256" s="19">
        <v>5</v>
      </c>
    </row>
    <row r="257" spans="1:9" ht="15" customHeight="1" x14ac:dyDescent="0.25">
      <c r="A257" s="8" t="s">
        <v>54</v>
      </c>
      <c r="B257" s="23" t="s">
        <v>5</v>
      </c>
      <c r="C257" s="24">
        <f t="shared" si="58"/>
        <v>22876</v>
      </c>
      <c r="D257" s="19">
        <v>10526</v>
      </c>
      <c r="E257" s="19">
        <v>4412</v>
      </c>
      <c r="F257" s="19">
        <v>7239</v>
      </c>
      <c r="G257" s="19">
        <v>8</v>
      </c>
      <c r="H257" s="19">
        <v>461</v>
      </c>
      <c r="I257" s="19">
        <v>230</v>
      </c>
    </row>
    <row r="258" spans="1:9" ht="15" customHeight="1" x14ac:dyDescent="0.25">
      <c r="A258" s="8" t="s">
        <v>54</v>
      </c>
      <c r="B258" s="23" t="s">
        <v>6</v>
      </c>
      <c r="C258" s="24">
        <f t="shared" si="58"/>
        <v>25826</v>
      </c>
      <c r="D258" s="19">
        <v>11809</v>
      </c>
      <c r="E258" s="19">
        <v>3490</v>
      </c>
      <c r="F258" s="19">
        <v>9589</v>
      </c>
      <c r="G258" s="19">
        <v>22</v>
      </c>
      <c r="H258" s="19">
        <v>685</v>
      </c>
      <c r="I258" s="19">
        <v>231</v>
      </c>
    </row>
    <row r="259" spans="1:9" ht="15" customHeight="1" x14ac:dyDescent="0.25">
      <c r="A259" s="8" t="s">
        <v>54</v>
      </c>
      <c r="B259" s="23" t="s">
        <v>7</v>
      </c>
      <c r="C259" s="24">
        <f t="shared" si="58"/>
        <v>32</v>
      </c>
      <c r="D259" s="19">
        <v>11</v>
      </c>
      <c r="E259" s="19">
        <v>3</v>
      </c>
      <c r="F259" s="19">
        <v>15</v>
      </c>
      <c r="G259" s="19">
        <v>1</v>
      </c>
      <c r="H259" s="19">
        <v>2</v>
      </c>
      <c r="I259" s="19">
        <v>0</v>
      </c>
    </row>
    <row r="260" spans="1:9" ht="15" customHeight="1" x14ac:dyDescent="0.25">
      <c r="A260" s="8" t="s">
        <v>54</v>
      </c>
      <c r="B260" s="23" t="s">
        <v>13</v>
      </c>
      <c r="C260" s="24">
        <f t="shared" si="58"/>
        <v>2</v>
      </c>
      <c r="D260" s="19">
        <v>2</v>
      </c>
      <c r="E260" s="19">
        <v>0</v>
      </c>
      <c r="F260" s="19">
        <v>0</v>
      </c>
      <c r="G260" s="19">
        <v>0</v>
      </c>
      <c r="H260" s="19">
        <v>0</v>
      </c>
      <c r="I260" s="19">
        <v>0</v>
      </c>
    </row>
    <row r="261" spans="1:9" s="2" customFormat="1" ht="15" customHeight="1" thickBot="1" x14ac:dyDescent="0.3">
      <c r="A261" s="16"/>
      <c r="B261" s="25"/>
      <c r="C261" s="16">
        <f t="shared" ref="C261:I261" si="59">SUM(C255:C260)</f>
        <v>54812</v>
      </c>
      <c r="D261" s="16">
        <f t="shared" si="59"/>
        <v>26541</v>
      </c>
      <c r="E261" s="16">
        <f t="shared" si="59"/>
        <v>9154</v>
      </c>
      <c r="F261" s="16">
        <f t="shared" si="59"/>
        <v>17470</v>
      </c>
      <c r="G261" s="16">
        <f t="shared" si="59"/>
        <v>31</v>
      </c>
      <c r="H261" s="16">
        <f t="shared" si="59"/>
        <v>1150</v>
      </c>
      <c r="I261" s="16">
        <f t="shared" si="59"/>
        <v>466</v>
      </c>
    </row>
    <row r="262" spans="1:9" ht="15" customHeight="1" x14ac:dyDescent="0.25">
      <c r="A262" s="15" t="s">
        <v>55</v>
      </c>
      <c r="B262" s="22" t="s">
        <v>9</v>
      </c>
      <c r="C262" s="20">
        <f>SUM(D262:I262)</f>
        <v>23</v>
      </c>
      <c r="D262" s="18">
        <v>21</v>
      </c>
      <c r="E262" s="18">
        <v>1</v>
      </c>
      <c r="F262" s="18">
        <v>1</v>
      </c>
      <c r="G262" s="18">
        <v>0</v>
      </c>
      <c r="H262" s="18">
        <v>0</v>
      </c>
      <c r="I262" s="18">
        <v>0</v>
      </c>
    </row>
    <row r="263" spans="1:9" ht="15" customHeight="1" x14ac:dyDescent="0.25">
      <c r="A263" s="8" t="s">
        <v>55</v>
      </c>
      <c r="B263" s="23" t="s">
        <v>4</v>
      </c>
      <c r="C263" s="24">
        <f>SUM(D263:I263)</f>
        <v>627</v>
      </c>
      <c r="D263" s="19">
        <v>476</v>
      </c>
      <c r="E263" s="19">
        <v>118</v>
      </c>
      <c r="F263" s="19">
        <v>33</v>
      </c>
      <c r="G263" s="19">
        <v>0</v>
      </c>
      <c r="H263" s="19">
        <v>0</v>
      </c>
      <c r="I263" s="19">
        <v>0</v>
      </c>
    </row>
    <row r="264" spans="1:9" ht="15" customHeight="1" x14ac:dyDescent="0.25">
      <c r="A264" s="8" t="s">
        <v>55</v>
      </c>
      <c r="B264" s="23" t="s">
        <v>5</v>
      </c>
      <c r="C264" s="24">
        <f>SUM(D264:I264)</f>
        <v>2472</v>
      </c>
      <c r="D264" s="19">
        <v>1222</v>
      </c>
      <c r="E264" s="19">
        <v>586</v>
      </c>
      <c r="F264" s="19">
        <v>635</v>
      </c>
      <c r="G264" s="19">
        <v>0</v>
      </c>
      <c r="H264" s="19">
        <v>26</v>
      </c>
      <c r="I264" s="19">
        <v>3</v>
      </c>
    </row>
    <row r="265" spans="1:9" ht="15" customHeight="1" x14ac:dyDescent="0.25">
      <c r="A265" s="8" t="s">
        <v>55</v>
      </c>
      <c r="B265" s="23" t="s">
        <v>6</v>
      </c>
      <c r="C265" s="24">
        <f>SUM(D265:I265)</f>
        <v>3153</v>
      </c>
      <c r="D265" s="19">
        <v>1288</v>
      </c>
      <c r="E265" s="19">
        <v>615</v>
      </c>
      <c r="F265" s="19">
        <v>1189</v>
      </c>
      <c r="G265" s="19">
        <v>3</v>
      </c>
      <c r="H265" s="19">
        <v>46</v>
      </c>
      <c r="I265" s="19">
        <v>12</v>
      </c>
    </row>
    <row r="266" spans="1:9" ht="15" customHeight="1" x14ac:dyDescent="0.25">
      <c r="A266" s="8" t="s">
        <v>55</v>
      </c>
      <c r="B266" s="23" t="s">
        <v>13</v>
      </c>
      <c r="C266" s="24">
        <f>SUM(D266:I266)</f>
        <v>1</v>
      </c>
      <c r="D266" s="19">
        <v>1</v>
      </c>
      <c r="E266" s="19">
        <v>0</v>
      </c>
      <c r="F266" s="19">
        <v>0</v>
      </c>
      <c r="G266" s="19">
        <v>0</v>
      </c>
      <c r="H266" s="19">
        <v>0</v>
      </c>
      <c r="I266" s="19">
        <v>0</v>
      </c>
    </row>
    <row r="267" spans="1:9" s="2" customFormat="1" ht="15" customHeight="1" thickBot="1" x14ac:dyDescent="0.3">
      <c r="A267" s="16"/>
      <c r="B267" s="25"/>
      <c r="C267" s="16">
        <f t="shared" ref="C267:I267" si="60">SUM(C262:C266)</f>
        <v>6276</v>
      </c>
      <c r="D267" s="16">
        <f t="shared" si="60"/>
        <v>3008</v>
      </c>
      <c r="E267" s="16">
        <f t="shared" si="60"/>
        <v>1320</v>
      </c>
      <c r="F267" s="16">
        <f t="shared" si="60"/>
        <v>1858</v>
      </c>
      <c r="G267" s="16">
        <f t="shared" si="60"/>
        <v>3</v>
      </c>
      <c r="H267" s="16">
        <f t="shared" si="60"/>
        <v>72</v>
      </c>
      <c r="I267" s="16">
        <f t="shared" si="60"/>
        <v>15</v>
      </c>
    </row>
    <row r="268" spans="1:9" ht="15" customHeight="1" x14ac:dyDescent="0.25">
      <c r="A268" s="15" t="s">
        <v>56</v>
      </c>
      <c r="B268" s="22" t="s">
        <v>9</v>
      </c>
      <c r="C268" s="20">
        <f t="shared" ref="C268:C273" si="61">SUM(D268:I268)</f>
        <v>31</v>
      </c>
      <c r="D268" s="18">
        <v>29</v>
      </c>
      <c r="E268" s="18">
        <v>2</v>
      </c>
      <c r="F268" s="18">
        <v>0</v>
      </c>
      <c r="G268" s="18">
        <v>0</v>
      </c>
      <c r="H268" s="18">
        <v>0</v>
      </c>
      <c r="I268" s="18">
        <v>0</v>
      </c>
    </row>
    <row r="269" spans="1:9" ht="15" customHeight="1" x14ac:dyDescent="0.25">
      <c r="A269" s="8" t="s">
        <v>56</v>
      </c>
      <c r="B269" s="23" t="s">
        <v>4</v>
      </c>
      <c r="C269" s="24">
        <f t="shared" si="61"/>
        <v>804</v>
      </c>
      <c r="D269" s="19">
        <v>573</v>
      </c>
      <c r="E269" s="19">
        <v>151</v>
      </c>
      <c r="F269" s="19">
        <v>80</v>
      </c>
      <c r="G269" s="19">
        <v>0</v>
      </c>
      <c r="H269" s="19">
        <v>0</v>
      </c>
      <c r="I269" s="19">
        <v>0</v>
      </c>
    </row>
    <row r="270" spans="1:9" ht="15" customHeight="1" x14ac:dyDescent="0.25">
      <c r="A270" s="8" t="s">
        <v>56</v>
      </c>
      <c r="B270" s="23" t="s">
        <v>5</v>
      </c>
      <c r="C270" s="24">
        <f t="shared" si="61"/>
        <v>7581</v>
      </c>
      <c r="D270" s="19">
        <v>3539</v>
      </c>
      <c r="E270" s="19">
        <v>1854</v>
      </c>
      <c r="F270" s="19">
        <v>2055</v>
      </c>
      <c r="G270" s="19">
        <v>0</v>
      </c>
      <c r="H270" s="19">
        <v>39</v>
      </c>
      <c r="I270" s="19">
        <v>94</v>
      </c>
    </row>
    <row r="271" spans="1:9" ht="15" customHeight="1" x14ac:dyDescent="0.25">
      <c r="A271" s="8" t="s">
        <v>56</v>
      </c>
      <c r="B271" s="23" t="s">
        <v>6</v>
      </c>
      <c r="C271" s="24">
        <f t="shared" si="61"/>
        <v>10026</v>
      </c>
      <c r="D271" s="19">
        <v>3836</v>
      </c>
      <c r="E271" s="19">
        <v>1451</v>
      </c>
      <c r="F271" s="19">
        <v>4306</v>
      </c>
      <c r="G271" s="19">
        <v>14</v>
      </c>
      <c r="H271" s="19">
        <v>281</v>
      </c>
      <c r="I271" s="19">
        <v>138</v>
      </c>
    </row>
    <row r="272" spans="1:9" ht="15" customHeight="1" x14ac:dyDescent="0.25">
      <c r="A272" s="8" t="s">
        <v>56</v>
      </c>
      <c r="B272" s="23" t="s">
        <v>7</v>
      </c>
      <c r="C272" s="24">
        <f t="shared" si="61"/>
        <v>3</v>
      </c>
      <c r="D272" s="19">
        <v>2</v>
      </c>
      <c r="E272" s="19">
        <v>1</v>
      </c>
      <c r="F272" s="19">
        <v>0</v>
      </c>
      <c r="G272" s="19">
        <v>0</v>
      </c>
      <c r="H272" s="19">
        <v>0</v>
      </c>
      <c r="I272" s="19">
        <v>0</v>
      </c>
    </row>
    <row r="273" spans="1:9" ht="15" customHeight="1" x14ac:dyDescent="0.25">
      <c r="A273" s="8" t="s">
        <v>56</v>
      </c>
      <c r="B273" s="23" t="s">
        <v>13</v>
      </c>
      <c r="C273" s="24">
        <f t="shared" si="61"/>
        <v>1</v>
      </c>
      <c r="D273" s="19">
        <v>0</v>
      </c>
      <c r="E273" s="19">
        <v>1</v>
      </c>
      <c r="F273" s="19">
        <v>0</v>
      </c>
      <c r="G273" s="19">
        <v>0</v>
      </c>
      <c r="H273" s="19">
        <v>0</v>
      </c>
      <c r="I273" s="19">
        <v>0</v>
      </c>
    </row>
    <row r="274" spans="1:9" s="2" customFormat="1" ht="15" customHeight="1" thickBot="1" x14ac:dyDescent="0.3">
      <c r="A274" s="16"/>
      <c r="B274" s="25"/>
      <c r="C274" s="16">
        <f t="shared" ref="C274:I274" si="62">SUM(C268:C273)</f>
        <v>18446</v>
      </c>
      <c r="D274" s="16">
        <f t="shared" si="62"/>
        <v>7979</v>
      </c>
      <c r="E274" s="16">
        <f t="shared" si="62"/>
        <v>3460</v>
      </c>
      <c r="F274" s="16">
        <f t="shared" si="62"/>
        <v>6441</v>
      </c>
      <c r="G274" s="16">
        <f t="shared" si="62"/>
        <v>14</v>
      </c>
      <c r="H274" s="16">
        <f t="shared" si="62"/>
        <v>320</v>
      </c>
      <c r="I274" s="16">
        <f t="shared" si="62"/>
        <v>232</v>
      </c>
    </row>
    <row r="275" spans="1:9" ht="15" customHeight="1" x14ac:dyDescent="0.25">
      <c r="A275" s="15" t="s">
        <v>57</v>
      </c>
      <c r="B275" s="22" t="s">
        <v>4</v>
      </c>
      <c r="C275" s="20">
        <f>SUM(D275:I275)</f>
        <v>9</v>
      </c>
      <c r="D275" s="18">
        <v>9</v>
      </c>
      <c r="E275" s="18">
        <v>0</v>
      </c>
      <c r="F275" s="18">
        <v>0</v>
      </c>
      <c r="G275" s="18">
        <v>0</v>
      </c>
      <c r="H275" s="18">
        <v>0</v>
      </c>
      <c r="I275" s="18">
        <v>0</v>
      </c>
    </row>
    <row r="276" spans="1:9" ht="15" customHeight="1" x14ac:dyDescent="0.25">
      <c r="A276" s="8" t="s">
        <v>57</v>
      </c>
      <c r="B276" s="23" t="s">
        <v>5</v>
      </c>
      <c r="C276" s="24">
        <f>SUM(D276:I276)</f>
        <v>171</v>
      </c>
      <c r="D276" s="19">
        <v>106</v>
      </c>
      <c r="E276" s="19">
        <v>40</v>
      </c>
      <c r="F276" s="19">
        <v>25</v>
      </c>
      <c r="G276" s="19">
        <v>0</v>
      </c>
      <c r="H276" s="19">
        <v>0</v>
      </c>
      <c r="I276" s="19">
        <v>0</v>
      </c>
    </row>
    <row r="277" spans="1:9" ht="15" customHeight="1" x14ac:dyDescent="0.25">
      <c r="A277" s="8" t="s">
        <v>57</v>
      </c>
      <c r="B277" s="23" t="s">
        <v>6</v>
      </c>
      <c r="C277" s="24">
        <f>SUM(D277:I277)</f>
        <v>458</v>
      </c>
      <c r="D277" s="19">
        <v>193</v>
      </c>
      <c r="E277" s="19">
        <v>94</v>
      </c>
      <c r="F277" s="19">
        <v>138</v>
      </c>
      <c r="G277" s="19">
        <v>1</v>
      </c>
      <c r="H277" s="19">
        <v>19</v>
      </c>
      <c r="I277" s="19">
        <v>13</v>
      </c>
    </row>
    <row r="278" spans="1:9" s="2" customFormat="1" ht="15" customHeight="1" thickBot="1" x14ac:dyDescent="0.3">
      <c r="A278" s="16"/>
      <c r="B278" s="25"/>
      <c r="C278" s="16">
        <f t="shared" ref="C278:I278" si="63">SUM(C275:C277)</f>
        <v>638</v>
      </c>
      <c r="D278" s="16">
        <f t="shared" si="63"/>
        <v>308</v>
      </c>
      <c r="E278" s="16">
        <f t="shared" si="63"/>
        <v>134</v>
      </c>
      <c r="F278" s="16">
        <f t="shared" si="63"/>
        <v>163</v>
      </c>
      <c r="G278" s="16">
        <f t="shared" si="63"/>
        <v>1</v>
      </c>
      <c r="H278" s="16">
        <f t="shared" si="63"/>
        <v>19</v>
      </c>
      <c r="I278" s="16">
        <f t="shared" si="63"/>
        <v>13</v>
      </c>
    </row>
    <row r="279" spans="1:9" ht="15" customHeight="1" x14ac:dyDescent="0.25">
      <c r="A279" s="15" t="s">
        <v>58</v>
      </c>
      <c r="B279" s="22" t="s">
        <v>9</v>
      </c>
      <c r="C279" s="20">
        <f t="shared" ref="C279:C284" si="64">SUM(D279:I279)</f>
        <v>21</v>
      </c>
      <c r="D279" s="18">
        <v>15</v>
      </c>
      <c r="E279" s="18">
        <v>2</v>
      </c>
      <c r="F279" s="18">
        <v>4</v>
      </c>
      <c r="G279" s="18">
        <v>0</v>
      </c>
      <c r="H279" s="18">
        <v>0</v>
      </c>
      <c r="I279" s="18">
        <v>0</v>
      </c>
    </row>
    <row r="280" spans="1:9" ht="15" customHeight="1" x14ac:dyDescent="0.25">
      <c r="A280" s="8" t="s">
        <v>58</v>
      </c>
      <c r="B280" s="23" t="s">
        <v>4</v>
      </c>
      <c r="C280" s="24">
        <f t="shared" si="64"/>
        <v>575</v>
      </c>
      <c r="D280" s="19">
        <v>396</v>
      </c>
      <c r="E280" s="19">
        <v>126</v>
      </c>
      <c r="F280" s="19">
        <v>52</v>
      </c>
      <c r="G280" s="19">
        <v>0</v>
      </c>
      <c r="H280" s="19">
        <v>0</v>
      </c>
      <c r="I280" s="19">
        <v>1</v>
      </c>
    </row>
    <row r="281" spans="1:9" ht="15" customHeight="1" x14ac:dyDescent="0.25">
      <c r="A281" s="8" t="s">
        <v>58</v>
      </c>
      <c r="B281" s="23" t="s">
        <v>5</v>
      </c>
      <c r="C281" s="24">
        <f t="shared" si="64"/>
        <v>2952</v>
      </c>
      <c r="D281" s="19">
        <v>1269</v>
      </c>
      <c r="E281" s="19">
        <v>615</v>
      </c>
      <c r="F281" s="19">
        <v>873</v>
      </c>
      <c r="G281" s="19">
        <v>1</v>
      </c>
      <c r="H281" s="19">
        <v>44</v>
      </c>
      <c r="I281" s="19">
        <v>150</v>
      </c>
    </row>
    <row r="282" spans="1:9" ht="15" customHeight="1" x14ac:dyDescent="0.25">
      <c r="A282" s="8" t="s">
        <v>58</v>
      </c>
      <c r="B282" s="23" t="s">
        <v>6</v>
      </c>
      <c r="C282" s="24">
        <f t="shared" si="64"/>
        <v>3922</v>
      </c>
      <c r="D282" s="19">
        <v>1397</v>
      </c>
      <c r="E282" s="19">
        <v>587</v>
      </c>
      <c r="F282" s="19">
        <v>1745</v>
      </c>
      <c r="G282" s="19">
        <v>14</v>
      </c>
      <c r="H282" s="19">
        <v>123</v>
      </c>
      <c r="I282" s="19">
        <v>56</v>
      </c>
    </row>
    <row r="283" spans="1:9" ht="15" customHeight="1" x14ac:dyDescent="0.25">
      <c r="A283" s="8" t="s">
        <v>58</v>
      </c>
      <c r="B283" s="23" t="s">
        <v>7</v>
      </c>
      <c r="C283" s="24">
        <f t="shared" si="64"/>
        <v>2</v>
      </c>
      <c r="D283" s="19">
        <v>0</v>
      </c>
      <c r="E283" s="19">
        <v>1</v>
      </c>
      <c r="F283" s="19">
        <v>1</v>
      </c>
      <c r="G283" s="19">
        <v>0</v>
      </c>
      <c r="H283" s="19">
        <v>0</v>
      </c>
      <c r="I283" s="19">
        <v>0</v>
      </c>
    </row>
    <row r="284" spans="1:9" ht="15" customHeight="1" x14ac:dyDescent="0.25">
      <c r="A284" s="8" t="s">
        <v>58</v>
      </c>
      <c r="B284" s="23" t="s">
        <v>13</v>
      </c>
      <c r="C284" s="24">
        <f t="shared" si="64"/>
        <v>2</v>
      </c>
      <c r="D284" s="19">
        <v>0</v>
      </c>
      <c r="E284" s="19">
        <v>1</v>
      </c>
      <c r="F284" s="19">
        <v>1</v>
      </c>
      <c r="G284" s="19">
        <v>0</v>
      </c>
      <c r="H284" s="19">
        <v>0</v>
      </c>
      <c r="I284" s="19">
        <v>0</v>
      </c>
    </row>
    <row r="285" spans="1:9" s="2" customFormat="1" ht="15" customHeight="1" thickBot="1" x14ac:dyDescent="0.3">
      <c r="A285" s="16"/>
      <c r="B285" s="25"/>
      <c r="C285" s="16">
        <f t="shared" ref="C285:I285" si="65">SUM(C279:C284)</f>
        <v>7474</v>
      </c>
      <c r="D285" s="16">
        <f t="shared" si="65"/>
        <v>3077</v>
      </c>
      <c r="E285" s="16">
        <f t="shared" si="65"/>
        <v>1332</v>
      </c>
      <c r="F285" s="16">
        <f t="shared" si="65"/>
        <v>2676</v>
      </c>
      <c r="G285" s="16">
        <f t="shared" si="65"/>
        <v>15</v>
      </c>
      <c r="H285" s="16">
        <f t="shared" si="65"/>
        <v>167</v>
      </c>
      <c r="I285" s="16">
        <f t="shared" si="65"/>
        <v>207</v>
      </c>
    </row>
    <row r="286" spans="1:9" ht="15" customHeight="1" x14ac:dyDescent="0.25">
      <c r="A286" s="15" t="s">
        <v>59</v>
      </c>
      <c r="B286" s="22" t="s">
        <v>9</v>
      </c>
      <c r="C286" s="20">
        <f t="shared" ref="C286:C290" si="66">SUM(D286:I286)</f>
        <v>14</v>
      </c>
      <c r="D286" s="18">
        <v>11</v>
      </c>
      <c r="E286" s="18">
        <v>1</v>
      </c>
      <c r="F286" s="18">
        <v>2</v>
      </c>
      <c r="G286" s="18">
        <v>0</v>
      </c>
      <c r="H286" s="18">
        <v>0</v>
      </c>
      <c r="I286" s="18">
        <v>0</v>
      </c>
    </row>
    <row r="287" spans="1:9" ht="15" customHeight="1" x14ac:dyDescent="0.25">
      <c r="A287" s="8" t="s">
        <v>59</v>
      </c>
      <c r="B287" s="23" t="s">
        <v>4</v>
      </c>
      <c r="C287" s="24">
        <f t="shared" si="66"/>
        <v>446</v>
      </c>
      <c r="D287" s="19">
        <v>302</v>
      </c>
      <c r="E287" s="19">
        <v>92</v>
      </c>
      <c r="F287" s="19">
        <v>51</v>
      </c>
      <c r="G287" s="19">
        <v>0</v>
      </c>
      <c r="H287" s="19">
        <v>0</v>
      </c>
      <c r="I287" s="19">
        <v>1</v>
      </c>
    </row>
    <row r="288" spans="1:9" ht="15" customHeight="1" x14ac:dyDescent="0.25">
      <c r="A288" s="8" t="s">
        <v>59</v>
      </c>
      <c r="B288" s="23" t="s">
        <v>5</v>
      </c>
      <c r="C288" s="24">
        <f t="shared" si="66"/>
        <v>3752</v>
      </c>
      <c r="D288" s="19">
        <v>1980</v>
      </c>
      <c r="E288" s="19">
        <v>882</v>
      </c>
      <c r="F288" s="19">
        <v>834</v>
      </c>
      <c r="G288" s="19">
        <v>0</v>
      </c>
      <c r="H288" s="19">
        <v>13</v>
      </c>
      <c r="I288" s="19">
        <v>43</v>
      </c>
    </row>
    <row r="289" spans="1:9" ht="15" customHeight="1" x14ac:dyDescent="0.25">
      <c r="A289" s="8" t="s">
        <v>59</v>
      </c>
      <c r="B289" s="23" t="s">
        <v>6</v>
      </c>
      <c r="C289" s="24">
        <f t="shared" si="66"/>
        <v>6039</v>
      </c>
      <c r="D289" s="19">
        <v>2558</v>
      </c>
      <c r="E289" s="19">
        <v>1188</v>
      </c>
      <c r="F289" s="19">
        <v>2178</v>
      </c>
      <c r="G289" s="19">
        <v>4</v>
      </c>
      <c r="H289" s="19">
        <v>63</v>
      </c>
      <c r="I289" s="19">
        <v>48</v>
      </c>
    </row>
    <row r="290" spans="1:9" ht="15" customHeight="1" x14ac:dyDescent="0.25">
      <c r="A290" s="8" t="s">
        <v>59</v>
      </c>
      <c r="B290" s="23" t="s">
        <v>7</v>
      </c>
      <c r="C290" s="24">
        <f t="shared" si="66"/>
        <v>6</v>
      </c>
      <c r="D290" s="19">
        <v>2</v>
      </c>
      <c r="E290" s="19">
        <v>1</v>
      </c>
      <c r="F290" s="19">
        <v>3</v>
      </c>
      <c r="G290" s="19">
        <v>0</v>
      </c>
      <c r="H290" s="19">
        <v>0</v>
      </c>
      <c r="I290" s="19">
        <v>0</v>
      </c>
    </row>
    <row r="291" spans="1:9" s="2" customFormat="1" ht="15" customHeight="1" thickBot="1" x14ac:dyDescent="0.3">
      <c r="A291" s="16"/>
      <c r="B291" s="25"/>
      <c r="C291" s="16">
        <f t="shared" ref="C291:I291" si="67">SUM(C286:C290)</f>
        <v>10257</v>
      </c>
      <c r="D291" s="16">
        <f t="shared" si="67"/>
        <v>4853</v>
      </c>
      <c r="E291" s="16">
        <f t="shared" si="67"/>
        <v>2164</v>
      </c>
      <c r="F291" s="16">
        <f t="shared" si="67"/>
        <v>3068</v>
      </c>
      <c r="G291" s="16">
        <f t="shared" si="67"/>
        <v>4</v>
      </c>
      <c r="H291" s="16">
        <f t="shared" si="67"/>
        <v>76</v>
      </c>
      <c r="I291" s="16">
        <f t="shared" si="67"/>
        <v>92</v>
      </c>
    </row>
    <row r="292" spans="1:9" ht="15" customHeight="1" x14ac:dyDescent="0.25">
      <c r="A292" s="15" t="s">
        <v>60</v>
      </c>
      <c r="B292" s="22" t="s">
        <v>9</v>
      </c>
      <c r="C292" s="20">
        <f>SUM(D292:I292)</f>
        <v>3</v>
      </c>
      <c r="D292" s="18">
        <v>2</v>
      </c>
      <c r="E292" s="18">
        <v>1</v>
      </c>
      <c r="F292" s="18">
        <v>0</v>
      </c>
      <c r="G292" s="18">
        <v>0</v>
      </c>
      <c r="H292" s="18">
        <v>0</v>
      </c>
      <c r="I292" s="18">
        <v>0</v>
      </c>
    </row>
    <row r="293" spans="1:9" ht="15" customHeight="1" x14ac:dyDescent="0.25">
      <c r="A293" s="8" t="s">
        <v>60</v>
      </c>
      <c r="B293" s="23" t="s">
        <v>4</v>
      </c>
      <c r="C293" s="24">
        <f>SUM(D293:I293)</f>
        <v>48</v>
      </c>
      <c r="D293" s="19">
        <v>33</v>
      </c>
      <c r="E293" s="19">
        <v>7</v>
      </c>
      <c r="F293" s="19">
        <v>7</v>
      </c>
      <c r="G293" s="19">
        <v>0</v>
      </c>
      <c r="H293" s="19">
        <v>0</v>
      </c>
      <c r="I293" s="19">
        <v>1</v>
      </c>
    </row>
    <row r="294" spans="1:9" ht="15" customHeight="1" x14ac:dyDescent="0.25">
      <c r="A294" s="8" t="s">
        <v>60</v>
      </c>
      <c r="B294" s="23" t="s">
        <v>5</v>
      </c>
      <c r="C294" s="24">
        <f>SUM(D294:I294)</f>
        <v>360</v>
      </c>
      <c r="D294" s="19">
        <v>188</v>
      </c>
      <c r="E294" s="19">
        <v>71</v>
      </c>
      <c r="F294" s="19">
        <v>93</v>
      </c>
      <c r="G294" s="19">
        <v>0</v>
      </c>
      <c r="H294" s="19">
        <v>0</v>
      </c>
      <c r="I294" s="19">
        <v>8</v>
      </c>
    </row>
    <row r="295" spans="1:9" ht="15" customHeight="1" x14ac:dyDescent="0.25">
      <c r="A295" s="8" t="s">
        <v>60</v>
      </c>
      <c r="B295" s="23" t="s">
        <v>6</v>
      </c>
      <c r="C295" s="24">
        <f>SUM(D295:I295)</f>
        <v>535</v>
      </c>
      <c r="D295" s="19">
        <v>301</v>
      </c>
      <c r="E295" s="19">
        <v>86</v>
      </c>
      <c r="F295" s="19">
        <v>142</v>
      </c>
      <c r="G295" s="19">
        <v>0</v>
      </c>
      <c r="H295" s="19">
        <v>3</v>
      </c>
      <c r="I295" s="19">
        <v>3</v>
      </c>
    </row>
    <row r="296" spans="1:9" ht="15" customHeight="1" x14ac:dyDescent="0.25">
      <c r="A296" s="8" t="s">
        <v>60</v>
      </c>
      <c r="B296" s="23" t="s">
        <v>7</v>
      </c>
      <c r="C296" s="24">
        <f>SUM(D296:I296)</f>
        <v>3</v>
      </c>
      <c r="D296" s="19">
        <v>3</v>
      </c>
      <c r="E296" s="19">
        <v>0</v>
      </c>
      <c r="F296" s="19">
        <v>0</v>
      </c>
      <c r="G296" s="19">
        <v>0</v>
      </c>
      <c r="H296" s="19">
        <v>0</v>
      </c>
      <c r="I296" s="19">
        <v>0</v>
      </c>
    </row>
    <row r="297" spans="1:9" s="2" customFormat="1" ht="15" customHeight="1" thickBot="1" x14ac:dyDescent="0.3">
      <c r="A297" s="16"/>
      <c r="B297" s="25"/>
      <c r="C297" s="16">
        <f t="shared" ref="C297:I297" si="68">SUM(C292:C296)</f>
        <v>949</v>
      </c>
      <c r="D297" s="16">
        <f t="shared" si="68"/>
        <v>527</v>
      </c>
      <c r="E297" s="16">
        <f t="shared" si="68"/>
        <v>165</v>
      </c>
      <c r="F297" s="16">
        <f t="shared" si="68"/>
        <v>242</v>
      </c>
      <c r="G297" s="16">
        <f t="shared" si="68"/>
        <v>0</v>
      </c>
      <c r="H297" s="16">
        <f t="shared" si="68"/>
        <v>3</v>
      </c>
      <c r="I297" s="16">
        <f t="shared" si="68"/>
        <v>12</v>
      </c>
    </row>
    <row r="298" spans="1:9" s="2" customFormat="1" ht="15" customHeight="1" x14ac:dyDescent="0.25">
      <c r="A298" s="15" t="s">
        <v>61</v>
      </c>
      <c r="B298" s="22" t="s">
        <v>9</v>
      </c>
      <c r="C298" s="20">
        <f>SUM(D298:I298)</f>
        <v>2</v>
      </c>
      <c r="D298" s="20">
        <v>2</v>
      </c>
      <c r="E298" s="20">
        <v>0</v>
      </c>
      <c r="F298" s="20">
        <v>0</v>
      </c>
      <c r="G298" s="20">
        <v>0</v>
      </c>
      <c r="H298" s="20">
        <v>0</v>
      </c>
      <c r="I298" s="20">
        <v>0</v>
      </c>
    </row>
    <row r="299" spans="1:9" ht="15" customHeight="1" x14ac:dyDescent="0.25">
      <c r="A299" s="8" t="s">
        <v>61</v>
      </c>
      <c r="B299" s="23" t="s">
        <v>4</v>
      </c>
      <c r="C299" s="24">
        <f>SUM(D299:I299)</f>
        <v>18</v>
      </c>
      <c r="D299" s="19">
        <v>16</v>
      </c>
      <c r="E299" s="19">
        <v>2</v>
      </c>
      <c r="F299" s="19">
        <v>0</v>
      </c>
      <c r="G299" s="19">
        <v>0</v>
      </c>
      <c r="H299" s="19">
        <v>0</v>
      </c>
      <c r="I299" s="19">
        <v>0</v>
      </c>
    </row>
    <row r="300" spans="1:9" ht="15" customHeight="1" x14ac:dyDescent="0.25">
      <c r="A300" s="8" t="s">
        <v>61</v>
      </c>
      <c r="B300" s="23" t="s">
        <v>5</v>
      </c>
      <c r="C300" s="24">
        <f>SUM(D300:I300)</f>
        <v>111</v>
      </c>
      <c r="D300" s="19">
        <v>58</v>
      </c>
      <c r="E300" s="19">
        <v>26</v>
      </c>
      <c r="F300" s="19">
        <v>26</v>
      </c>
      <c r="G300" s="19">
        <v>0</v>
      </c>
      <c r="H300" s="19">
        <v>1</v>
      </c>
      <c r="I300" s="19">
        <v>0</v>
      </c>
    </row>
    <row r="301" spans="1:9" ht="15" customHeight="1" x14ac:dyDescent="0.25">
      <c r="A301" s="8" t="s">
        <v>61</v>
      </c>
      <c r="B301" s="23" t="s">
        <v>6</v>
      </c>
      <c r="C301" s="24">
        <f>SUM(D301:I301)</f>
        <v>187</v>
      </c>
      <c r="D301" s="19">
        <v>86</v>
      </c>
      <c r="E301" s="19">
        <v>29</v>
      </c>
      <c r="F301" s="19">
        <v>61</v>
      </c>
      <c r="G301" s="19">
        <v>0</v>
      </c>
      <c r="H301" s="19">
        <v>8</v>
      </c>
      <c r="I301" s="19">
        <v>3</v>
      </c>
    </row>
    <row r="302" spans="1:9" s="2" customFormat="1" ht="15" customHeight="1" thickBot="1" x14ac:dyDescent="0.3">
      <c r="A302" s="16"/>
      <c r="B302" s="25"/>
      <c r="C302" s="16">
        <f>SUM(C298:C301)</f>
        <v>318</v>
      </c>
      <c r="D302" s="16">
        <f t="shared" ref="D302:I302" si="69">SUM(D298:D301)</f>
        <v>162</v>
      </c>
      <c r="E302" s="16">
        <f t="shared" si="69"/>
        <v>57</v>
      </c>
      <c r="F302" s="16">
        <f t="shared" si="69"/>
        <v>87</v>
      </c>
      <c r="G302" s="16">
        <f t="shared" si="69"/>
        <v>0</v>
      </c>
      <c r="H302" s="16">
        <f t="shared" si="69"/>
        <v>9</v>
      </c>
      <c r="I302" s="16">
        <f t="shared" si="69"/>
        <v>3</v>
      </c>
    </row>
    <row r="303" spans="1:9" ht="15" customHeight="1" x14ac:dyDescent="0.25">
      <c r="A303" s="12" t="s">
        <v>62</v>
      </c>
      <c r="B303" s="22" t="s">
        <v>9</v>
      </c>
      <c r="C303" s="20">
        <f t="shared" ref="C303:C308" si="70">SUM(D303:I303)</f>
        <v>21</v>
      </c>
      <c r="D303" s="18">
        <v>16</v>
      </c>
      <c r="E303" s="18">
        <v>4</v>
      </c>
      <c r="F303" s="18">
        <v>1</v>
      </c>
      <c r="G303" s="18">
        <v>0</v>
      </c>
      <c r="H303" s="18">
        <v>0</v>
      </c>
      <c r="I303" s="18">
        <v>0</v>
      </c>
    </row>
    <row r="304" spans="1:9" ht="15" customHeight="1" x14ac:dyDescent="0.25">
      <c r="A304" s="9" t="s">
        <v>62</v>
      </c>
      <c r="B304" s="23" t="s">
        <v>4</v>
      </c>
      <c r="C304" s="24">
        <f t="shared" si="70"/>
        <v>154</v>
      </c>
      <c r="D304" s="19">
        <v>103</v>
      </c>
      <c r="E304" s="19">
        <v>33</v>
      </c>
      <c r="F304" s="19">
        <v>18</v>
      </c>
      <c r="G304" s="19">
        <v>0</v>
      </c>
      <c r="H304" s="19">
        <v>0</v>
      </c>
      <c r="I304" s="19">
        <v>0</v>
      </c>
    </row>
    <row r="305" spans="1:12" ht="15" customHeight="1" x14ac:dyDescent="0.25">
      <c r="A305" s="9" t="s">
        <v>62</v>
      </c>
      <c r="B305" s="23" t="s">
        <v>5</v>
      </c>
      <c r="C305" s="24">
        <f t="shared" si="70"/>
        <v>693</v>
      </c>
      <c r="D305" s="19">
        <v>305</v>
      </c>
      <c r="E305" s="19">
        <v>149</v>
      </c>
      <c r="F305" s="19">
        <v>200</v>
      </c>
      <c r="G305" s="19">
        <v>19</v>
      </c>
      <c r="H305" s="19">
        <v>2</v>
      </c>
      <c r="I305" s="19">
        <v>18</v>
      </c>
    </row>
    <row r="306" spans="1:12" ht="15" customHeight="1" x14ac:dyDescent="0.25">
      <c r="A306" s="9" t="s">
        <v>62</v>
      </c>
      <c r="B306" s="23" t="s">
        <v>6</v>
      </c>
      <c r="C306" s="24">
        <f t="shared" si="70"/>
        <v>1709</v>
      </c>
      <c r="D306" s="19">
        <v>598</v>
      </c>
      <c r="E306" s="19">
        <v>315</v>
      </c>
      <c r="F306" s="19">
        <v>496</v>
      </c>
      <c r="G306" s="19">
        <v>37</v>
      </c>
      <c r="H306" s="19">
        <v>108</v>
      </c>
      <c r="I306" s="19">
        <v>155</v>
      </c>
    </row>
    <row r="307" spans="1:12" ht="15" customHeight="1" x14ac:dyDescent="0.25">
      <c r="A307" s="9" t="s">
        <v>62</v>
      </c>
      <c r="B307" s="23" t="s">
        <v>7</v>
      </c>
      <c r="C307" s="24">
        <f t="shared" si="70"/>
        <v>4</v>
      </c>
      <c r="D307" s="19">
        <v>1</v>
      </c>
      <c r="E307" s="19">
        <v>3</v>
      </c>
      <c r="F307" s="19">
        <v>0</v>
      </c>
      <c r="G307" s="19">
        <v>0</v>
      </c>
      <c r="H307" s="19">
        <v>0</v>
      </c>
      <c r="I307" s="19">
        <v>0</v>
      </c>
    </row>
    <row r="308" spans="1:12" ht="15" customHeight="1" x14ac:dyDescent="0.25">
      <c r="A308" s="9" t="s">
        <v>62</v>
      </c>
      <c r="B308" s="23" t="s">
        <v>13</v>
      </c>
      <c r="C308" s="24">
        <f t="shared" si="70"/>
        <v>2</v>
      </c>
      <c r="D308" s="19">
        <v>1</v>
      </c>
      <c r="E308" s="19">
        <v>0</v>
      </c>
      <c r="F308" s="19">
        <v>1</v>
      </c>
      <c r="G308" s="19">
        <v>0</v>
      </c>
      <c r="H308" s="19">
        <v>0</v>
      </c>
      <c r="I308" s="19">
        <v>0</v>
      </c>
    </row>
    <row r="309" spans="1:12" s="2" customFormat="1" ht="15" customHeight="1" thickBot="1" x14ac:dyDescent="0.3">
      <c r="A309" s="11"/>
      <c r="B309" s="26"/>
      <c r="C309" s="14">
        <f t="shared" ref="C309:I309" si="71">SUM(C303:C308)</f>
        <v>2583</v>
      </c>
      <c r="D309" s="14">
        <f t="shared" si="71"/>
        <v>1024</v>
      </c>
      <c r="E309" s="14">
        <f t="shared" si="71"/>
        <v>504</v>
      </c>
      <c r="F309" s="14">
        <f t="shared" si="71"/>
        <v>716</v>
      </c>
      <c r="G309" s="14">
        <f t="shared" si="71"/>
        <v>56</v>
      </c>
      <c r="H309" s="14">
        <f t="shared" si="71"/>
        <v>110</v>
      </c>
      <c r="I309" s="14">
        <f t="shared" si="71"/>
        <v>173</v>
      </c>
    </row>
    <row r="310" spans="1:12" ht="15" customHeight="1" x14ac:dyDescent="0.25">
      <c r="A310" s="12" t="s">
        <v>63</v>
      </c>
      <c r="B310" s="22" t="s">
        <v>9</v>
      </c>
      <c r="C310" s="20">
        <f t="shared" ref="C310:C315" si="72">SUM(D310:I310)</f>
        <v>126</v>
      </c>
      <c r="D310" s="18">
        <v>110</v>
      </c>
      <c r="E310" s="18">
        <v>12</v>
      </c>
      <c r="F310" s="18">
        <v>4</v>
      </c>
      <c r="G310" s="18">
        <v>0</v>
      </c>
      <c r="H310" s="18">
        <v>0</v>
      </c>
      <c r="I310" s="18">
        <v>0</v>
      </c>
    </row>
    <row r="311" spans="1:12" ht="15" customHeight="1" x14ac:dyDescent="0.25">
      <c r="A311" s="9" t="s">
        <v>63</v>
      </c>
      <c r="B311" s="23" t="s">
        <v>4</v>
      </c>
      <c r="C311" s="24">
        <f t="shared" si="72"/>
        <v>1246</v>
      </c>
      <c r="D311" s="19">
        <v>796</v>
      </c>
      <c r="E311" s="19">
        <v>256</v>
      </c>
      <c r="F311" s="19">
        <v>181</v>
      </c>
      <c r="G311" s="19">
        <v>5</v>
      </c>
      <c r="H311" s="19">
        <v>0</v>
      </c>
      <c r="I311" s="19">
        <v>8</v>
      </c>
    </row>
    <row r="312" spans="1:12" ht="15" customHeight="1" x14ac:dyDescent="0.25">
      <c r="A312" s="9" t="s">
        <v>63</v>
      </c>
      <c r="B312" s="23" t="s">
        <v>5</v>
      </c>
      <c r="C312" s="24">
        <f t="shared" si="72"/>
        <v>9626</v>
      </c>
      <c r="D312" s="19">
        <v>3423</v>
      </c>
      <c r="E312" s="19">
        <v>2228</v>
      </c>
      <c r="F312" s="19">
        <v>3572</v>
      </c>
      <c r="G312" s="19">
        <v>223</v>
      </c>
      <c r="H312" s="19">
        <v>68</v>
      </c>
      <c r="I312" s="19">
        <v>112</v>
      </c>
    </row>
    <row r="313" spans="1:12" ht="15" customHeight="1" x14ac:dyDescent="0.25">
      <c r="A313" s="9" t="s">
        <v>63</v>
      </c>
      <c r="B313" s="23" t="s">
        <v>6</v>
      </c>
      <c r="C313" s="24">
        <f t="shared" si="72"/>
        <v>10973</v>
      </c>
      <c r="D313" s="19">
        <v>2720</v>
      </c>
      <c r="E313" s="19">
        <v>1663</v>
      </c>
      <c r="F313" s="19">
        <v>5520</v>
      </c>
      <c r="G313" s="19">
        <v>374</v>
      </c>
      <c r="H313" s="19">
        <v>452</v>
      </c>
      <c r="I313" s="19">
        <v>244</v>
      </c>
    </row>
    <row r="314" spans="1:12" ht="15" customHeight="1" x14ac:dyDescent="0.25">
      <c r="A314" s="9" t="s">
        <v>63</v>
      </c>
      <c r="B314" s="23" t="s">
        <v>7</v>
      </c>
      <c r="C314" s="24">
        <f t="shared" si="72"/>
        <v>120</v>
      </c>
      <c r="D314" s="19">
        <v>37</v>
      </c>
      <c r="E314" s="19">
        <v>27</v>
      </c>
      <c r="F314" s="19">
        <v>52</v>
      </c>
      <c r="G314" s="19">
        <v>4</v>
      </c>
      <c r="H314" s="19">
        <v>0</v>
      </c>
      <c r="I314" s="19">
        <v>0</v>
      </c>
    </row>
    <row r="315" spans="1:12" ht="15" customHeight="1" x14ac:dyDescent="0.25">
      <c r="A315" s="9" t="s">
        <v>63</v>
      </c>
      <c r="B315" s="23" t="s">
        <v>13</v>
      </c>
      <c r="C315" s="24">
        <f t="shared" si="72"/>
        <v>7</v>
      </c>
      <c r="D315" s="19">
        <v>3</v>
      </c>
      <c r="E315" s="19">
        <v>2</v>
      </c>
      <c r="F315" s="19">
        <v>2</v>
      </c>
      <c r="G315" s="19">
        <v>0</v>
      </c>
      <c r="H315" s="19">
        <v>0</v>
      </c>
      <c r="I315" s="19">
        <v>0</v>
      </c>
    </row>
    <row r="316" spans="1:12" s="2" customFormat="1" ht="15" customHeight="1" thickBot="1" x14ac:dyDescent="0.3">
      <c r="A316" s="10"/>
      <c r="B316" s="25"/>
      <c r="C316" s="16">
        <f t="shared" ref="C316:I316" si="73">SUM(C310:C315)</f>
        <v>22098</v>
      </c>
      <c r="D316" s="16">
        <f t="shared" si="73"/>
        <v>7089</v>
      </c>
      <c r="E316" s="16">
        <f t="shared" si="73"/>
        <v>4188</v>
      </c>
      <c r="F316" s="16">
        <f t="shared" si="73"/>
        <v>9331</v>
      </c>
      <c r="G316" s="16">
        <f t="shared" si="73"/>
        <v>606</v>
      </c>
      <c r="H316" s="16">
        <f t="shared" si="73"/>
        <v>520</v>
      </c>
      <c r="I316" s="16">
        <f t="shared" si="73"/>
        <v>364</v>
      </c>
    </row>
    <row r="317" spans="1:12" s="3" customFormat="1" ht="15" customHeight="1" thickBot="1" x14ac:dyDescent="0.3">
      <c r="A317" s="27" t="s">
        <v>64</v>
      </c>
      <c r="B317" s="28"/>
      <c r="C317" s="13">
        <f t="shared" ref="C317:I317" si="74">SUM(C6+C12+C18+C24+C31+C37+C43+C48+C53+C60+C66+C72+C78+C83+C90+C96+C102+C108+C113+C120+C127+C132+C138+C144+C150+C156+C161+C168+C173+C178+C184+C191+C196+C202+C208+C214+C221+C226+C232+C237+C243+C248+C254+C261+C267+C274+C278+C285+C291+C297+C302+C309+C316)</f>
        <v>567306</v>
      </c>
      <c r="D317" s="13">
        <f t="shared" si="74"/>
        <v>255674</v>
      </c>
      <c r="E317" s="13">
        <f t="shared" si="74"/>
        <v>107949</v>
      </c>
      <c r="F317" s="13">
        <f t="shared" si="74"/>
        <v>182998</v>
      </c>
      <c r="G317" s="13">
        <f t="shared" si="74"/>
        <v>1046</v>
      </c>
      <c r="H317" s="13">
        <f t="shared" si="74"/>
        <v>11404</v>
      </c>
      <c r="I317" s="13">
        <f t="shared" si="74"/>
        <v>8235</v>
      </c>
    </row>
    <row r="318" spans="1:12" s="4" customFormat="1" x14ac:dyDescent="0.25">
      <c r="A318" s="3"/>
      <c r="D318" s="5"/>
      <c r="L318" s="6"/>
    </row>
  </sheetData>
  <mergeCells count="1">
    <mergeCell ref="A317:B317"/>
  </mergeCells>
  <printOptions horizontalCentered="1"/>
  <pageMargins left="0.25" right="0.25" top="0.5" bottom="0.25" header="0.3" footer="0.3"/>
  <pageSetup scale="70" orientation="landscape" r:id="rId1"/>
  <headerFooter>
    <oddHeader xml:space="preserve">&amp;C2021 AP SCHOLARS
</oddHeader>
  </headerFooter>
  <rowBreaks count="6" manualBreakCount="6">
    <brk id="48" max="16383" man="1"/>
    <brk id="96" max="16383" man="1"/>
    <brk id="144" max="16383" man="1"/>
    <brk id="191" max="16383" man="1"/>
    <brk id="237" max="16383" man="1"/>
    <brk id="278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F2902237B106488A50A040DF937CB9" ma:contentTypeVersion="26" ma:contentTypeDescription="Create a new document." ma:contentTypeScope="" ma:versionID="a97492103d81a11f460c1a39b6cf632c">
  <xsd:schema xmlns:xsd="http://www.w3.org/2001/XMLSchema" xmlns:xs="http://www.w3.org/2001/XMLSchema" xmlns:p="http://schemas.microsoft.com/office/2006/metadata/properties" xmlns:ns2="3b8630b7-794c-44c6-98ac-176dcbe715c8" xmlns:ns3="369ee6f6-9d62-4491-b7a4-66255d695e6f" targetNamespace="http://schemas.microsoft.com/office/2006/metadata/properties" ma:root="true" ma:fieldsID="5d8ea4375448caf2000acb0c282e2faa" ns2:_="" ns3:_="">
    <xsd:import namespace="3b8630b7-794c-44c6-98ac-176dcbe715c8"/>
    <xsd:import namespace="369ee6f6-9d62-4491-b7a4-66255d695e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Status" minOccurs="0"/>
                <xsd:element ref="ns2:Note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8630b7-794c-44c6-98ac-176dcbe715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Status" ma:index="19" nillable="true" ma:displayName="Status" ma:description="Status of Ticket/Work" ma:format="Dropdown" ma:internalName="Status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ew"/>
                        <xsd:enumeration value="Dev Ready"/>
                        <xsd:enumeration value="In Dev"/>
                        <xsd:enumeration value="Ready for QA"/>
                        <xsd:enumeration value="In QA"/>
                        <xsd:enumeration value="Ready to Deploy"/>
                        <xsd:enumeration value="Done"/>
                        <xsd:enumeration value="Post-Launch Edits"/>
                        <xsd:enumeration value="Content Received"/>
                        <xsd:enumeration value="Content Not Received"/>
                        <xsd:enumeration value="Ready for Karen"/>
                        <xsd:enumeration value="Ready for Stakeholders"/>
                        <xsd:enumeration value="Blocked"/>
                        <xsd:enumeration value="Draft Deck - Not Final"/>
                        <xsd:enumeration value="Final Deck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Notes" ma:index="20" nillable="true" ma:displayName="Notes" ma:description="Notes for team members, stakeholders, etc. " ma:format="Dropdown" ma:internalName="Notes">
      <xsd:simpleType>
        <xsd:restriction base="dms:Note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9ee6f6-9d62-4491-b7a4-66255d695e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3b8630b7-794c-44c6-98ac-176dcbe715c8" xsi:nil="true"/>
    <Notes xmlns="3b8630b7-794c-44c6-98ac-176dcbe715c8" xsi:nil="true"/>
  </documentManagement>
</p:properties>
</file>

<file path=customXml/itemProps1.xml><?xml version="1.0" encoding="utf-8"?>
<ds:datastoreItem xmlns:ds="http://schemas.openxmlformats.org/officeDocument/2006/customXml" ds:itemID="{AE699E9C-E7A2-47FB-8FE5-4232408BAE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3FC33D-100A-4C72-8E60-7CB31CA48D38}"/>
</file>

<file path=customXml/itemProps3.xml><?xml version="1.0" encoding="utf-8"?>
<ds:datastoreItem xmlns:ds="http://schemas.openxmlformats.org/officeDocument/2006/customXml" ds:itemID="{557CCF95-F620-4281-A635-093733EF6FD1}">
  <ds:schemaRefs>
    <ds:schemaRef ds:uri="847eddda-9a86-439b-adf2-47a8b3fa6208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2021 AP Scholars</vt:lpstr>
      <vt:lpstr>'2021 AP Scholars'!Print_Titles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Nathaniel R</dc:creator>
  <cp:lastModifiedBy>Thomas, Nathaniel R</cp:lastModifiedBy>
  <cp:lastPrinted>2021-09-15T18:50:19Z</cp:lastPrinted>
  <dcterms:created xsi:type="dcterms:W3CDTF">2021-09-15T17:50:08Z</dcterms:created>
  <dcterms:modified xsi:type="dcterms:W3CDTF">2021-09-16T19:57:46Z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0x01010063F2902237B106488A50A040DF937CB9</vt:lpwstr>
  </property>
</Properties>
</file>