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.widjaja\Desktop\Pairs Trading\"/>
    </mc:Choice>
  </mc:AlternateContent>
  <xr:revisionPtr revIDLastSave="0" documentId="13_ncr:1_{03B22C3C-9B1F-41E0-B880-755624EC661D}" xr6:coauthVersionLast="45" xr6:coauthVersionMax="45" xr10:uidLastSave="{00000000-0000-0000-0000-000000000000}"/>
  <bookViews>
    <workbookView xWindow="6450" yWindow="240" windowWidth="22050" windowHeight="17400" xr2:uid="{00000000-000D-0000-FFFF-FFFF00000000}"/>
  </bookViews>
  <sheets>
    <sheet name="ASX200 Sector List" sheetId="1" r:id="rId1"/>
    <sheet name="Consumer Discretionary" sheetId="4" r:id="rId2"/>
    <sheet name="Communication Services" sheetId="2" r:id="rId3"/>
    <sheet name="Consumer Staples" sheetId="3" r:id="rId4"/>
    <sheet name="Energy" sheetId="5" r:id="rId5"/>
    <sheet name="Financials" sheetId="6" r:id="rId6"/>
    <sheet name="Health Care" sheetId="7" r:id="rId7"/>
    <sheet name="Industrials" sheetId="8" r:id="rId8"/>
    <sheet name="Information Technology" sheetId="9" r:id="rId9"/>
    <sheet name="Materials" sheetId="10" r:id="rId10"/>
    <sheet name="Real Estate" sheetId="12" r:id="rId11"/>
    <sheet name="Telecommunication Services" sheetId="11" r:id="rId12"/>
    <sheet name="Utilities" sheetId="13" r:id="rId13"/>
  </sheets>
  <definedNames>
    <definedName name="_xlnm._FilterDatabase" localSheetId="0" hidden="1">'ASX200 Sector List'!$A$2:$E$203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4" i="1" l="1"/>
  <c r="R22" i="1"/>
  <c r="O22" i="1"/>
  <c r="N22" i="1"/>
  <c r="M22" i="1"/>
  <c r="K22" i="1"/>
  <c r="J22" i="1"/>
  <c r="H22" i="1"/>
  <c r="G22" i="1"/>
</calcChain>
</file>

<file path=xl/sharedStrings.xml><?xml version="1.0" encoding="utf-8"?>
<sst xmlns="http://schemas.openxmlformats.org/spreadsheetml/2006/main" count="847" uniqueCount="427">
  <si>
    <t>S&amp;P/ASX 200 Index (1 June 2020)</t>
  </si>
  <si>
    <t>Code</t>
  </si>
  <si>
    <t>Company</t>
  </si>
  <si>
    <t>Sector</t>
  </si>
  <si>
    <t>Market Cap</t>
  </si>
  <si>
    <t>Weight(%)</t>
  </si>
  <si>
    <t>Total Index Market Cap</t>
  </si>
  <si>
    <t>ABP</t>
  </si>
  <si>
    <t>Abacus Property Group</t>
  </si>
  <si>
    <t>Real Estate</t>
  </si>
  <si>
    <t>ABC</t>
  </si>
  <si>
    <t>Adbri Ltd</t>
  </si>
  <si>
    <t>Materials</t>
  </si>
  <si>
    <t>APT</t>
  </si>
  <si>
    <t>Afterpay Ltd</t>
  </si>
  <si>
    <t>Information Technology</t>
  </si>
  <si>
    <t>Sector Breakdown</t>
  </si>
  <si>
    <t>AGL</t>
  </si>
  <si>
    <t>AGL Energy Ltd</t>
  </si>
  <si>
    <t>Utilities</t>
  </si>
  <si>
    <t>Consumer Discretionary</t>
  </si>
  <si>
    <t>ALQ</t>
  </si>
  <si>
    <t>Als Ltd</t>
  </si>
  <si>
    <t>Industrials</t>
  </si>
  <si>
    <t>Consumer Staples</t>
  </si>
  <si>
    <t>ALU</t>
  </si>
  <si>
    <t>Altium Ltd</t>
  </si>
  <si>
    <t>Energy</t>
  </si>
  <si>
    <t>AWC</t>
  </si>
  <si>
    <t>Alumina Ltd</t>
  </si>
  <si>
    <t>Financials</t>
  </si>
  <si>
    <t>AMC</t>
  </si>
  <si>
    <t>Amcor Plc</t>
  </si>
  <si>
    <t>Health Care</t>
  </si>
  <si>
    <t>AMP</t>
  </si>
  <si>
    <t>AMP Ltd</t>
  </si>
  <si>
    <t>ANN</t>
  </si>
  <si>
    <t>Ansell Ltd</t>
  </si>
  <si>
    <t>APE</t>
  </si>
  <si>
    <t>AP Eagers Ltd</t>
  </si>
  <si>
    <t>APA</t>
  </si>
  <si>
    <t>APA Group</t>
  </si>
  <si>
    <t>APX</t>
  </si>
  <si>
    <t>Appen Ltd</t>
  </si>
  <si>
    <t>Telecommunication Services</t>
  </si>
  <si>
    <t>ARB</t>
  </si>
  <si>
    <t>ARB Corporation Ltd</t>
  </si>
  <si>
    <t>ALL</t>
  </si>
  <si>
    <t>Aristocrat Leisure Ltd</t>
  </si>
  <si>
    <t>ASX</t>
  </si>
  <si>
    <t>ASX Ltd</t>
  </si>
  <si>
    <t>ALX</t>
  </si>
  <si>
    <t>Atlas Arteria</t>
  </si>
  <si>
    <t>AZJ</t>
  </si>
  <si>
    <t>Aurizon Holdings Ltd</t>
  </si>
  <si>
    <t>AST</t>
  </si>
  <si>
    <t>Ausnet Services Ltd</t>
  </si>
  <si>
    <t>ASB</t>
  </si>
  <si>
    <t>Austal Ltd</t>
  </si>
  <si>
    <t>ANZ</t>
  </si>
  <si>
    <t>Australia and New Zealand Banking Group Ltd</t>
  </si>
  <si>
    <t>AVH</t>
  </si>
  <si>
    <t>Avita Medical Ltd</t>
  </si>
  <si>
    <t>BOQ</t>
  </si>
  <si>
    <t>Bank of Queensland Ltd</t>
  </si>
  <si>
    <t>BAP</t>
  </si>
  <si>
    <t>Bapcor Ltd</t>
  </si>
  <si>
    <t>BPT</t>
  </si>
  <si>
    <t>Beach Energy Ltd</t>
  </si>
  <si>
    <t>BGA</t>
  </si>
  <si>
    <t>Bega Cheese Ltd</t>
  </si>
  <si>
    <t>BEN</t>
  </si>
  <si>
    <t>Bendigo and Adelaide Bank Ltd</t>
  </si>
  <si>
    <t>BHP</t>
  </si>
  <si>
    <t>BHP Group Ltd</t>
  </si>
  <si>
    <t>BIN</t>
  </si>
  <si>
    <t>Bingo Industries Ltd</t>
  </si>
  <si>
    <t>BKL</t>
  </si>
  <si>
    <t>Blackmores Ltd</t>
  </si>
  <si>
    <t>BSL</t>
  </si>
  <si>
    <t>Bluescope Steel Ltd</t>
  </si>
  <si>
    <t>BLD</t>
  </si>
  <si>
    <t>Boral Ltd</t>
  </si>
  <si>
    <t>BXB</t>
  </si>
  <si>
    <t>Brambles Ltd</t>
  </si>
  <si>
    <t>BVS</t>
  </si>
  <si>
    <t>Bravura Solutions Ltd</t>
  </si>
  <si>
    <t>BRG</t>
  </si>
  <si>
    <t>Breville Group Ltd</t>
  </si>
  <si>
    <t>BKW</t>
  </si>
  <si>
    <t>Brickworks Ltd</t>
  </si>
  <si>
    <t>BWP</t>
  </si>
  <si>
    <t>BWP Trust</t>
  </si>
  <si>
    <t>CTX</t>
  </si>
  <si>
    <t>Caltex Australia Ltd</t>
  </si>
  <si>
    <t>CAR</t>
  </si>
  <si>
    <t>Carsales.com Ltd</t>
  </si>
  <si>
    <t>Communication Services</t>
  </si>
  <si>
    <t>CGF</t>
  </si>
  <si>
    <t>Challenger Ltd</t>
  </si>
  <si>
    <t>CHC</t>
  </si>
  <si>
    <t>Charter Hall Group</t>
  </si>
  <si>
    <t>CLW</t>
  </si>
  <si>
    <t>Charter Hall Long Wale REIT</t>
  </si>
  <si>
    <t>CQR</t>
  </si>
  <si>
    <t>Charter Hall Retail REIT</t>
  </si>
  <si>
    <t>CNU</t>
  </si>
  <si>
    <t>Chorus Ltd</t>
  </si>
  <si>
    <t>CIM</t>
  </si>
  <si>
    <t>Cimic Group Ltd</t>
  </si>
  <si>
    <t>CWY</t>
  </si>
  <si>
    <t>Cleanaway Waste Management Ltd</t>
  </si>
  <si>
    <t>CUV</t>
  </si>
  <si>
    <t>Clinuvel Pharmaceuticals Ltd</t>
  </si>
  <si>
    <t>CCL</t>
  </si>
  <si>
    <t>Coca-Cola Amatil Ltd</t>
  </si>
  <si>
    <t>COH</t>
  </si>
  <si>
    <t>Cochlear Ltd</t>
  </si>
  <si>
    <t>COL</t>
  </si>
  <si>
    <t>Coles Group Ltd</t>
  </si>
  <si>
    <t>CKF</t>
  </si>
  <si>
    <t>Collins Foods Ltd</t>
  </si>
  <si>
    <t>CBA</t>
  </si>
  <si>
    <t>Commonwealth Bank of Australia</t>
  </si>
  <si>
    <t>CPU</t>
  </si>
  <si>
    <t>Computershare Ltd</t>
  </si>
  <si>
    <t>COE</t>
  </si>
  <si>
    <t>Cooper Energy Ltd</t>
  </si>
  <si>
    <t>CTD</t>
  </si>
  <si>
    <t>Corporate Travel Management Ltd</t>
  </si>
  <si>
    <t>CGC</t>
  </si>
  <si>
    <t>Costa Group Holdings Ltd</t>
  </si>
  <si>
    <t>CCP</t>
  </si>
  <si>
    <t>Credit Corp Group Ltd</t>
  </si>
  <si>
    <t>CMW</t>
  </si>
  <si>
    <t>Cromwell Property Group</t>
  </si>
  <si>
    <t>CWN</t>
  </si>
  <si>
    <t>Crown Resorts Ltd</t>
  </si>
  <si>
    <t>CSL</t>
  </si>
  <si>
    <t>CSL Ltd</t>
  </si>
  <si>
    <t>CSR</t>
  </si>
  <si>
    <t>CSR Ltd</t>
  </si>
  <si>
    <t>DXS</t>
  </si>
  <si>
    <t>Dexus</t>
  </si>
  <si>
    <t>DHG</t>
  </si>
  <si>
    <t>Domain Holdings Australia Ltd</t>
  </si>
  <si>
    <t>DMP</t>
  </si>
  <si>
    <t>Domino's PIZZA Enterprises Ltd</t>
  </si>
  <si>
    <t>DOW</t>
  </si>
  <si>
    <t>Downer Edi Ltd</t>
  </si>
  <si>
    <t>ELD</t>
  </si>
  <si>
    <t>Elders Ltd</t>
  </si>
  <si>
    <t>EML</t>
  </si>
  <si>
    <t>EML Payments Ltd</t>
  </si>
  <si>
    <t>EHE</t>
  </si>
  <si>
    <t>Estia Health Ltd</t>
  </si>
  <si>
    <t>EVN</t>
  </si>
  <si>
    <t>Evolution Mining Ltd</t>
  </si>
  <si>
    <t>FPH</t>
  </si>
  <si>
    <t>Fisher &amp; Paykel Healthcare Corporation Ltd</t>
  </si>
  <si>
    <t>FBU</t>
  </si>
  <si>
    <t>Fletcher Building Ltd</t>
  </si>
  <si>
    <t>FLT</t>
  </si>
  <si>
    <t>Flight Centre Travel Group Ltd</t>
  </si>
  <si>
    <t>FMG</t>
  </si>
  <si>
    <t>Fortescue Metals Group Ltd</t>
  </si>
  <si>
    <t>GUD</t>
  </si>
  <si>
    <t>G.U.D. Holdings Ltd</t>
  </si>
  <si>
    <t>GEM</t>
  </si>
  <si>
    <t>G8 Education Ltd</t>
  </si>
  <si>
    <t>GOR</t>
  </si>
  <si>
    <t>Gold Road Resources Ltd</t>
  </si>
  <si>
    <t>GMG</t>
  </si>
  <si>
    <t>Goodman Group</t>
  </si>
  <si>
    <t>GPT</t>
  </si>
  <si>
    <t>GPT Group</t>
  </si>
  <si>
    <t>GNC</t>
  </si>
  <si>
    <t>Graincorp Ltd</t>
  </si>
  <si>
    <t>GOZ</t>
  </si>
  <si>
    <t>Growthpoint Properties Australia</t>
  </si>
  <si>
    <t>GWA</t>
  </si>
  <si>
    <t>GWA Group Ltd</t>
  </si>
  <si>
    <t>HVN</t>
  </si>
  <si>
    <t>Harvey Norman Holdings Ltd</t>
  </si>
  <si>
    <t>HLS</t>
  </si>
  <si>
    <t>Healius Ltd</t>
  </si>
  <si>
    <t>HUB</t>
  </si>
  <si>
    <t>HUB24 Ltd</t>
  </si>
  <si>
    <t>IEL</t>
  </si>
  <si>
    <t>Idp Education Ltd</t>
  </si>
  <si>
    <t>IGO</t>
  </si>
  <si>
    <t>IGO Ltd</t>
  </si>
  <si>
    <t>ILU</t>
  </si>
  <si>
    <t>Iluka Resources Ltd</t>
  </si>
  <si>
    <t>IPL</t>
  </si>
  <si>
    <t>Incitec Pivot Ltd</t>
  </si>
  <si>
    <t>INA</t>
  </si>
  <si>
    <t>Ingenia Communities Group</t>
  </si>
  <si>
    <t>ING</t>
  </si>
  <si>
    <t>Inghams Group Ltd</t>
  </si>
  <si>
    <t>IAG</t>
  </si>
  <si>
    <t>Insurance Australia Group Ltd</t>
  </si>
  <si>
    <t>IVC</t>
  </si>
  <si>
    <t>Invocare Ltd</t>
  </si>
  <si>
    <t>IFL</t>
  </si>
  <si>
    <t>IOOF Holdings Ltd</t>
  </si>
  <si>
    <t>IPH</t>
  </si>
  <si>
    <t>IPH Ltd</t>
  </si>
  <si>
    <t>IRE</t>
  </si>
  <si>
    <t>Iress Ltd</t>
  </si>
  <si>
    <t>JHX</t>
  </si>
  <si>
    <t>James Hardie Industries Plc</t>
  </si>
  <si>
    <t>JHG</t>
  </si>
  <si>
    <t>Janus Henderson Group Plc</t>
  </si>
  <si>
    <t>JBH</t>
  </si>
  <si>
    <t>JB Hi-Fi Ltd</t>
  </si>
  <si>
    <t>JIN</t>
  </si>
  <si>
    <t>Jumbo Interactive Ltd</t>
  </si>
  <si>
    <t>LLC</t>
  </si>
  <si>
    <t>Lendlease Group</t>
  </si>
  <si>
    <t>A2M</t>
  </si>
  <si>
    <t>The a2 Milk Company Ltd</t>
  </si>
  <si>
    <t>LNK</t>
  </si>
  <si>
    <t>Link Administration Holdings Ltd</t>
  </si>
  <si>
    <t>LYC</t>
  </si>
  <si>
    <t>Lynas Corporation Ltd</t>
  </si>
  <si>
    <t>MFG</t>
  </si>
  <si>
    <t>Magellan Financial Group Ltd</t>
  </si>
  <si>
    <t>MGR</t>
  </si>
  <si>
    <t>Mirvac Group</t>
  </si>
  <si>
    <t>MIN</t>
  </si>
  <si>
    <t>Mineral Resources Ltd</t>
  </si>
  <si>
    <t>MMS</t>
  </si>
  <si>
    <t>Mcmillan Shakespeare Ltd</t>
  </si>
  <si>
    <t>MND</t>
  </si>
  <si>
    <t>Monadelphous Group Ltd</t>
  </si>
  <si>
    <t>MPL</t>
  </si>
  <si>
    <t>Medibank Private Ltd</t>
  </si>
  <si>
    <t>MQG</t>
  </si>
  <si>
    <t>Macquarie Group Ltd</t>
  </si>
  <si>
    <t>MTS</t>
  </si>
  <si>
    <t>Metcash Ltd</t>
  </si>
  <si>
    <t>MYX</t>
  </si>
  <si>
    <t>Mayne Pharma Group Ltd</t>
  </si>
  <si>
    <t>NAB</t>
  </si>
  <si>
    <t>National Australia Bank Ltd</t>
  </si>
  <si>
    <t>NAN</t>
  </si>
  <si>
    <t>Nanosonics Ltd</t>
  </si>
  <si>
    <t>NCM</t>
  </si>
  <si>
    <t>Newcrest Mining Ltd</t>
  </si>
  <si>
    <t>NEA</t>
  </si>
  <si>
    <t>Nearmap Ltd</t>
  </si>
  <si>
    <t>NEC</t>
  </si>
  <si>
    <t>Nine Entertainment Co. Holdings Ltd</t>
  </si>
  <si>
    <t>NHC</t>
  </si>
  <si>
    <t>New Hope Corporation Ltd</t>
  </si>
  <si>
    <t>NHF</t>
  </si>
  <si>
    <t>Nib Holdings Ltd</t>
  </si>
  <si>
    <t>NSR</t>
  </si>
  <si>
    <t>National Storage REIT</t>
  </si>
  <si>
    <t>NST</t>
  </si>
  <si>
    <t>Northern Star Resources Ltd</t>
  </si>
  <si>
    <t>NUF</t>
  </si>
  <si>
    <t>Nufarm Ltd</t>
  </si>
  <si>
    <t>NWH</t>
  </si>
  <si>
    <t>NRW Holdings Ltd</t>
  </si>
  <si>
    <t>NWL</t>
  </si>
  <si>
    <t>Netwealth Group Ltd</t>
  </si>
  <si>
    <t>NWS</t>
  </si>
  <si>
    <t>News Corporation</t>
  </si>
  <si>
    <t>NXT</t>
  </si>
  <si>
    <t>NEXTDC Ltd</t>
  </si>
  <si>
    <t>OML</t>
  </si>
  <si>
    <t>Ooh!Media Ltd</t>
  </si>
  <si>
    <t>ORA</t>
  </si>
  <si>
    <t>Orora Ltd</t>
  </si>
  <si>
    <t>ORE</t>
  </si>
  <si>
    <t>Orocobre Ltd</t>
  </si>
  <si>
    <t>ORG</t>
  </si>
  <si>
    <t>Origin Energy Ltd</t>
  </si>
  <si>
    <t>ORI</t>
  </si>
  <si>
    <t>Orica Ltd</t>
  </si>
  <si>
    <t>OSH</t>
  </si>
  <si>
    <t>Oil Search Ltd</t>
  </si>
  <si>
    <t>OZL</t>
  </si>
  <si>
    <t>OZ Minerals Ltd</t>
  </si>
  <si>
    <t>PDL</t>
  </si>
  <si>
    <t>Pendal Group Ltd</t>
  </si>
  <si>
    <t>PLS</t>
  </si>
  <si>
    <t>Pilbara Minerals Ltd</t>
  </si>
  <si>
    <t>PME</t>
  </si>
  <si>
    <t>Pro Medicus Ltd</t>
  </si>
  <si>
    <t>PMV</t>
  </si>
  <si>
    <t>Premier Investments Ltd</t>
  </si>
  <si>
    <t>PNI</t>
  </si>
  <si>
    <t>Pinnacle Investment Management Group Ltd</t>
  </si>
  <si>
    <t>PNV</t>
  </si>
  <si>
    <t>Polynovo Ltd</t>
  </si>
  <si>
    <t>PPT</t>
  </si>
  <si>
    <t>Perpetual Ltd</t>
  </si>
  <si>
    <t>PRN</t>
  </si>
  <si>
    <t>Perenti Global Ltd</t>
  </si>
  <si>
    <t>PTM</t>
  </si>
  <si>
    <t>Platinum Asset Management Ltd</t>
  </si>
  <si>
    <t>QAN</t>
  </si>
  <si>
    <t>Qantas Airways Ltd</t>
  </si>
  <si>
    <t>QBE</t>
  </si>
  <si>
    <t>QBE Insurance Group Ltd</t>
  </si>
  <si>
    <t>QUB</t>
  </si>
  <si>
    <t>QUBE Holdings Ltd</t>
  </si>
  <si>
    <t>REA</t>
  </si>
  <si>
    <t>REA Group Ltd</t>
  </si>
  <si>
    <t>RHC</t>
  </si>
  <si>
    <t>Ramsay Health Care Ltd</t>
  </si>
  <si>
    <t>RIO</t>
  </si>
  <si>
    <t>RIO Tinto Ltd</t>
  </si>
  <si>
    <t>RMD</t>
  </si>
  <si>
    <t>Resmed Inc</t>
  </si>
  <si>
    <t>RRL</t>
  </si>
  <si>
    <t>Regis Resources Ltd</t>
  </si>
  <si>
    <t>RSG</t>
  </si>
  <si>
    <t>Resolute Mining Ltd</t>
  </si>
  <si>
    <t>RWC</t>
  </si>
  <si>
    <t>Reliance Worldwide Corporation Ltd</t>
  </si>
  <si>
    <t>S32</t>
  </si>
  <si>
    <t>SOUTH32 Ltd</t>
  </si>
  <si>
    <t>SAR</t>
  </si>
  <si>
    <t>Saracen Mineral Holdings Ltd</t>
  </si>
  <si>
    <t>SBM</t>
  </si>
  <si>
    <t>ST Barbara Ltd</t>
  </si>
  <si>
    <t>SCG</t>
  </si>
  <si>
    <t>Scentre Group</t>
  </si>
  <si>
    <t>SCP</t>
  </si>
  <si>
    <t>Shopping Centres Australasia Property Group</t>
  </si>
  <si>
    <t>SDF</t>
  </si>
  <si>
    <t>Steadfast Group Ltd</t>
  </si>
  <si>
    <t>SEK</t>
  </si>
  <si>
    <t>Seek Ltd</t>
  </si>
  <si>
    <t>SFR</t>
  </si>
  <si>
    <t>Sandfire Resources Ltd</t>
  </si>
  <si>
    <t>SGM</t>
  </si>
  <si>
    <t>Sims Ltd</t>
  </si>
  <si>
    <t>SGP</t>
  </si>
  <si>
    <t>Stockland</t>
  </si>
  <si>
    <t>SGR</t>
  </si>
  <si>
    <t>The Star Entertainment Group Ltd</t>
  </si>
  <si>
    <t>SHL</t>
  </si>
  <si>
    <t>Sonic Healthcare Ltd</t>
  </si>
  <si>
    <t>SIQ</t>
  </si>
  <si>
    <t>Smartgroup Corporation Ltd</t>
  </si>
  <si>
    <t>SKC</t>
  </si>
  <si>
    <t>Skycity Entertainment Group Ltd</t>
  </si>
  <si>
    <t>SKI</t>
  </si>
  <si>
    <t>Spark Infrastructure Group</t>
  </si>
  <si>
    <t>SLR</t>
  </si>
  <si>
    <t>Silver Lake Resources Ltd</t>
  </si>
  <si>
    <t>SOL</t>
  </si>
  <si>
    <t>Washington H Soul Pattinson &amp; Company Ltd</t>
  </si>
  <si>
    <t>SPK</t>
  </si>
  <si>
    <t>Spark New Zealand Ltd</t>
  </si>
  <si>
    <t>SSM</t>
  </si>
  <si>
    <t>Service Stream Ltd</t>
  </si>
  <si>
    <t>STO</t>
  </si>
  <si>
    <t>Santos Ltd</t>
  </si>
  <si>
    <t>SUL</t>
  </si>
  <si>
    <t>Super Retail Group Ltd</t>
  </si>
  <si>
    <t>SUN</t>
  </si>
  <si>
    <t>Suncorp Group Ltd</t>
  </si>
  <si>
    <t>SVW</t>
  </si>
  <si>
    <t>Seven Group Holdings Ltd</t>
  </si>
  <si>
    <t>SXL</t>
  </si>
  <si>
    <t>Southern Cross Media Group Ltd</t>
  </si>
  <si>
    <t>SYD</t>
  </si>
  <si>
    <t>Sydney Airport</t>
  </si>
  <si>
    <t>TAH</t>
  </si>
  <si>
    <t>Tabcorp Holdings Ltd</t>
  </si>
  <si>
    <t>TCL</t>
  </si>
  <si>
    <t>Transurban Group</t>
  </si>
  <si>
    <t>TGR</t>
  </si>
  <si>
    <t>Tassal Group Ltd</t>
  </si>
  <si>
    <t>TLS</t>
  </si>
  <si>
    <t>Telstra Corporation Ltd</t>
  </si>
  <si>
    <t>TNE</t>
  </si>
  <si>
    <t>Technology One Ltd</t>
  </si>
  <si>
    <t>TPM</t>
  </si>
  <si>
    <t>TPG Telecom Ltd</t>
  </si>
  <si>
    <t>TWE</t>
  </si>
  <si>
    <t>Treasury Wine Estates Ltd</t>
  </si>
  <si>
    <t>UMG</t>
  </si>
  <si>
    <t>United Malt Group Ltd</t>
  </si>
  <si>
    <t>URW</t>
  </si>
  <si>
    <t>Unibail-Rodamco-Westfield</t>
  </si>
  <si>
    <t>VCX</t>
  </si>
  <si>
    <t>Vicinity Centres</t>
  </si>
  <si>
    <t>VEA</t>
  </si>
  <si>
    <t>Viva Energy Group Ltd</t>
  </si>
  <si>
    <t>VOC</t>
  </si>
  <si>
    <t>Vocus Group Ltd</t>
  </si>
  <si>
    <t>VUK</t>
  </si>
  <si>
    <t>Virgin Money Uk Plc</t>
  </si>
  <si>
    <t>VVR</t>
  </si>
  <si>
    <t>Viva Energy REIT</t>
  </si>
  <si>
    <t>WBC</t>
  </si>
  <si>
    <t>Westpac Banking Corporation</t>
  </si>
  <si>
    <t>WEB</t>
  </si>
  <si>
    <t>Webjet Ltd</t>
  </si>
  <si>
    <t>WES</t>
  </si>
  <si>
    <t>Wesfarmers Ltd</t>
  </si>
  <si>
    <t>WHC</t>
  </si>
  <si>
    <t>Whitehaven Coal Ltd</t>
  </si>
  <si>
    <t>WOR</t>
  </si>
  <si>
    <t>Worley Ltd</t>
  </si>
  <si>
    <t>WOW</t>
  </si>
  <si>
    <t>Woolworths Group Ltd</t>
  </si>
  <si>
    <t>WPL</t>
  </si>
  <si>
    <t>Woodside Petroleum Ltd</t>
  </si>
  <si>
    <t>WSA</t>
  </si>
  <si>
    <t>Western Areas Ltd</t>
  </si>
  <si>
    <t>WTC</t>
  </si>
  <si>
    <t>Wisetech Global Ltd</t>
  </si>
  <si>
    <t>XRO</t>
  </si>
  <si>
    <t>Xero Ltd</t>
  </si>
  <si>
    <t>Symbol</t>
  </si>
  <si>
    <t>attribution</t>
  </si>
  <si>
    <t>correlated pairs</t>
  </si>
  <si>
    <t>Health 
Care</t>
  </si>
  <si>
    <t>Communication 
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</si>
</sst>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Correlate</a:t>
            </a:r>
            <a:r>
              <a:rPr lang="en-HK" baseline="0"/>
              <a:t>d Pairs by Sector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'ASX200 Sector List'!$F$22</c:f>
              <c:strCache>
                <c:ptCount val="1"/>
                <c:pt idx="0">
                  <c:v>correlated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'ASX200 Sector List'!$G$21:$R$21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
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Communication 
Services</c:v>
                </c:pt>
              </c:strCache>
            </c:strRef>
          </c:cat>
          <c:val>
            <c:numRef>
              <c:f>'ASX200 Sector List'!$G$22:$R$22</c:f>
              <c:numCache>
                <c:formatCode>0.00%</c:formatCode>
                <c:ptCount val="12"/>
                <c:pt idx="0">
                  <c:v>9.4861660079051377E-2</c:v>
                </c:pt>
                <c:pt idx="1">
                  <c:v>1.098901098901099E-2</c:v>
                </c:pt>
                <c:pt idx="2">
                  <c:v>0</c:v>
                </c:pt>
                <c:pt idx="3">
                  <c:v>2.3333333333333334E-2</c:v>
                </c:pt>
                <c:pt idx="4">
                  <c:v>5.128205128205128E-2</c:v>
                </c:pt>
                <c:pt idx="5">
                  <c:v>0</c:v>
                </c:pt>
                <c:pt idx="6">
                  <c:v>1.282051282051282E-2</c:v>
                </c:pt>
                <c:pt idx="7">
                  <c:v>6.3247863247863245E-2</c:v>
                </c:pt>
                <c:pt idx="8">
                  <c:v>7.0175438596491224E-2</c:v>
                </c:pt>
                <c:pt idx="9">
                  <c:v>0</c:v>
                </c:pt>
                <c:pt idx="10">
                  <c:v>0</c:v>
                </c:pt>
                <c:pt idx="11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9-40B9-82B0-8E59A696BAF3}"/>
            </c:ext>
          </c:extLst>
        </c:ser>
        <c:ser>
          <c:idx val="1"/>
          <c:order val="1"/>
          <c:tx>
            <c:strRef>
              <c:f>'ASX200 Sector List'!$F$23</c:f>
              <c:strCache>
                <c:ptCount val="1"/>
                <c:pt idx="0">
                  <c:v>attribution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'ASX200 Sector List'!$G$21:$R$21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
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Communication 
Services</c:v>
                </c:pt>
              </c:strCache>
            </c:strRef>
          </c:cat>
          <c:val>
            <c:numRef>
              <c:f>'ASX200 Sector List'!$G$23:$R$23</c:f>
              <c:numCache>
                <c:formatCode>0.00%</c:formatCode>
                <c:ptCount val="12"/>
                <c:pt idx="0">
                  <c:v>0.1375747688961392</c:v>
                </c:pt>
                <c:pt idx="1">
                  <c:v>4.9483414899401848E-2</c:v>
                </c:pt>
                <c:pt idx="2">
                  <c:v>1.9575856443719411E-2</c:v>
                </c:pt>
                <c:pt idx="3">
                  <c:v>0.16313213703099511</c:v>
                </c:pt>
                <c:pt idx="4">
                  <c:v>4.2414355628058731E-2</c:v>
                </c:pt>
                <c:pt idx="5">
                  <c:v>0.11419249592169657</c:v>
                </c:pt>
                <c:pt idx="6">
                  <c:v>4.2414355628058731E-2</c:v>
                </c:pt>
                <c:pt idx="7">
                  <c:v>0.32354540511147362</c:v>
                </c:pt>
                <c:pt idx="8">
                  <c:v>9.2985318107667206E-2</c:v>
                </c:pt>
                <c:pt idx="9">
                  <c:v>3.2626427406199023E-3</c:v>
                </c:pt>
                <c:pt idx="10">
                  <c:v>3.2626427406199023E-3</c:v>
                </c:pt>
                <c:pt idx="11">
                  <c:v>8.1566068515497546E-3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9-40B9-82B0-8E59A696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99999"/>
        <c:axId val="47660335"/>
      </c:barChart>
      <c:catAx>
        <c:axId val="4429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335"/>
        <c:crosses val="autoZero"/>
        <c:auto val="1"/>
        <c:lblAlgn val="ctr"/>
        <c:lblOffset val="100"/>
        <c:noMultiLvlLbl val="0"/>
      </c:catAx>
      <c:valAx>
        <c:axId val="4766033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9525</xdr:rowOff>
    </xdr:from>
    <xdr:to>
      <xdr:col>18</xdr:col>
      <xdr:colOff>9525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29C21-7D5D-4A4A-A10C-E29AA3067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3"/>
  <sheetViews>
    <sheetView tabSelected="1" topLeftCell="D1" workbookViewId="0">
      <selection activeCell="K36" sqref="K36"/>
    </sheetView>
  </sheetViews>
  <sheetFormatPr defaultRowHeight="15" x14ac:dyDescent="0.25"/>
  <cols>
    <col min="1" max="1" width="14.7109375" customWidth="1"/>
    <col min="2" max="2" width="24.28515625" customWidth="1"/>
    <col min="3" max="3" width="31.7109375" customWidth="1"/>
    <col min="4" max="4" width="14.7109375" customWidth="1"/>
    <col min="6" max="6" width="14.7109375" customWidth="1"/>
    <col min="7" max="7" width="31.7109375" customWidth="1"/>
    <col min="8" max="8" width="14.5703125" customWidth="1"/>
    <col min="12" max="12" width="10.5703125" customWidth="1"/>
    <col min="13" max="13" width="11.140625" customWidth="1"/>
    <col min="18" max="18" width="15.285156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</row>
    <row r="3" spans="1:8" x14ac:dyDescent="0.25">
      <c r="A3" t="s">
        <v>7</v>
      </c>
      <c r="B3" t="s">
        <v>8</v>
      </c>
      <c r="C3" t="s">
        <v>9</v>
      </c>
      <c r="D3" s="1">
        <v>1679500000</v>
      </c>
      <c r="E3">
        <v>0.1</v>
      </c>
      <c r="G3" s="1">
        <v>1725892904000</v>
      </c>
    </row>
    <row r="4" spans="1:8" x14ac:dyDescent="0.25">
      <c r="A4" t="s">
        <v>10</v>
      </c>
      <c r="B4" t="s">
        <v>11</v>
      </c>
      <c r="C4" t="s">
        <v>12</v>
      </c>
      <c r="D4" s="1">
        <v>1930710000</v>
      </c>
      <c r="E4">
        <v>0.11</v>
      </c>
    </row>
    <row r="5" spans="1:8" x14ac:dyDescent="0.25">
      <c r="A5" t="s">
        <v>13</v>
      </c>
      <c r="B5" t="s">
        <v>14</v>
      </c>
      <c r="C5" t="s">
        <v>15</v>
      </c>
      <c r="D5" s="1">
        <v>12767000000</v>
      </c>
      <c r="E5">
        <v>0.74</v>
      </c>
      <c r="G5" t="s">
        <v>16</v>
      </c>
    </row>
    <row r="6" spans="1:8" x14ac:dyDescent="0.25">
      <c r="A6" t="s">
        <v>17</v>
      </c>
      <c r="B6" t="s">
        <v>18</v>
      </c>
      <c r="C6" t="s">
        <v>19</v>
      </c>
      <c r="D6" s="1">
        <v>10537700000</v>
      </c>
      <c r="E6">
        <v>0.61</v>
      </c>
      <c r="G6" t="s">
        <v>20</v>
      </c>
      <c r="H6">
        <v>7.08</v>
      </c>
    </row>
    <row r="7" spans="1:8" x14ac:dyDescent="0.25">
      <c r="A7" t="s">
        <v>21</v>
      </c>
      <c r="B7" t="s">
        <v>22</v>
      </c>
      <c r="C7" t="s">
        <v>23</v>
      </c>
      <c r="D7" s="1">
        <v>3401100000</v>
      </c>
      <c r="E7">
        <v>0.2</v>
      </c>
      <c r="G7" t="s">
        <v>24</v>
      </c>
      <c r="H7">
        <v>6.02</v>
      </c>
    </row>
    <row r="8" spans="1:8" x14ac:dyDescent="0.25">
      <c r="A8" t="s">
        <v>25</v>
      </c>
      <c r="B8" t="s">
        <v>26</v>
      </c>
      <c r="C8" t="s">
        <v>15</v>
      </c>
      <c r="D8" s="1">
        <v>4886330000</v>
      </c>
      <c r="E8">
        <v>0.28000000000000003</v>
      </c>
      <c r="G8" t="s">
        <v>27</v>
      </c>
      <c r="H8">
        <v>4.49</v>
      </c>
    </row>
    <row r="9" spans="1:8" x14ac:dyDescent="0.25">
      <c r="A9" t="s">
        <v>28</v>
      </c>
      <c r="B9" t="s">
        <v>29</v>
      </c>
      <c r="C9" t="s">
        <v>12</v>
      </c>
      <c r="D9" s="1">
        <v>4362960000</v>
      </c>
      <c r="E9">
        <v>0.25</v>
      </c>
      <c r="G9" t="s">
        <v>30</v>
      </c>
      <c r="H9">
        <v>25</v>
      </c>
    </row>
    <row r="10" spans="1:8" x14ac:dyDescent="0.25">
      <c r="A10" t="s">
        <v>31</v>
      </c>
      <c r="B10" t="s">
        <v>32</v>
      </c>
      <c r="C10" t="s">
        <v>12</v>
      </c>
      <c r="D10" s="1">
        <v>14532200000</v>
      </c>
      <c r="E10">
        <v>0.84</v>
      </c>
      <c r="G10" t="s">
        <v>33</v>
      </c>
      <c r="H10">
        <v>12.3</v>
      </c>
    </row>
    <row r="11" spans="1:8" x14ac:dyDescent="0.25">
      <c r="A11" t="s">
        <v>34</v>
      </c>
      <c r="B11" t="s">
        <v>35</v>
      </c>
      <c r="C11" t="s">
        <v>30</v>
      </c>
      <c r="D11" s="1">
        <v>5756300000</v>
      </c>
      <c r="E11">
        <v>0.33</v>
      </c>
      <c r="G11" t="s">
        <v>23</v>
      </c>
      <c r="H11">
        <v>7.68</v>
      </c>
    </row>
    <row r="12" spans="1:8" x14ac:dyDescent="0.25">
      <c r="A12" t="s">
        <v>36</v>
      </c>
      <c r="B12" t="s">
        <v>37</v>
      </c>
      <c r="C12" t="s">
        <v>33</v>
      </c>
      <c r="D12" s="1">
        <v>4596140000</v>
      </c>
      <c r="E12">
        <v>0.27</v>
      </c>
      <c r="G12" t="s">
        <v>15</v>
      </c>
      <c r="H12">
        <v>3.6</v>
      </c>
    </row>
    <row r="13" spans="1:8" x14ac:dyDescent="0.25">
      <c r="A13" t="s">
        <v>38</v>
      </c>
      <c r="B13" t="s">
        <v>39</v>
      </c>
      <c r="C13" t="s">
        <v>20</v>
      </c>
      <c r="D13" s="1">
        <v>1677770000</v>
      </c>
      <c r="E13">
        <v>0.1</v>
      </c>
      <c r="G13" t="s">
        <v>12</v>
      </c>
      <c r="H13">
        <v>20</v>
      </c>
    </row>
    <row r="14" spans="1:8" x14ac:dyDescent="0.25">
      <c r="A14" t="s">
        <v>40</v>
      </c>
      <c r="B14" t="s">
        <v>41</v>
      </c>
      <c r="C14" t="s">
        <v>19</v>
      </c>
      <c r="D14" s="1">
        <v>13592400000</v>
      </c>
      <c r="E14">
        <v>0.79</v>
      </c>
      <c r="G14" t="s">
        <v>9</v>
      </c>
      <c r="H14">
        <v>6.67</v>
      </c>
    </row>
    <row r="15" spans="1:8" x14ac:dyDescent="0.25">
      <c r="A15" t="s">
        <v>42</v>
      </c>
      <c r="B15" t="s">
        <v>43</v>
      </c>
      <c r="C15" t="s">
        <v>15</v>
      </c>
      <c r="D15" s="1">
        <v>3750440000</v>
      </c>
      <c r="E15">
        <v>0.22</v>
      </c>
      <c r="G15" t="s">
        <v>44</v>
      </c>
      <c r="H15">
        <v>2.66</v>
      </c>
    </row>
    <row r="16" spans="1:8" x14ac:dyDescent="0.25">
      <c r="A16" t="s">
        <v>45</v>
      </c>
      <c r="B16" t="s">
        <v>46</v>
      </c>
      <c r="C16" t="s">
        <v>20</v>
      </c>
      <c r="D16" s="1">
        <v>1378670000</v>
      </c>
      <c r="E16">
        <v>0.08</v>
      </c>
      <c r="G16" t="s">
        <v>19</v>
      </c>
      <c r="H16">
        <v>1.98</v>
      </c>
    </row>
    <row r="17" spans="1:19" x14ac:dyDescent="0.25">
      <c r="A17" t="s">
        <v>47</v>
      </c>
      <c r="B17" t="s">
        <v>48</v>
      </c>
      <c r="C17" t="s">
        <v>20</v>
      </c>
      <c r="D17" s="1">
        <v>16908600000</v>
      </c>
      <c r="E17">
        <v>0.98</v>
      </c>
      <c r="G17" t="s">
        <v>97</v>
      </c>
    </row>
    <row r="18" spans="1:19" x14ac:dyDescent="0.25">
      <c r="A18" t="s">
        <v>49</v>
      </c>
      <c r="B18" t="s">
        <v>50</v>
      </c>
      <c r="C18" t="s">
        <v>30</v>
      </c>
      <c r="D18" s="1">
        <v>17015100000</v>
      </c>
      <c r="E18">
        <v>0.99</v>
      </c>
    </row>
    <row r="19" spans="1:19" x14ac:dyDescent="0.25">
      <c r="A19" t="s">
        <v>51</v>
      </c>
      <c r="B19" t="s">
        <v>52</v>
      </c>
      <c r="C19" t="s">
        <v>23</v>
      </c>
      <c r="D19" s="1">
        <v>5802580000</v>
      </c>
      <c r="E19">
        <v>0.34</v>
      </c>
    </row>
    <row r="20" spans="1:19" x14ac:dyDescent="0.25">
      <c r="A20" t="s">
        <v>53</v>
      </c>
      <c r="B20" t="s">
        <v>54</v>
      </c>
      <c r="C20" t="s">
        <v>23</v>
      </c>
      <c r="D20" s="1">
        <v>9180470000</v>
      </c>
      <c r="E20">
        <v>0.53</v>
      </c>
    </row>
    <row r="21" spans="1:19" ht="45" x14ac:dyDescent="0.25">
      <c r="A21" t="s">
        <v>55</v>
      </c>
      <c r="B21" t="s">
        <v>56</v>
      </c>
      <c r="C21" t="s">
        <v>19</v>
      </c>
      <c r="D21" s="1">
        <v>6521970000</v>
      </c>
      <c r="E21">
        <v>0.38</v>
      </c>
      <c r="G21" t="s">
        <v>20</v>
      </c>
      <c r="H21" t="s">
        <v>24</v>
      </c>
      <c r="I21" t="s">
        <v>27</v>
      </c>
      <c r="J21" t="s">
        <v>30</v>
      </c>
      <c r="K21" s="3" t="s">
        <v>425</v>
      </c>
      <c r="L21" t="s">
        <v>23</v>
      </c>
      <c r="M21" t="s">
        <v>15</v>
      </c>
      <c r="N21" t="s">
        <v>12</v>
      </c>
      <c r="O21" t="s">
        <v>9</v>
      </c>
      <c r="P21" t="s">
        <v>44</v>
      </c>
      <c r="Q21" t="s">
        <v>19</v>
      </c>
      <c r="R21" s="3" t="s">
        <v>426</v>
      </c>
    </row>
    <row r="22" spans="1:19" x14ac:dyDescent="0.25">
      <c r="A22" t="s">
        <v>57</v>
      </c>
      <c r="B22" t="s">
        <v>58</v>
      </c>
      <c r="C22" t="s">
        <v>23</v>
      </c>
      <c r="D22" s="1">
        <v>1301370000</v>
      </c>
      <c r="E22">
        <v>0.08</v>
      </c>
      <c r="F22" s="4" t="s">
        <v>424</v>
      </c>
      <c r="G22" s="2">
        <f>24/G24</f>
        <v>9.4861660079051377E-2</v>
      </c>
      <c r="H22" s="2">
        <f>1/H24</f>
        <v>1.098901098901099E-2</v>
      </c>
      <c r="I22" s="2">
        <v>0</v>
      </c>
      <c r="J22" s="2">
        <f>7/J24</f>
        <v>2.3333333333333334E-2</v>
      </c>
      <c r="K22" s="2">
        <f>4/K24</f>
        <v>5.128205128205128E-2</v>
      </c>
      <c r="L22" s="2">
        <v>0</v>
      </c>
      <c r="M22" s="2">
        <f>1/M24</f>
        <v>1.282051282051282E-2</v>
      </c>
      <c r="N22" s="2">
        <f>37/N24</f>
        <v>6.3247863247863245E-2</v>
      </c>
      <c r="O22" s="2">
        <f>12/O24</f>
        <v>7.0175438596491224E-2</v>
      </c>
      <c r="P22" s="2">
        <v>0</v>
      </c>
      <c r="Q22" s="2">
        <v>0</v>
      </c>
      <c r="R22" s="2">
        <f>2/R24</f>
        <v>0.13333333333333333</v>
      </c>
    </row>
    <row r="23" spans="1:19" x14ac:dyDescent="0.25">
      <c r="A23" t="s">
        <v>59</v>
      </c>
      <c r="B23" t="s">
        <v>60</v>
      </c>
      <c r="C23" t="s">
        <v>30</v>
      </c>
      <c r="D23" s="1">
        <v>51193000000</v>
      </c>
      <c r="E23">
        <v>2.97</v>
      </c>
      <c r="F23" s="5" t="s">
        <v>423</v>
      </c>
      <c r="G23" s="2">
        <v>0.1375747688961392</v>
      </c>
      <c r="H23" s="2">
        <v>4.9483414899401848E-2</v>
      </c>
      <c r="I23" s="2">
        <v>1.9575856443719411E-2</v>
      </c>
      <c r="J23" s="2">
        <v>0.16313213703099511</v>
      </c>
      <c r="K23" s="2">
        <v>4.2414355628058731E-2</v>
      </c>
      <c r="L23" s="2">
        <v>0.11419249592169657</v>
      </c>
      <c r="M23" s="2">
        <v>4.2414355628058731E-2</v>
      </c>
      <c r="N23" s="2">
        <v>0.32354540511147362</v>
      </c>
      <c r="O23" s="2">
        <v>9.2985318107667206E-2</v>
      </c>
      <c r="P23" s="2">
        <v>3.2626427406199023E-3</v>
      </c>
      <c r="Q23" s="2">
        <v>3.2626427406199023E-3</v>
      </c>
      <c r="R23" s="2">
        <v>8.1566068515497546E-3</v>
      </c>
    </row>
    <row r="24" spans="1:19" x14ac:dyDescent="0.25">
      <c r="A24" t="s">
        <v>61</v>
      </c>
      <c r="B24" t="s">
        <v>62</v>
      </c>
      <c r="C24" t="s">
        <v>33</v>
      </c>
      <c r="D24" s="1">
        <v>1045380000</v>
      </c>
      <c r="E24">
        <v>0.06</v>
      </c>
      <c r="G24">
        <v>253</v>
      </c>
      <c r="H24">
        <v>91</v>
      </c>
      <c r="I24">
        <v>36</v>
      </c>
      <c r="J24">
        <v>300</v>
      </c>
      <c r="K24">
        <v>78</v>
      </c>
      <c r="L24">
        <v>210</v>
      </c>
      <c r="M24">
        <v>78</v>
      </c>
      <c r="N24">
        <v>585</v>
      </c>
      <c r="O24">
        <v>171</v>
      </c>
      <c r="P24">
        <v>6</v>
      </c>
      <c r="Q24">
        <v>6</v>
      </c>
      <c r="R24">
        <v>15</v>
      </c>
      <c r="S24">
        <f>SUM(G24:R24)</f>
        <v>1829</v>
      </c>
    </row>
    <row r="25" spans="1:19" x14ac:dyDescent="0.25">
      <c r="A25" t="s">
        <v>63</v>
      </c>
      <c r="B25" t="s">
        <v>64</v>
      </c>
      <c r="C25" t="s">
        <v>30</v>
      </c>
      <c r="D25" s="1">
        <v>2380720000</v>
      </c>
      <c r="E25">
        <v>0.14000000000000001</v>
      </c>
    </row>
    <row r="26" spans="1:19" x14ac:dyDescent="0.25">
      <c r="A26" t="s">
        <v>65</v>
      </c>
      <c r="B26" t="s">
        <v>66</v>
      </c>
      <c r="C26" t="s">
        <v>20</v>
      </c>
      <c r="D26" s="1">
        <v>1999140000</v>
      </c>
      <c r="E26">
        <v>0.12</v>
      </c>
    </row>
    <row r="27" spans="1:19" x14ac:dyDescent="0.25">
      <c r="A27" t="s">
        <v>67</v>
      </c>
      <c r="B27" t="s">
        <v>68</v>
      </c>
      <c r="C27" t="s">
        <v>27</v>
      </c>
      <c r="D27" s="1">
        <v>3808950000</v>
      </c>
      <c r="E27">
        <v>0.22</v>
      </c>
    </row>
    <row r="28" spans="1:19" x14ac:dyDescent="0.25">
      <c r="A28" t="s">
        <v>69</v>
      </c>
      <c r="B28" t="s">
        <v>70</v>
      </c>
      <c r="C28" t="s">
        <v>24</v>
      </c>
      <c r="D28" s="1">
        <v>1140810000</v>
      </c>
      <c r="E28">
        <v>7.0000000000000007E-2</v>
      </c>
    </row>
    <row r="29" spans="1:19" x14ac:dyDescent="0.25">
      <c r="A29" t="s">
        <v>71</v>
      </c>
      <c r="B29" t="s">
        <v>72</v>
      </c>
      <c r="C29" t="s">
        <v>30</v>
      </c>
      <c r="D29" s="1">
        <v>3291010000</v>
      </c>
      <c r="E29">
        <v>0.19</v>
      </c>
    </row>
    <row r="30" spans="1:19" x14ac:dyDescent="0.25">
      <c r="A30" t="s">
        <v>73</v>
      </c>
      <c r="B30" t="s">
        <v>74</v>
      </c>
      <c r="C30" t="s">
        <v>12</v>
      </c>
      <c r="D30" s="1">
        <v>105196000000</v>
      </c>
      <c r="E30">
        <v>6.1</v>
      </c>
    </row>
    <row r="31" spans="1:19" x14ac:dyDescent="0.25">
      <c r="A31" t="s">
        <v>75</v>
      </c>
      <c r="B31" t="s">
        <v>76</v>
      </c>
      <c r="C31" t="s">
        <v>23</v>
      </c>
      <c r="D31" s="1">
        <v>1654140000</v>
      </c>
      <c r="E31">
        <v>0.1</v>
      </c>
    </row>
    <row r="32" spans="1:19" x14ac:dyDescent="0.25">
      <c r="A32" t="s">
        <v>77</v>
      </c>
      <c r="B32" t="s">
        <v>78</v>
      </c>
      <c r="C32" t="s">
        <v>24</v>
      </c>
      <c r="D32" s="1">
        <v>1444250000</v>
      </c>
      <c r="E32">
        <v>0.08</v>
      </c>
    </row>
    <row r="33" spans="1:5" x14ac:dyDescent="0.25">
      <c r="A33" t="s">
        <v>79</v>
      </c>
      <c r="B33" t="s">
        <v>80</v>
      </c>
      <c r="C33" t="s">
        <v>12</v>
      </c>
      <c r="D33" s="1">
        <v>5639540000</v>
      </c>
      <c r="E33">
        <v>0.33</v>
      </c>
    </row>
    <row r="34" spans="1:5" x14ac:dyDescent="0.25">
      <c r="A34" t="s">
        <v>81</v>
      </c>
      <c r="B34" t="s">
        <v>82</v>
      </c>
      <c r="C34" t="s">
        <v>12</v>
      </c>
      <c r="D34" s="1">
        <v>4069170000</v>
      </c>
      <c r="E34">
        <v>0.24</v>
      </c>
    </row>
    <row r="35" spans="1:5" x14ac:dyDescent="0.25">
      <c r="A35" t="s">
        <v>83</v>
      </c>
      <c r="B35" t="s">
        <v>84</v>
      </c>
      <c r="C35" t="s">
        <v>23</v>
      </c>
      <c r="D35" s="1">
        <v>17635900000</v>
      </c>
      <c r="E35">
        <v>1.02</v>
      </c>
    </row>
    <row r="36" spans="1:5" x14ac:dyDescent="0.25">
      <c r="A36" t="s">
        <v>85</v>
      </c>
      <c r="B36" t="s">
        <v>86</v>
      </c>
      <c r="C36" t="s">
        <v>15</v>
      </c>
      <c r="D36" s="1">
        <v>1194840000</v>
      </c>
      <c r="E36">
        <v>7.0000000000000007E-2</v>
      </c>
    </row>
    <row r="37" spans="1:5" x14ac:dyDescent="0.25">
      <c r="A37" t="s">
        <v>87</v>
      </c>
      <c r="B37" t="s">
        <v>88</v>
      </c>
      <c r="C37" t="s">
        <v>20</v>
      </c>
      <c r="D37" s="1">
        <v>3076680000</v>
      </c>
      <c r="E37">
        <v>0.18</v>
      </c>
    </row>
    <row r="38" spans="1:5" x14ac:dyDescent="0.25">
      <c r="A38" t="s">
        <v>89</v>
      </c>
      <c r="B38" t="s">
        <v>90</v>
      </c>
      <c r="C38" t="s">
        <v>12</v>
      </c>
      <c r="D38" s="1">
        <v>2343520000</v>
      </c>
      <c r="E38">
        <v>0.14000000000000001</v>
      </c>
    </row>
    <row r="39" spans="1:5" x14ac:dyDescent="0.25">
      <c r="A39" t="s">
        <v>91</v>
      </c>
      <c r="B39" t="s">
        <v>92</v>
      </c>
      <c r="C39" t="s">
        <v>9</v>
      </c>
      <c r="D39" s="1">
        <v>2370400000</v>
      </c>
      <c r="E39">
        <v>0.14000000000000001</v>
      </c>
    </row>
    <row r="40" spans="1:5" x14ac:dyDescent="0.25">
      <c r="A40" t="s">
        <v>93</v>
      </c>
      <c r="B40" t="s">
        <v>94</v>
      </c>
      <c r="C40" t="s">
        <v>27</v>
      </c>
      <c r="D40" s="1">
        <v>6322580000</v>
      </c>
      <c r="E40">
        <v>0.37</v>
      </c>
    </row>
    <row r="41" spans="1:5" x14ac:dyDescent="0.25">
      <c r="A41" t="s">
        <v>95</v>
      </c>
      <c r="B41" t="s">
        <v>96</v>
      </c>
      <c r="C41" t="s">
        <v>97</v>
      </c>
      <c r="D41" s="1">
        <v>3995770000</v>
      </c>
      <c r="E41">
        <v>0.23</v>
      </c>
    </row>
    <row r="42" spans="1:5" x14ac:dyDescent="0.25">
      <c r="A42" t="s">
        <v>98</v>
      </c>
      <c r="B42" t="s">
        <v>99</v>
      </c>
      <c r="C42" t="s">
        <v>30</v>
      </c>
      <c r="D42" s="1">
        <v>3024760000</v>
      </c>
      <c r="E42">
        <v>0.18</v>
      </c>
    </row>
    <row r="43" spans="1:5" x14ac:dyDescent="0.25">
      <c r="A43" t="s">
        <v>100</v>
      </c>
      <c r="B43" t="s">
        <v>101</v>
      </c>
      <c r="C43" t="s">
        <v>9</v>
      </c>
      <c r="D43" s="1">
        <v>4541330000</v>
      </c>
      <c r="E43">
        <v>0.26</v>
      </c>
    </row>
    <row r="44" spans="1:5" x14ac:dyDescent="0.25">
      <c r="A44" t="s">
        <v>102</v>
      </c>
      <c r="B44" t="s">
        <v>103</v>
      </c>
      <c r="C44" t="s">
        <v>9</v>
      </c>
      <c r="D44" s="1">
        <v>2078720000</v>
      </c>
      <c r="E44">
        <v>0.12</v>
      </c>
    </row>
    <row r="45" spans="1:5" x14ac:dyDescent="0.25">
      <c r="A45" t="s">
        <v>104</v>
      </c>
      <c r="B45" t="s">
        <v>105</v>
      </c>
      <c r="C45" t="s">
        <v>9</v>
      </c>
      <c r="D45" s="1">
        <v>1844150000</v>
      </c>
      <c r="E45">
        <v>0.11</v>
      </c>
    </row>
    <row r="46" spans="1:5" x14ac:dyDescent="0.25">
      <c r="A46" t="s">
        <v>106</v>
      </c>
      <c r="B46" t="s">
        <v>107</v>
      </c>
      <c r="D46" s="1">
        <v>3107000000</v>
      </c>
      <c r="E46">
        <v>0.18</v>
      </c>
    </row>
    <row r="47" spans="1:5" x14ac:dyDescent="0.25">
      <c r="A47" t="s">
        <v>108</v>
      </c>
      <c r="B47" t="s">
        <v>109</v>
      </c>
      <c r="C47" t="s">
        <v>23</v>
      </c>
      <c r="D47" s="1">
        <v>8169790000</v>
      </c>
      <c r="E47">
        <v>0.47</v>
      </c>
    </row>
    <row r="48" spans="1:5" x14ac:dyDescent="0.25">
      <c r="A48" t="s">
        <v>110</v>
      </c>
      <c r="B48" t="s">
        <v>111</v>
      </c>
      <c r="C48" t="s">
        <v>23</v>
      </c>
      <c r="D48" s="1">
        <v>4087350000</v>
      </c>
      <c r="E48">
        <v>0.24</v>
      </c>
    </row>
    <row r="49" spans="1:5" x14ac:dyDescent="0.25">
      <c r="A49" t="s">
        <v>112</v>
      </c>
      <c r="B49" t="s">
        <v>113</v>
      </c>
      <c r="C49" t="s">
        <v>33</v>
      </c>
      <c r="D49" s="1">
        <v>1148790000</v>
      </c>
      <c r="E49">
        <v>7.0000000000000007E-2</v>
      </c>
    </row>
    <row r="50" spans="1:5" x14ac:dyDescent="0.25">
      <c r="A50" t="s">
        <v>114</v>
      </c>
      <c r="B50" t="s">
        <v>115</v>
      </c>
      <c r="C50" t="s">
        <v>24</v>
      </c>
      <c r="D50" s="1">
        <v>6298800000</v>
      </c>
      <c r="E50">
        <v>0.36</v>
      </c>
    </row>
    <row r="51" spans="1:5" x14ac:dyDescent="0.25">
      <c r="A51" t="s">
        <v>116</v>
      </c>
      <c r="B51" t="s">
        <v>117</v>
      </c>
      <c r="C51" t="s">
        <v>33</v>
      </c>
      <c r="D51" s="1">
        <v>12744000000</v>
      </c>
      <c r="E51">
        <v>0.74</v>
      </c>
    </row>
    <row r="52" spans="1:5" x14ac:dyDescent="0.25">
      <c r="A52" t="s">
        <v>118</v>
      </c>
      <c r="B52" t="s">
        <v>119</v>
      </c>
      <c r="C52" t="s">
        <v>24</v>
      </c>
      <c r="D52" s="1">
        <v>20649200000</v>
      </c>
      <c r="E52">
        <v>1.2</v>
      </c>
    </row>
    <row r="53" spans="1:5" x14ac:dyDescent="0.25">
      <c r="A53" t="s">
        <v>120</v>
      </c>
      <c r="B53" t="s">
        <v>121</v>
      </c>
      <c r="C53" t="s">
        <v>20</v>
      </c>
      <c r="D53" s="1">
        <v>927987000</v>
      </c>
      <c r="E53">
        <v>0.05</v>
      </c>
    </row>
    <row r="54" spans="1:5" x14ac:dyDescent="0.25">
      <c r="A54" t="s">
        <v>122</v>
      </c>
      <c r="B54" t="s">
        <v>123</v>
      </c>
      <c r="C54" t="s">
        <v>30</v>
      </c>
      <c r="D54" s="1">
        <v>113118000000</v>
      </c>
      <c r="E54">
        <v>6.55</v>
      </c>
    </row>
    <row r="55" spans="1:5" x14ac:dyDescent="0.25">
      <c r="A55" t="s">
        <v>124</v>
      </c>
      <c r="B55" t="s">
        <v>125</v>
      </c>
      <c r="C55" t="s">
        <v>15</v>
      </c>
      <c r="D55" s="1">
        <v>7177470000</v>
      </c>
      <c r="E55">
        <v>0.42</v>
      </c>
    </row>
    <row r="56" spans="1:5" x14ac:dyDescent="0.25">
      <c r="A56" t="s">
        <v>126</v>
      </c>
      <c r="B56" t="s">
        <v>127</v>
      </c>
      <c r="C56" t="s">
        <v>27</v>
      </c>
      <c r="D56" s="1">
        <v>683192000</v>
      </c>
      <c r="E56">
        <v>0.04</v>
      </c>
    </row>
    <row r="57" spans="1:5" x14ac:dyDescent="0.25">
      <c r="A57" t="s">
        <v>128</v>
      </c>
      <c r="B57" t="s">
        <v>129</v>
      </c>
      <c r="C57" t="s">
        <v>20</v>
      </c>
      <c r="D57" s="1">
        <v>1320000000</v>
      </c>
      <c r="E57">
        <v>0.08</v>
      </c>
    </row>
    <row r="58" spans="1:5" x14ac:dyDescent="0.25">
      <c r="A58" t="s">
        <v>130</v>
      </c>
      <c r="B58" t="s">
        <v>131</v>
      </c>
      <c r="C58" t="s">
        <v>24</v>
      </c>
      <c r="D58" s="1">
        <v>1282660000</v>
      </c>
      <c r="E58">
        <v>7.0000000000000007E-2</v>
      </c>
    </row>
    <row r="59" spans="1:5" x14ac:dyDescent="0.25">
      <c r="A59" t="s">
        <v>132</v>
      </c>
      <c r="B59" t="s">
        <v>133</v>
      </c>
      <c r="C59" t="s">
        <v>30</v>
      </c>
      <c r="D59" s="1">
        <v>1065190000</v>
      </c>
      <c r="E59">
        <v>0.06</v>
      </c>
    </row>
    <row r="60" spans="1:5" x14ac:dyDescent="0.25">
      <c r="A60" t="s">
        <v>134</v>
      </c>
      <c r="B60" t="s">
        <v>135</v>
      </c>
      <c r="C60" t="s">
        <v>9</v>
      </c>
      <c r="D60" s="1">
        <v>2129490000</v>
      </c>
      <c r="E60">
        <v>0.12</v>
      </c>
    </row>
    <row r="61" spans="1:5" x14ac:dyDescent="0.25">
      <c r="A61" t="s">
        <v>136</v>
      </c>
      <c r="B61" t="s">
        <v>137</v>
      </c>
      <c r="C61" t="s">
        <v>20</v>
      </c>
      <c r="D61" s="1">
        <v>6541350000</v>
      </c>
      <c r="E61">
        <v>0.38</v>
      </c>
    </row>
    <row r="62" spans="1:5" x14ac:dyDescent="0.25">
      <c r="A62" t="s">
        <v>138</v>
      </c>
      <c r="B62" t="s">
        <v>139</v>
      </c>
      <c r="C62" t="s">
        <v>33</v>
      </c>
      <c r="D62" s="1">
        <v>129254000000</v>
      </c>
      <c r="E62">
        <v>7.49</v>
      </c>
    </row>
    <row r="63" spans="1:5" x14ac:dyDescent="0.25">
      <c r="A63" t="s">
        <v>140</v>
      </c>
      <c r="B63" t="s">
        <v>141</v>
      </c>
      <c r="C63" t="s">
        <v>12</v>
      </c>
      <c r="D63" s="1">
        <v>2043460000</v>
      </c>
      <c r="E63">
        <v>0.12</v>
      </c>
    </row>
    <row r="64" spans="1:5" x14ac:dyDescent="0.25">
      <c r="A64" t="s">
        <v>142</v>
      </c>
      <c r="B64" t="s">
        <v>143</v>
      </c>
      <c r="C64" t="s">
        <v>9</v>
      </c>
      <c r="D64" s="1">
        <v>10017200000</v>
      </c>
      <c r="E64">
        <v>0.57999999999999996</v>
      </c>
    </row>
    <row r="65" spans="1:5" x14ac:dyDescent="0.25">
      <c r="A65" t="s">
        <v>144</v>
      </c>
      <c r="B65" t="s">
        <v>145</v>
      </c>
      <c r="C65" t="s">
        <v>97</v>
      </c>
      <c r="D65" s="1">
        <v>1764480000</v>
      </c>
      <c r="E65">
        <v>0.1</v>
      </c>
    </row>
    <row r="66" spans="1:5" x14ac:dyDescent="0.25">
      <c r="A66" t="s">
        <v>146</v>
      </c>
      <c r="B66" t="s">
        <v>147</v>
      </c>
      <c r="C66" t="s">
        <v>20</v>
      </c>
      <c r="D66" s="1">
        <v>5357120000</v>
      </c>
      <c r="E66">
        <v>0.31</v>
      </c>
    </row>
    <row r="67" spans="1:5" x14ac:dyDescent="0.25">
      <c r="A67" t="s">
        <v>148</v>
      </c>
      <c r="B67" t="s">
        <v>149</v>
      </c>
      <c r="C67" t="s">
        <v>23</v>
      </c>
      <c r="D67" s="1">
        <v>2670210000</v>
      </c>
      <c r="E67">
        <v>0.15</v>
      </c>
    </row>
    <row r="68" spans="1:5" x14ac:dyDescent="0.25">
      <c r="A68" t="s">
        <v>150</v>
      </c>
      <c r="B68" t="s">
        <v>151</v>
      </c>
      <c r="C68" t="s">
        <v>24</v>
      </c>
      <c r="D68" s="1">
        <v>1534940000</v>
      </c>
      <c r="E68">
        <v>0.09</v>
      </c>
    </row>
    <row r="69" spans="1:5" x14ac:dyDescent="0.25">
      <c r="A69" t="s">
        <v>152</v>
      </c>
      <c r="B69" t="s">
        <v>153</v>
      </c>
      <c r="C69" t="s">
        <v>15</v>
      </c>
      <c r="D69" s="1">
        <v>1338090000</v>
      </c>
      <c r="E69">
        <v>0.08</v>
      </c>
    </row>
    <row r="70" spans="1:5" x14ac:dyDescent="0.25">
      <c r="A70" t="s">
        <v>154</v>
      </c>
      <c r="B70" t="s">
        <v>155</v>
      </c>
      <c r="C70" t="s">
        <v>33</v>
      </c>
      <c r="D70" s="1">
        <v>390602000</v>
      </c>
      <c r="E70">
        <v>0.02</v>
      </c>
    </row>
    <row r="71" spans="1:5" x14ac:dyDescent="0.25">
      <c r="A71" t="s">
        <v>156</v>
      </c>
      <c r="B71" t="s">
        <v>157</v>
      </c>
      <c r="C71" t="s">
        <v>12</v>
      </c>
      <c r="D71" s="1">
        <v>10737800000</v>
      </c>
      <c r="E71">
        <v>0.62</v>
      </c>
    </row>
    <row r="72" spans="1:5" x14ac:dyDescent="0.25">
      <c r="A72" t="s">
        <v>158</v>
      </c>
      <c r="B72" t="s">
        <v>159</v>
      </c>
      <c r="C72" t="s">
        <v>33</v>
      </c>
      <c r="D72" s="1">
        <v>15882800000</v>
      </c>
      <c r="E72">
        <v>0.92</v>
      </c>
    </row>
    <row r="73" spans="1:5" x14ac:dyDescent="0.25">
      <c r="A73" t="s">
        <v>160</v>
      </c>
      <c r="B73" t="s">
        <v>161</v>
      </c>
      <c r="C73" t="s">
        <v>12</v>
      </c>
      <c r="D73" s="1">
        <v>2926110000</v>
      </c>
      <c r="E73">
        <v>0.17</v>
      </c>
    </row>
    <row r="74" spans="1:5" x14ac:dyDescent="0.25">
      <c r="A74" t="s">
        <v>162</v>
      </c>
      <c r="B74" t="s">
        <v>163</v>
      </c>
      <c r="C74" t="s">
        <v>20</v>
      </c>
      <c r="D74" s="1">
        <v>2715050000</v>
      </c>
      <c r="E74">
        <v>0.16</v>
      </c>
    </row>
    <row r="75" spans="1:5" x14ac:dyDescent="0.25">
      <c r="A75" t="s">
        <v>164</v>
      </c>
      <c r="B75" t="s">
        <v>165</v>
      </c>
      <c r="C75" t="s">
        <v>12</v>
      </c>
      <c r="D75" s="1">
        <v>45537900000</v>
      </c>
      <c r="E75">
        <v>2.64</v>
      </c>
    </row>
    <row r="76" spans="1:5" x14ac:dyDescent="0.25">
      <c r="A76" t="s">
        <v>166</v>
      </c>
      <c r="B76" t="s">
        <v>167</v>
      </c>
      <c r="C76" t="s">
        <v>20</v>
      </c>
      <c r="D76" s="1">
        <v>922500000</v>
      </c>
      <c r="E76">
        <v>0.05</v>
      </c>
    </row>
    <row r="77" spans="1:5" x14ac:dyDescent="0.25">
      <c r="A77" t="s">
        <v>168</v>
      </c>
      <c r="B77" t="s">
        <v>169</v>
      </c>
      <c r="C77" t="s">
        <v>20</v>
      </c>
      <c r="D77" s="1">
        <v>861797000</v>
      </c>
      <c r="E77">
        <v>0.05</v>
      </c>
    </row>
    <row r="78" spans="1:5" x14ac:dyDescent="0.25">
      <c r="A78" t="s">
        <v>170</v>
      </c>
      <c r="B78" t="s">
        <v>171</v>
      </c>
      <c r="C78" t="s">
        <v>12</v>
      </c>
      <c r="D78" s="1">
        <v>1636270000</v>
      </c>
      <c r="E78">
        <v>0.09</v>
      </c>
    </row>
    <row r="79" spans="1:5" x14ac:dyDescent="0.25">
      <c r="A79" t="s">
        <v>172</v>
      </c>
      <c r="B79" t="s">
        <v>173</v>
      </c>
      <c r="C79" t="s">
        <v>9</v>
      </c>
      <c r="D79" s="1">
        <v>28139300000</v>
      </c>
      <c r="E79">
        <v>1.63</v>
      </c>
    </row>
    <row r="80" spans="1:5" x14ac:dyDescent="0.25">
      <c r="A80" t="s">
        <v>174</v>
      </c>
      <c r="B80" t="s">
        <v>175</v>
      </c>
      <c r="C80" t="s">
        <v>9</v>
      </c>
      <c r="D80" s="1">
        <v>7791720000</v>
      </c>
      <c r="E80">
        <v>0.45</v>
      </c>
    </row>
    <row r="81" spans="1:5" x14ac:dyDescent="0.25">
      <c r="A81" t="s">
        <v>176</v>
      </c>
      <c r="B81" t="s">
        <v>177</v>
      </c>
      <c r="C81" t="s">
        <v>24</v>
      </c>
      <c r="D81" s="1">
        <v>1009250000</v>
      </c>
      <c r="E81">
        <v>0.06</v>
      </c>
    </row>
    <row r="82" spans="1:5" x14ac:dyDescent="0.25">
      <c r="A82" t="s">
        <v>178</v>
      </c>
      <c r="B82" t="s">
        <v>179</v>
      </c>
      <c r="C82" t="s">
        <v>9</v>
      </c>
      <c r="D82" s="1">
        <v>2477410000</v>
      </c>
      <c r="E82">
        <v>0.14000000000000001</v>
      </c>
    </row>
    <row r="83" spans="1:5" x14ac:dyDescent="0.25">
      <c r="A83" t="s">
        <v>180</v>
      </c>
      <c r="B83" t="s">
        <v>181</v>
      </c>
      <c r="C83" t="s">
        <v>23</v>
      </c>
      <c r="D83" s="1">
        <v>818238000</v>
      </c>
      <c r="E83">
        <v>0.05</v>
      </c>
    </row>
    <row r="84" spans="1:5" x14ac:dyDescent="0.25">
      <c r="A84" t="s">
        <v>182</v>
      </c>
      <c r="B84" t="s">
        <v>183</v>
      </c>
      <c r="C84" t="s">
        <v>20</v>
      </c>
      <c r="D84" s="1">
        <v>4186580000</v>
      </c>
      <c r="E84">
        <v>0.24</v>
      </c>
    </row>
    <row r="85" spans="1:5" x14ac:dyDescent="0.25">
      <c r="A85" t="s">
        <v>184</v>
      </c>
      <c r="B85" t="s">
        <v>185</v>
      </c>
      <c r="C85" t="s">
        <v>33</v>
      </c>
      <c r="D85" s="1">
        <v>1538170000</v>
      </c>
      <c r="E85">
        <v>0.09</v>
      </c>
    </row>
    <row r="86" spans="1:5" x14ac:dyDescent="0.25">
      <c r="A86" t="s">
        <v>186</v>
      </c>
      <c r="B86" t="s">
        <v>187</v>
      </c>
      <c r="C86" t="s">
        <v>30</v>
      </c>
      <c r="D86" s="1">
        <v>651086000</v>
      </c>
      <c r="E86">
        <v>0.04</v>
      </c>
    </row>
    <row r="87" spans="1:5" x14ac:dyDescent="0.25">
      <c r="A87" t="s">
        <v>188</v>
      </c>
      <c r="B87" t="s">
        <v>189</v>
      </c>
      <c r="C87" t="s">
        <v>20</v>
      </c>
      <c r="D87" s="1">
        <v>4776250000</v>
      </c>
      <c r="E87">
        <v>0.28000000000000003</v>
      </c>
    </row>
    <row r="88" spans="1:5" x14ac:dyDescent="0.25">
      <c r="A88" t="s">
        <v>190</v>
      </c>
      <c r="B88" t="s">
        <v>191</v>
      </c>
      <c r="C88" t="s">
        <v>12</v>
      </c>
      <c r="D88" s="1">
        <v>3060330000</v>
      </c>
      <c r="E88">
        <v>0.18</v>
      </c>
    </row>
    <row r="89" spans="1:5" x14ac:dyDescent="0.25">
      <c r="A89" t="s">
        <v>192</v>
      </c>
      <c r="B89" t="s">
        <v>193</v>
      </c>
      <c r="C89" t="s">
        <v>12</v>
      </c>
      <c r="D89" s="1">
        <v>3606230000</v>
      </c>
      <c r="E89">
        <v>0.21</v>
      </c>
    </row>
    <row r="90" spans="1:5" x14ac:dyDescent="0.25">
      <c r="A90" t="s">
        <v>194</v>
      </c>
      <c r="B90" t="s">
        <v>195</v>
      </c>
      <c r="C90" t="s">
        <v>12</v>
      </c>
      <c r="D90" s="1">
        <v>3807750000</v>
      </c>
      <c r="E90">
        <v>0.22</v>
      </c>
    </row>
    <row r="91" spans="1:5" x14ac:dyDescent="0.25">
      <c r="A91" t="s">
        <v>196</v>
      </c>
      <c r="B91" t="s">
        <v>197</v>
      </c>
      <c r="C91" t="s">
        <v>9</v>
      </c>
      <c r="D91" s="1">
        <v>1368240000</v>
      </c>
      <c r="E91">
        <v>0.08</v>
      </c>
    </row>
    <row r="92" spans="1:5" x14ac:dyDescent="0.25">
      <c r="A92" t="s">
        <v>198</v>
      </c>
      <c r="B92" t="s">
        <v>199</v>
      </c>
      <c r="C92" t="s">
        <v>24</v>
      </c>
      <c r="D92" s="1">
        <v>1233980000</v>
      </c>
      <c r="E92">
        <v>7.0000000000000007E-2</v>
      </c>
    </row>
    <row r="93" spans="1:5" x14ac:dyDescent="0.25">
      <c r="A93" t="s">
        <v>200</v>
      </c>
      <c r="B93" t="s">
        <v>201</v>
      </c>
      <c r="C93" t="s">
        <v>30</v>
      </c>
      <c r="D93" s="1">
        <v>13935600000</v>
      </c>
      <c r="E93">
        <v>0.81</v>
      </c>
    </row>
    <row r="94" spans="1:5" x14ac:dyDescent="0.25">
      <c r="A94" t="s">
        <v>202</v>
      </c>
      <c r="B94" t="s">
        <v>203</v>
      </c>
      <c r="C94" t="s">
        <v>20</v>
      </c>
      <c r="D94" s="1">
        <v>1634850000</v>
      </c>
      <c r="E94">
        <v>0.09</v>
      </c>
    </row>
    <row r="95" spans="1:5" x14ac:dyDescent="0.25">
      <c r="A95" t="s">
        <v>204</v>
      </c>
      <c r="B95" t="s">
        <v>205</v>
      </c>
      <c r="C95" t="s">
        <v>30</v>
      </c>
      <c r="D95" s="1">
        <v>1688680000</v>
      </c>
      <c r="E95">
        <v>0.1</v>
      </c>
    </row>
    <row r="96" spans="1:5" x14ac:dyDescent="0.25">
      <c r="A96" t="s">
        <v>206</v>
      </c>
      <c r="B96" t="s">
        <v>207</v>
      </c>
      <c r="C96" t="s">
        <v>23</v>
      </c>
      <c r="D96" s="1">
        <v>1629410000</v>
      </c>
      <c r="E96">
        <v>0.09</v>
      </c>
    </row>
    <row r="97" spans="1:5" x14ac:dyDescent="0.25">
      <c r="A97" t="s">
        <v>208</v>
      </c>
      <c r="B97" t="s">
        <v>209</v>
      </c>
      <c r="C97" t="s">
        <v>15</v>
      </c>
      <c r="D97" s="1">
        <v>1978000000</v>
      </c>
      <c r="E97">
        <v>0.11</v>
      </c>
    </row>
    <row r="98" spans="1:5" x14ac:dyDescent="0.25">
      <c r="A98" t="s">
        <v>210</v>
      </c>
      <c r="B98" t="s">
        <v>211</v>
      </c>
      <c r="C98" t="s">
        <v>12</v>
      </c>
      <c r="D98" s="1">
        <v>11690200000</v>
      </c>
      <c r="E98">
        <v>0.68</v>
      </c>
    </row>
    <row r="99" spans="1:5" x14ac:dyDescent="0.25">
      <c r="A99" t="s">
        <v>212</v>
      </c>
      <c r="B99" t="s">
        <v>213</v>
      </c>
      <c r="C99" t="s">
        <v>30</v>
      </c>
      <c r="D99" s="1">
        <v>1234170000</v>
      </c>
      <c r="E99">
        <v>7.0000000000000007E-2</v>
      </c>
    </row>
    <row r="100" spans="1:5" x14ac:dyDescent="0.25">
      <c r="A100" t="s">
        <v>214</v>
      </c>
      <c r="B100" t="s">
        <v>215</v>
      </c>
      <c r="C100" t="s">
        <v>20</v>
      </c>
      <c r="D100" s="1">
        <v>4360970000</v>
      </c>
      <c r="E100">
        <v>0.25</v>
      </c>
    </row>
    <row r="101" spans="1:5" x14ac:dyDescent="0.25">
      <c r="A101" t="s">
        <v>216</v>
      </c>
      <c r="B101" t="s">
        <v>217</v>
      </c>
      <c r="C101" t="s">
        <v>20</v>
      </c>
      <c r="D101" s="1">
        <v>740970000</v>
      </c>
      <c r="E101">
        <v>0.04</v>
      </c>
    </row>
    <row r="102" spans="1:5" x14ac:dyDescent="0.25">
      <c r="A102" t="s">
        <v>218</v>
      </c>
      <c r="B102" t="s">
        <v>219</v>
      </c>
      <c r="C102" t="s">
        <v>9</v>
      </c>
      <c r="D102" s="1">
        <v>8688540000</v>
      </c>
      <c r="E102">
        <v>0.5</v>
      </c>
    </row>
    <row r="103" spans="1:5" x14ac:dyDescent="0.25">
      <c r="A103" t="s">
        <v>220</v>
      </c>
      <c r="B103" t="s">
        <v>221</v>
      </c>
      <c r="C103" t="s">
        <v>24</v>
      </c>
      <c r="D103" s="1">
        <v>12806500000</v>
      </c>
      <c r="E103">
        <v>0.74</v>
      </c>
    </row>
    <row r="104" spans="1:5" x14ac:dyDescent="0.25">
      <c r="A104" t="s">
        <v>222</v>
      </c>
      <c r="B104" t="s">
        <v>223</v>
      </c>
      <c r="C104" t="s">
        <v>15</v>
      </c>
      <c r="D104" s="1">
        <v>2163740000</v>
      </c>
      <c r="E104">
        <v>0.13</v>
      </c>
    </row>
    <row r="105" spans="1:5" x14ac:dyDescent="0.25">
      <c r="A105" t="s">
        <v>224</v>
      </c>
      <c r="B105" t="s">
        <v>225</v>
      </c>
      <c r="C105" t="s">
        <v>12</v>
      </c>
      <c r="D105" s="1">
        <v>1464490000</v>
      </c>
      <c r="E105">
        <v>0.08</v>
      </c>
    </row>
    <row r="106" spans="1:5" x14ac:dyDescent="0.25">
      <c r="A106" t="s">
        <v>226</v>
      </c>
      <c r="B106" t="s">
        <v>227</v>
      </c>
      <c r="C106" t="s">
        <v>30</v>
      </c>
      <c r="D106" s="1">
        <v>10668900000</v>
      </c>
      <c r="E106">
        <v>0.62</v>
      </c>
    </row>
    <row r="107" spans="1:5" x14ac:dyDescent="0.25">
      <c r="A107" t="s">
        <v>228</v>
      </c>
      <c r="B107" t="s">
        <v>229</v>
      </c>
      <c r="C107" t="s">
        <v>9</v>
      </c>
      <c r="D107" s="1">
        <v>9048070000</v>
      </c>
      <c r="E107">
        <v>0.52</v>
      </c>
    </row>
    <row r="108" spans="1:5" x14ac:dyDescent="0.25">
      <c r="A108" t="s">
        <v>230</v>
      </c>
      <c r="B108" t="s">
        <v>231</v>
      </c>
      <c r="C108" t="s">
        <v>12</v>
      </c>
      <c r="D108" s="1">
        <v>3656310000</v>
      </c>
      <c r="E108">
        <v>0.21</v>
      </c>
    </row>
    <row r="109" spans="1:5" x14ac:dyDescent="0.25">
      <c r="A109" t="s">
        <v>232</v>
      </c>
      <c r="B109" t="s">
        <v>233</v>
      </c>
      <c r="C109" t="s">
        <v>23</v>
      </c>
      <c r="D109" s="1">
        <v>684049000</v>
      </c>
      <c r="E109">
        <v>0.04</v>
      </c>
    </row>
    <row r="110" spans="1:5" x14ac:dyDescent="0.25">
      <c r="A110" t="s">
        <v>234</v>
      </c>
      <c r="B110" t="s">
        <v>235</v>
      </c>
      <c r="C110" t="s">
        <v>23</v>
      </c>
      <c r="D110" s="1">
        <v>1123480000</v>
      </c>
      <c r="E110">
        <v>7.0000000000000007E-2</v>
      </c>
    </row>
    <row r="111" spans="1:5" x14ac:dyDescent="0.25">
      <c r="A111" t="s">
        <v>236</v>
      </c>
      <c r="B111" t="s">
        <v>237</v>
      </c>
      <c r="C111" t="s">
        <v>30</v>
      </c>
      <c r="D111" s="1">
        <v>7766290000</v>
      </c>
      <c r="E111">
        <v>0.45</v>
      </c>
    </row>
    <row r="112" spans="1:5" x14ac:dyDescent="0.25">
      <c r="A112" t="s">
        <v>238</v>
      </c>
      <c r="B112" t="s">
        <v>239</v>
      </c>
      <c r="C112" t="s">
        <v>30</v>
      </c>
      <c r="D112" s="1">
        <v>39155600000</v>
      </c>
      <c r="E112">
        <v>2.27</v>
      </c>
    </row>
    <row r="113" spans="1:5" x14ac:dyDescent="0.25">
      <c r="A113" t="s">
        <v>240</v>
      </c>
      <c r="B113" t="s">
        <v>241</v>
      </c>
      <c r="C113" t="s">
        <v>24</v>
      </c>
      <c r="D113" s="1">
        <v>2750160000</v>
      </c>
      <c r="E113">
        <v>0.16</v>
      </c>
    </row>
    <row r="114" spans="1:5" x14ac:dyDescent="0.25">
      <c r="A114" t="s">
        <v>242</v>
      </c>
      <c r="B114" t="s">
        <v>243</v>
      </c>
      <c r="C114" t="s">
        <v>33</v>
      </c>
      <c r="D114" s="1">
        <v>713604000</v>
      </c>
      <c r="E114">
        <v>0.04</v>
      </c>
    </row>
    <row r="115" spans="1:5" x14ac:dyDescent="0.25">
      <c r="A115" t="s">
        <v>244</v>
      </c>
      <c r="B115" t="s">
        <v>245</v>
      </c>
      <c r="C115" t="s">
        <v>30</v>
      </c>
      <c r="D115" s="1">
        <v>57372200000</v>
      </c>
      <c r="E115">
        <v>3.32</v>
      </c>
    </row>
    <row r="116" spans="1:5" x14ac:dyDescent="0.25">
      <c r="A116" t="s">
        <v>246</v>
      </c>
      <c r="B116" t="s">
        <v>247</v>
      </c>
      <c r="C116" t="s">
        <v>33</v>
      </c>
      <c r="D116" s="1">
        <v>2164350000</v>
      </c>
      <c r="E116">
        <v>0.13</v>
      </c>
    </row>
    <row r="117" spans="1:5" x14ac:dyDescent="0.25">
      <c r="A117" t="s">
        <v>248</v>
      </c>
      <c r="B117" t="s">
        <v>249</v>
      </c>
      <c r="C117" t="s">
        <v>12</v>
      </c>
      <c r="D117" s="1">
        <v>25395500000</v>
      </c>
      <c r="E117">
        <v>1.47</v>
      </c>
    </row>
    <row r="118" spans="1:5" x14ac:dyDescent="0.25">
      <c r="A118" t="s">
        <v>250</v>
      </c>
      <c r="B118" t="s">
        <v>251</v>
      </c>
      <c r="C118" t="s">
        <v>15</v>
      </c>
      <c r="D118" s="1">
        <v>991448000</v>
      </c>
      <c r="E118">
        <v>0.06</v>
      </c>
    </row>
    <row r="119" spans="1:5" x14ac:dyDescent="0.25">
      <c r="A119" t="s">
        <v>252</v>
      </c>
      <c r="B119" t="s">
        <v>253</v>
      </c>
      <c r="C119" t="s">
        <v>97</v>
      </c>
      <c r="D119" s="1">
        <v>2558090000</v>
      </c>
      <c r="E119">
        <v>0.15</v>
      </c>
    </row>
    <row r="120" spans="1:5" x14ac:dyDescent="0.25">
      <c r="A120" t="s">
        <v>254</v>
      </c>
      <c r="B120" t="s">
        <v>255</v>
      </c>
      <c r="C120" t="s">
        <v>27</v>
      </c>
      <c r="D120" s="1">
        <v>1139440000</v>
      </c>
      <c r="E120">
        <v>7.0000000000000007E-2</v>
      </c>
    </row>
    <row r="121" spans="1:5" x14ac:dyDescent="0.25">
      <c r="A121" t="s">
        <v>256</v>
      </c>
      <c r="B121" t="s">
        <v>257</v>
      </c>
      <c r="C121" t="s">
        <v>30</v>
      </c>
      <c r="D121" s="1">
        <v>2096800000</v>
      </c>
      <c r="E121">
        <v>0.12</v>
      </c>
    </row>
    <row r="122" spans="1:5" x14ac:dyDescent="0.25">
      <c r="A122" t="s">
        <v>258</v>
      </c>
      <c r="B122" t="s">
        <v>259</v>
      </c>
      <c r="C122" t="s">
        <v>9</v>
      </c>
      <c r="D122" s="1">
        <v>1808630000</v>
      </c>
      <c r="E122">
        <v>0.1</v>
      </c>
    </row>
    <row r="123" spans="1:5" x14ac:dyDescent="0.25">
      <c r="A123" t="s">
        <v>260</v>
      </c>
      <c r="B123" t="s">
        <v>261</v>
      </c>
      <c r="C123" t="s">
        <v>12</v>
      </c>
      <c r="D123" s="1">
        <v>11226500000</v>
      </c>
      <c r="E123">
        <v>0.65</v>
      </c>
    </row>
    <row r="124" spans="1:5" x14ac:dyDescent="0.25">
      <c r="A124" t="s">
        <v>262</v>
      </c>
      <c r="B124" t="s">
        <v>263</v>
      </c>
      <c r="C124" t="s">
        <v>12</v>
      </c>
      <c r="D124" s="1">
        <v>2122490000</v>
      </c>
      <c r="E124">
        <v>0.12</v>
      </c>
    </row>
    <row r="125" spans="1:5" x14ac:dyDescent="0.25">
      <c r="A125" t="s">
        <v>264</v>
      </c>
      <c r="B125" t="s">
        <v>265</v>
      </c>
      <c r="C125" t="s">
        <v>23</v>
      </c>
      <c r="D125" s="1">
        <v>829903000</v>
      </c>
      <c r="E125">
        <v>0.05</v>
      </c>
    </row>
    <row r="126" spans="1:5" x14ac:dyDescent="0.25">
      <c r="A126" t="s">
        <v>266</v>
      </c>
      <c r="B126" t="s">
        <v>267</v>
      </c>
      <c r="C126" t="s">
        <v>30</v>
      </c>
      <c r="D126" s="1">
        <v>1946720000</v>
      </c>
      <c r="E126">
        <v>0.11</v>
      </c>
    </row>
    <row r="127" spans="1:5" x14ac:dyDescent="0.25">
      <c r="A127" t="s">
        <v>268</v>
      </c>
      <c r="B127" t="s">
        <v>269</v>
      </c>
      <c r="C127" t="s">
        <v>97</v>
      </c>
      <c r="D127" s="1">
        <v>885415000</v>
      </c>
      <c r="E127">
        <v>0.05</v>
      </c>
    </row>
    <row r="128" spans="1:5" x14ac:dyDescent="0.25">
      <c r="A128" t="s">
        <v>270</v>
      </c>
      <c r="B128" t="s">
        <v>271</v>
      </c>
      <c r="C128" t="s">
        <v>15</v>
      </c>
      <c r="D128" s="1">
        <v>4090870000</v>
      </c>
      <c r="E128">
        <v>0.24</v>
      </c>
    </row>
    <row r="129" spans="1:5" x14ac:dyDescent="0.25">
      <c r="A129" t="s">
        <v>272</v>
      </c>
      <c r="B129" t="s">
        <v>273</v>
      </c>
      <c r="C129" t="s">
        <v>97</v>
      </c>
      <c r="D129" s="1">
        <v>645049000</v>
      </c>
      <c r="E129">
        <v>0.04</v>
      </c>
    </row>
    <row r="130" spans="1:5" x14ac:dyDescent="0.25">
      <c r="A130" t="s">
        <v>274</v>
      </c>
      <c r="B130" t="s">
        <v>275</v>
      </c>
      <c r="C130" t="s">
        <v>12</v>
      </c>
      <c r="D130" s="1">
        <v>3233920000</v>
      </c>
      <c r="E130">
        <v>0.19</v>
      </c>
    </row>
    <row r="131" spans="1:5" x14ac:dyDescent="0.25">
      <c r="A131" t="s">
        <v>276</v>
      </c>
      <c r="B131" t="s">
        <v>277</v>
      </c>
      <c r="C131" t="s">
        <v>12</v>
      </c>
      <c r="D131" s="1">
        <v>681647000</v>
      </c>
      <c r="E131">
        <v>0.04</v>
      </c>
    </row>
    <row r="132" spans="1:5" x14ac:dyDescent="0.25">
      <c r="A132" t="s">
        <v>278</v>
      </c>
      <c r="B132" t="s">
        <v>279</v>
      </c>
      <c r="C132" t="s">
        <v>27</v>
      </c>
      <c r="D132" s="1">
        <v>10708200000</v>
      </c>
      <c r="E132">
        <v>0.62</v>
      </c>
    </row>
    <row r="133" spans="1:5" x14ac:dyDescent="0.25">
      <c r="A133" t="s">
        <v>280</v>
      </c>
      <c r="B133" t="s">
        <v>281</v>
      </c>
      <c r="C133" t="s">
        <v>12</v>
      </c>
      <c r="D133" s="1">
        <v>7041830000</v>
      </c>
      <c r="E133">
        <v>0.41</v>
      </c>
    </row>
    <row r="134" spans="1:5" x14ac:dyDescent="0.25">
      <c r="A134" t="s">
        <v>282</v>
      </c>
      <c r="B134" t="s">
        <v>283</v>
      </c>
      <c r="C134" t="s">
        <v>27</v>
      </c>
      <c r="D134" s="1">
        <v>7376370000</v>
      </c>
      <c r="E134">
        <v>0.43</v>
      </c>
    </row>
    <row r="135" spans="1:5" x14ac:dyDescent="0.25">
      <c r="A135" t="s">
        <v>284</v>
      </c>
      <c r="B135" t="s">
        <v>285</v>
      </c>
      <c r="C135" t="s">
        <v>12</v>
      </c>
      <c r="D135" s="1">
        <v>3121930000</v>
      </c>
      <c r="E135">
        <v>0.18</v>
      </c>
    </row>
    <row r="136" spans="1:5" x14ac:dyDescent="0.25">
      <c r="A136" t="s">
        <v>286</v>
      </c>
      <c r="B136" t="s">
        <v>287</v>
      </c>
      <c r="C136" t="s">
        <v>30</v>
      </c>
      <c r="D136" s="1">
        <v>2014290000</v>
      </c>
      <c r="E136">
        <v>0.12</v>
      </c>
    </row>
    <row r="137" spans="1:5" x14ac:dyDescent="0.25">
      <c r="A137" t="s">
        <v>288</v>
      </c>
      <c r="B137" t="s">
        <v>289</v>
      </c>
      <c r="C137" t="s">
        <v>12</v>
      </c>
      <c r="D137" s="1">
        <v>589282000</v>
      </c>
      <c r="E137">
        <v>0.03</v>
      </c>
    </row>
    <row r="138" spans="1:5" x14ac:dyDescent="0.25">
      <c r="A138" t="s">
        <v>290</v>
      </c>
      <c r="B138" t="s">
        <v>291</v>
      </c>
      <c r="C138" t="s">
        <v>33</v>
      </c>
      <c r="D138" s="1">
        <v>3047720000</v>
      </c>
      <c r="E138">
        <v>0.18</v>
      </c>
    </row>
    <row r="139" spans="1:5" x14ac:dyDescent="0.25">
      <c r="A139" t="s">
        <v>292</v>
      </c>
      <c r="B139" t="s">
        <v>293</v>
      </c>
      <c r="C139" t="s">
        <v>20</v>
      </c>
      <c r="D139" s="1">
        <v>2603080000</v>
      </c>
      <c r="E139">
        <v>0.15</v>
      </c>
    </row>
    <row r="140" spans="1:5" x14ac:dyDescent="0.25">
      <c r="A140" t="s">
        <v>294</v>
      </c>
      <c r="B140" t="s">
        <v>295</v>
      </c>
      <c r="C140" t="s">
        <v>30</v>
      </c>
      <c r="D140" s="1">
        <v>781508000</v>
      </c>
      <c r="E140">
        <v>0.05</v>
      </c>
    </row>
    <row r="141" spans="1:5" x14ac:dyDescent="0.25">
      <c r="A141" t="s">
        <v>296</v>
      </c>
      <c r="B141" t="s">
        <v>297</v>
      </c>
      <c r="C141" t="s">
        <v>33</v>
      </c>
      <c r="D141" s="1">
        <v>1778330000</v>
      </c>
      <c r="E141">
        <v>0.1</v>
      </c>
    </row>
    <row r="142" spans="1:5" x14ac:dyDescent="0.25">
      <c r="A142" t="s">
        <v>298</v>
      </c>
      <c r="B142" t="s">
        <v>299</v>
      </c>
      <c r="C142" t="s">
        <v>30</v>
      </c>
      <c r="D142" s="1">
        <v>1449620000</v>
      </c>
      <c r="E142">
        <v>0.08</v>
      </c>
    </row>
    <row r="143" spans="1:5" x14ac:dyDescent="0.25">
      <c r="A143" t="s">
        <v>300</v>
      </c>
      <c r="B143" t="s">
        <v>301</v>
      </c>
      <c r="C143" t="s">
        <v>12</v>
      </c>
      <c r="D143" s="1">
        <v>866264000</v>
      </c>
      <c r="E143">
        <v>0.05</v>
      </c>
    </row>
    <row r="144" spans="1:5" x14ac:dyDescent="0.25">
      <c r="A144" t="s">
        <v>302</v>
      </c>
      <c r="B144" t="s">
        <v>303</v>
      </c>
      <c r="C144" t="s">
        <v>30</v>
      </c>
      <c r="D144" s="1">
        <v>2211780000</v>
      </c>
      <c r="E144">
        <v>0.13</v>
      </c>
    </row>
    <row r="145" spans="1:5" x14ac:dyDescent="0.25">
      <c r="A145" t="s">
        <v>304</v>
      </c>
      <c r="B145" t="s">
        <v>305</v>
      </c>
      <c r="C145" t="s">
        <v>23</v>
      </c>
      <c r="D145" s="1">
        <v>5978080000</v>
      </c>
      <c r="E145">
        <v>0.35</v>
      </c>
    </row>
    <row r="146" spans="1:5" x14ac:dyDescent="0.25">
      <c r="A146" t="s">
        <v>306</v>
      </c>
      <c r="B146" t="s">
        <v>307</v>
      </c>
      <c r="C146" t="s">
        <v>30</v>
      </c>
      <c r="D146" s="1">
        <v>12840900000</v>
      </c>
      <c r="E146">
        <v>0.74</v>
      </c>
    </row>
    <row r="147" spans="1:5" x14ac:dyDescent="0.25">
      <c r="A147" t="s">
        <v>308</v>
      </c>
      <c r="B147" t="s">
        <v>309</v>
      </c>
      <c r="C147" t="s">
        <v>23</v>
      </c>
      <c r="D147" s="1">
        <v>5160840000</v>
      </c>
      <c r="E147">
        <v>0.3</v>
      </c>
    </row>
    <row r="148" spans="1:5" x14ac:dyDescent="0.25">
      <c r="A148" t="s">
        <v>310</v>
      </c>
      <c r="B148" t="s">
        <v>311</v>
      </c>
      <c r="C148" t="s">
        <v>97</v>
      </c>
      <c r="D148" s="1">
        <v>13540300000</v>
      </c>
      <c r="E148">
        <v>0.78</v>
      </c>
    </row>
    <row r="149" spans="1:5" x14ac:dyDescent="0.25">
      <c r="A149" t="s">
        <v>312</v>
      </c>
      <c r="B149" t="s">
        <v>313</v>
      </c>
      <c r="C149" t="s">
        <v>33</v>
      </c>
      <c r="D149" s="1">
        <v>15941600000</v>
      </c>
      <c r="E149">
        <v>0.92</v>
      </c>
    </row>
    <row r="150" spans="1:5" x14ac:dyDescent="0.25">
      <c r="A150" t="s">
        <v>314</v>
      </c>
      <c r="B150" t="s">
        <v>315</v>
      </c>
      <c r="C150" t="s">
        <v>12</v>
      </c>
      <c r="D150" s="1">
        <v>36093400000</v>
      </c>
      <c r="E150">
        <v>2.09</v>
      </c>
    </row>
    <row r="151" spans="1:5" x14ac:dyDescent="0.25">
      <c r="A151" t="s">
        <v>316</v>
      </c>
      <c r="B151" t="s">
        <v>317</v>
      </c>
      <c r="C151" t="s">
        <v>33</v>
      </c>
      <c r="D151" s="1">
        <v>8585750000</v>
      </c>
      <c r="E151">
        <v>0.5</v>
      </c>
    </row>
    <row r="152" spans="1:5" x14ac:dyDescent="0.25">
      <c r="A152" t="s">
        <v>318</v>
      </c>
      <c r="B152" t="s">
        <v>319</v>
      </c>
      <c r="C152" t="s">
        <v>12</v>
      </c>
      <c r="D152" s="1">
        <v>2779750000</v>
      </c>
      <c r="E152">
        <v>0.16</v>
      </c>
    </row>
    <row r="153" spans="1:5" x14ac:dyDescent="0.25">
      <c r="A153" t="s">
        <v>320</v>
      </c>
      <c r="B153" t="s">
        <v>321</v>
      </c>
      <c r="C153" t="s">
        <v>12</v>
      </c>
      <c r="D153" s="1">
        <v>1295820000</v>
      </c>
      <c r="E153">
        <v>0.08</v>
      </c>
    </row>
    <row r="154" spans="1:5" x14ac:dyDescent="0.25">
      <c r="A154" t="s">
        <v>322</v>
      </c>
      <c r="B154" t="s">
        <v>323</v>
      </c>
      <c r="C154" t="s">
        <v>23</v>
      </c>
      <c r="D154" s="1">
        <v>2417690000</v>
      </c>
      <c r="E154">
        <v>0.14000000000000001</v>
      </c>
    </row>
    <row r="155" spans="1:5" x14ac:dyDescent="0.25">
      <c r="A155" t="s">
        <v>324</v>
      </c>
      <c r="B155" t="s">
        <v>325</v>
      </c>
      <c r="C155" t="s">
        <v>12</v>
      </c>
      <c r="D155" s="1">
        <v>9450220000</v>
      </c>
      <c r="E155">
        <v>0.55000000000000004</v>
      </c>
    </row>
    <row r="156" spans="1:5" x14ac:dyDescent="0.25">
      <c r="A156" t="s">
        <v>326</v>
      </c>
      <c r="B156" t="s">
        <v>327</v>
      </c>
      <c r="C156" t="s">
        <v>12</v>
      </c>
      <c r="D156" s="1">
        <v>5768120000</v>
      </c>
      <c r="E156">
        <v>0.33</v>
      </c>
    </row>
    <row r="157" spans="1:5" x14ac:dyDescent="0.25">
      <c r="A157" t="s">
        <v>328</v>
      </c>
      <c r="B157" t="s">
        <v>329</v>
      </c>
      <c r="C157" t="s">
        <v>12</v>
      </c>
      <c r="D157" s="1">
        <v>2285060000</v>
      </c>
      <c r="E157">
        <v>0.13</v>
      </c>
    </row>
    <row r="158" spans="1:5" x14ac:dyDescent="0.25">
      <c r="A158" t="s">
        <v>330</v>
      </c>
      <c r="B158" t="s">
        <v>331</v>
      </c>
      <c r="C158" t="s">
        <v>9</v>
      </c>
      <c r="D158" s="1">
        <v>11366900000</v>
      </c>
      <c r="E158">
        <v>0.66</v>
      </c>
    </row>
    <row r="159" spans="1:5" x14ac:dyDescent="0.25">
      <c r="A159" t="s">
        <v>332</v>
      </c>
      <c r="B159" t="s">
        <v>333</v>
      </c>
      <c r="C159" t="s">
        <v>9</v>
      </c>
      <c r="D159" s="1">
        <v>2410690000</v>
      </c>
      <c r="E159">
        <v>0.14000000000000001</v>
      </c>
    </row>
    <row r="160" spans="1:5" x14ac:dyDescent="0.25">
      <c r="A160" t="s">
        <v>334</v>
      </c>
      <c r="B160" t="s">
        <v>335</v>
      </c>
      <c r="C160" t="s">
        <v>30</v>
      </c>
      <c r="D160" s="1">
        <v>2883110000</v>
      </c>
      <c r="E160">
        <v>0.17</v>
      </c>
    </row>
    <row r="161" spans="1:5" x14ac:dyDescent="0.25">
      <c r="A161" t="s">
        <v>336</v>
      </c>
      <c r="B161" t="s">
        <v>337</v>
      </c>
      <c r="C161" t="s">
        <v>97</v>
      </c>
      <c r="D161" s="1">
        <v>7129440000</v>
      </c>
      <c r="E161">
        <v>0.41</v>
      </c>
    </row>
    <row r="162" spans="1:5" x14ac:dyDescent="0.25">
      <c r="A162" t="s">
        <v>338</v>
      </c>
      <c r="B162" t="s">
        <v>339</v>
      </c>
      <c r="C162" t="s">
        <v>12</v>
      </c>
      <c r="D162" s="1">
        <v>811044000</v>
      </c>
      <c r="E162">
        <v>0.05</v>
      </c>
    </row>
    <row r="163" spans="1:5" x14ac:dyDescent="0.25">
      <c r="A163" t="s">
        <v>340</v>
      </c>
      <c r="B163" t="s">
        <v>341</v>
      </c>
      <c r="C163" t="s">
        <v>12</v>
      </c>
      <c r="D163" s="1">
        <v>1572670000</v>
      </c>
      <c r="E163">
        <v>0.09</v>
      </c>
    </row>
    <row r="164" spans="1:5" x14ac:dyDescent="0.25">
      <c r="A164" t="s">
        <v>342</v>
      </c>
      <c r="B164" t="s">
        <v>343</v>
      </c>
      <c r="C164" t="s">
        <v>9</v>
      </c>
      <c r="D164" s="1">
        <v>8416760000</v>
      </c>
      <c r="E164">
        <v>0.49</v>
      </c>
    </row>
    <row r="165" spans="1:5" x14ac:dyDescent="0.25">
      <c r="A165" t="s">
        <v>344</v>
      </c>
      <c r="B165" t="s">
        <v>345</v>
      </c>
      <c r="C165" t="s">
        <v>20</v>
      </c>
      <c r="D165" s="1">
        <v>2788660000</v>
      </c>
      <c r="E165">
        <v>0.16</v>
      </c>
    </row>
    <row r="166" spans="1:5" x14ac:dyDescent="0.25">
      <c r="A166" t="s">
        <v>346</v>
      </c>
      <c r="B166" t="s">
        <v>347</v>
      </c>
      <c r="C166" t="s">
        <v>33</v>
      </c>
      <c r="D166" s="1">
        <v>13390600000</v>
      </c>
      <c r="E166">
        <v>0.78</v>
      </c>
    </row>
    <row r="167" spans="1:5" x14ac:dyDescent="0.25">
      <c r="A167" t="s">
        <v>348</v>
      </c>
      <c r="B167" t="s">
        <v>349</v>
      </c>
      <c r="C167" t="s">
        <v>23</v>
      </c>
      <c r="D167" s="1">
        <v>876779000</v>
      </c>
      <c r="E167">
        <v>0.05</v>
      </c>
    </row>
    <row r="168" spans="1:5" x14ac:dyDescent="0.25">
      <c r="A168" t="s">
        <v>350</v>
      </c>
      <c r="B168" t="s">
        <v>351</v>
      </c>
      <c r="C168" t="s">
        <v>20</v>
      </c>
      <c r="D168" s="1">
        <v>1607940000</v>
      </c>
      <c r="E168">
        <v>0.09</v>
      </c>
    </row>
    <row r="169" spans="1:5" x14ac:dyDescent="0.25">
      <c r="A169" t="s">
        <v>352</v>
      </c>
      <c r="B169" t="s">
        <v>353</v>
      </c>
      <c r="C169" t="s">
        <v>19</v>
      </c>
      <c r="D169" s="1">
        <v>3598390000</v>
      </c>
      <c r="E169">
        <v>0.21</v>
      </c>
    </row>
    <row r="170" spans="1:5" x14ac:dyDescent="0.25">
      <c r="A170" t="s">
        <v>354</v>
      </c>
      <c r="B170" t="s">
        <v>355</v>
      </c>
      <c r="C170" t="s">
        <v>12</v>
      </c>
      <c r="D170" s="1">
        <v>1988450000</v>
      </c>
      <c r="E170">
        <v>0.12</v>
      </c>
    </row>
    <row r="171" spans="1:5" x14ac:dyDescent="0.25">
      <c r="A171" t="s">
        <v>356</v>
      </c>
      <c r="B171" t="s">
        <v>357</v>
      </c>
      <c r="C171" t="s">
        <v>27</v>
      </c>
      <c r="D171" s="1">
        <v>4637090000</v>
      </c>
      <c r="E171">
        <v>0.27</v>
      </c>
    </row>
    <row r="172" spans="1:5" x14ac:dyDescent="0.25">
      <c r="A172" t="s">
        <v>358</v>
      </c>
      <c r="B172" t="s">
        <v>359</v>
      </c>
      <c r="D172" s="1">
        <v>7458400000</v>
      </c>
      <c r="E172">
        <v>0.43</v>
      </c>
    </row>
    <row r="173" spans="1:5" x14ac:dyDescent="0.25">
      <c r="A173" t="s">
        <v>360</v>
      </c>
      <c r="B173" t="s">
        <v>361</v>
      </c>
      <c r="C173" t="s">
        <v>23</v>
      </c>
      <c r="D173" s="1">
        <v>824213000</v>
      </c>
      <c r="E173">
        <v>0.05</v>
      </c>
    </row>
    <row r="174" spans="1:5" x14ac:dyDescent="0.25">
      <c r="A174" t="s">
        <v>362</v>
      </c>
      <c r="B174" t="s">
        <v>363</v>
      </c>
      <c r="C174" t="s">
        <v>27</v>
      </c>
      <c r="D174" s="1">
        <v>11456900000</v>
      </c>
      <c r="E174">
        <v>0.66</v>
      </c>
    </row>
    <row r="175" spans="1:5" x14ac:dyDescent="0.25">
      <c r="A175" t="s">
        <v>364</v>
      </c>
      <c r="B175" t="s">
        <v>365</v>
      </c>
      <c r="C175" t="s">
        <v>20</v>
      </c>
      <c r="D175" s="1">
        <v>1687030000</v>
      </c>
      <c r="E175">
        <v>0.1</v>
      </c>
    </row>
    <row r="176" spans="1:5" x14ac:dyDescent="0.25">
      <c r="A176" t="s">
        <v>366</v>
      </c>
      <c r="B176" t="s">
        <v>367</v>
      </c>
      <c r="C176" t="s">
        <v>30</v>
      </c>
      <c r="D176" s="1">
        <v>11588100000</v>
      </c>
      <c r="E176">
        <v>0.67</v>
      </c>
    </row>
    <row r="177" spans="1:5" x14ac:dyDescent="0.25">
      <c r="A177" t="s">
        <v>368</v>
      </c>
      <c r="B177" t="s">
        <v>369</v>
      </c>
      <c r="C177" t="s">
        <v>23</v>
      </c>
      <c r="D177" s="1">
        <v>5633340000</v>
      </c>
      <c r="E177">
        <v>0.33</v>
      </c>
    </row>
    <row r="178" spans="1:5" x14ac:dyDescent="0.25">
      <c r="A178" t="s">
        <v>370</v>
      </c>
      <c r="B178" t="s">
        <v>371</v>
      </c>
      <c r="C178" t="s">
        <v>97</v>
      </c>
      <c r="D178" s="1">
        <v>594474000</v>
      </c>
      <c r="E178">
        <v>0.03</v>
      </c>
    </row>
    <row r="179" spans="1:5" x14ac:dyDescent="0.25">
      <c r="A179" t="s">
        <v>372</v>
      </c>
      <c r="B179" t="s">
        <v>373</v>
      </c>
      <c r="C179" t="s">
        <v>23</v>
      </c>
      <c r="D179" s="1">
        <v>13333000000</v>
      </c>
      <c r="E179">
        <v>0.77</v>
      </c>
    </row>
    <row r="180" spans="1:5" x14ac:dyDescent="0.25">
      <c r="A180" t="s">
        <v>374</v>
      </c>
      <c r="B180" t="s">
        <v>375</v>
      </c>
      <c r="C180" t="s">
        <v>20</v>
      </c>
      <c r="D180" s="1">
        <v>6605010000</v>
      </c>
      <c r="E180">
        <v>0.38</v>
      </c>
    </row>
    <row r="181" spans="1:5" x14ac:dyDescent="0.25">
      <c r="A181" t="s">
        <v>376</v>
      </c>
      <c r="B181" t="s">
        <v>377</v>
      </c>
      <c r="C181" t="s">
        <v>23</v>
      </c>
      <c r="D181" s="1">
        <v>39358100000</v>
      </c>
      <c r="E181">
        <v>2.2799999999999998</v>
      </c>
    </row>
    <row r="182" spans="1:5" x14ac:dyDescent="0.25">
      <c r="A182" t="s">
        <v>378</v>
      </c>
      <c r="B182" t="s">
        <v>379</v>
      </c>
      <c r="C182" t="s">
        <v>24</v>
      </c>
      <c r="D182" s="1">
        <v>817654000</v>
      </c>
      <c r="E182">
        <v>0.05</v>
      </c>
    </row>
    <row r="183" spans="1:5" x14ac:dyDescent="0.25">
      <c r="A183" t="s">
        <v>380</v>
      </c>
      <c r="B183" t="s">
        <v>381</v>
      </c>
      <c r="C183" t="s">
        <v>44</v>
      </c>
      <c r="D183" s="1">
        <v>38296400000</v>
      </c>
      <c r="E183">
        <v>2.2200000000000002</v>
      </c>
    </row>
    <row r="184" spans="1:5" x14ac:dyDescent="0.25">
      <c r="A184" t="s">
        <v>382</v>
      </c>
      <c r="B184" t="s">
        <v>383</v>
      </c>
      <c r="C184" t="s">
        <v>15</v>
      </c>
      <c r="D184" s="1">
        <v>2919020000</v>
      </c>
      <c r="E184">
        <v>0.17</v>
      </c>
    </row>
    <row r="185" spans="1:5" x14ac:dyDescent="0.25">
      <c r="A185" t="s">
        <v>384</v>
      </c>
      <c r="B185" t="s">
        <v>385</v>
      </c>
      <c r="C185" t="s">
        <v>44</v>
      </c>
      <c r="D185" s="1">
        <v>7663720000</v>
      </c>
      <c r="E185">
        <v>0.44</v>
      </c>
    </row>
    <row r="186" spans="1:5" x14ac:dyDescent="0.25">
      <c r="A186" t="s">
        <v>386</v>
      </c>
      <c r="B186" t="s">
        <v>387</v>
      </c>
      <c r="C186" t="s">
        <v>24</v>
      </c>
      <c r="D186" s="1">
        <v>7035010000</v>
      </c>
      <c r="E186">
        <v>0.41</v>
      </c>
    </row>
    <row r="187" spans="1:5" x14ac:dyDescent="0.25">
      <c r="A187" t="s">
        <v>388</v>
      </c>
      <c r="B187" t="s">
        <v>389</v>
      </c>
      <c r="C187" t="s">
        <v>24</v>
      </c>
      <c r="D187" s="1">
        <v>1295510000</v>
      </c>
      <c r="E187">
        <v>0.08</v>
      </c>
    </row>
    <row r="188" spans="1:5" x14ac:dyDescent="0.25">
      <c r="A188" t="s">
        <v>390</v>
      </c>
      <c r="B188" t="s">
        <v>391</v>
      </c>
      <c r="C188" t="s">
        <v>9</v>
      </c>
      <c r="D188" s="1">
        <v>1012960000</v>
      </c>
      <c r="E188">
        <v>0.06</v>
      </c>
    </row>
    <row r="189" spans="1:5" x14ac:dyDescent="0.25">
      <c r="A189" t="s">
        <v>392</v>
      </c>
      <c r="B189" t="s">
        <v>393</v>
      </c>
      <c r="C189" t="s">
        <v>9</v>
      </c>
      <c r="D189" s="1">
        <v>5987320000</v>
      </c>
      <c r="E189">
        <v>0.35</v>
      </c>
    </row>
    <row r="190" spans="1:5" x14ac:dyDescent="0.25">
      <c r="A190" t="s">
        <v>394</v>
      </c>
      <c r="B190" t="s">
        <v>395</v>
      </c>
      <c r="C190" t="s">
        <v>27</v>
      </c>
      <c r="D190" s="1">
        <v>3130700000</v>
      </c>
      <c r="E190">
        <v>0.18</v>
      </c>
    </row>
    <row r="191" spans="1:5" x14ac:dyDescent="0.25">
      <c r="A191" t="s">
        <v>396</v>
      </c>
      <c r="B191" t="s">
        <v>397</v>
      </c>
      <c r="D191" s="1">
        <v>1867920000</v>
      </c>
      <c r="E191">
        <v>0.11</v>
      </c>
    </row>
    <row r="192" spans="1:5" x14ac:dyDescent="0.25">
      <c r="A192" t="s">
        <v>398</v>
      </c>
      <c r="B192" t="s">
        <v>399</v>
      </c>
      <c r="C192" t="s">
        <v>30</v>
      </c>
      <c r="D192" s="1">
        <v>1624130000</v>
      </c>
      <c r="E192">
        <v>0.09</v>
      </c>
    </row>
    <row r="193" spans="1:5" x14ac:dyDescent="0.25">
      <c r="A193" t="s">
        <v>400</v>
      </c>
      <c r="B193" t="s">
        <v>401</v>
      </c>
      <c r="C193" t="s">
        <v>9</v>
      </c>
      <c r="D193" s="1">
        <v>1905300000</v>
      </c>
      <c r="E193">
        <v>0.11</v>
      </c>
    </row>
    <row r="194" spans="1:5" x14ac:dyDescent="0.25">
      <c r="A194" t="s">
        <v>402</v>
      </c>
      <c r="B194" t="s">
        <v>403</v>
      </c>
      <c r="C194" t="s">
        <v>30</v>
      </c>
      <c r="D194" s="1">
        <v>62698800000</v>
      </c>
      <c r="E194">
        <v>3.63</v>
      </c>
    </row>
    <row r="195" spans="1:5" x14ac:dyDescent="0.25">
      <c r="A195" t="s">
        <v>404</v>
      </c>
      <c r="B195" t="s">
        <v>405</v>
      </c>
      <c r="C195" t="s">
        <v>20</v>
      </c>
      <c r="D195" s="1">
        <v>1457710000</v>
      </c>
      <c r="E195">
        <v>0.08</v>
      </c>
    </row>
    <row r="196" spans="1:5" x14ac:dyDescent="0.25">
      <c r="A196" t="s">
        <v>406</v>
      </c>
      <c r="B196" t="s">
        <v>407</v>
      </c>
      <c r="C196" t="s">
        <v>20</v>
      </c>
      <c r="D196" s="1">
        <v>46101900000</v>
      </c>
      <c r="E196">
        <v>2.67</v>
      </c>
    </row>
    <row r="197" spans="1:5" x14ac:dyDescent="0.25">
      <c r="A197" t="s">
        <v>408</v>
      </c>
      <c r="B197" t="s">
        <v>409</v>
      </c>
      <c r="C197" t="s">
        <v>27</v>
      </c>
      <c r="D197" s="1">
        <v>1816100000</v>
      </c>
      <c r="E197">
        <v>0.11</v>
      </c>
    </row>
    <row r="198" spans="1:5" x14ac:dyDescent="0.25">
      <c r="A198" t="s">
        <v>410</v>
      </c>
      <c r="B198" t="s">
        <v>411</v>
      </c>
      <c r="C198" t="s">
        <v>27</v>
      </c>
      <c r="D198" s="1">
        <v>4475320000</v>
      </c>
      <c r="E198">
        <v>0.26</v>
      </c>
    </row>
    <row r="199" spans="1:5" x14ac:dyDescent="0.25">
      <c r="A199" t="s">
        <v>412</v>
      </c>
      <c r="B199" t="s">
        <v>413</v>
      </c>
      <c r="C199" t="s">
        <v>24</v>
      </c>
      <c r="D199" s="1">
        <v>44561800000</v>
      </c>
      <c r="E199">
        <v>2.58</v>
      </c>
    </row>
    <row r="200" spans="1:5" x14ac:dyDescent="0.25">
      <c r="A200" t="s">
        <v>414</v>
      </c>
      <c r="B200" t="s">
        <v>415</v>
      </c>
      <c r="C200" t="s">
        <v>27</v>
      </c>
      <c r="D200" s="1">
        <v>21883400000</v>
      </c>
      <c r="E200">
        <v>1.27</v>
      </c>
    </row>
    <row r="201" spans="1:5" x14ac:dyDescent="0.25">
      <c r="A201" t="s">
        <v>416</v>
      </c>
      <c r="B201" t="s">
        <v>417</v>
      </c>
      <c r="C201" t="s">
        <v>12</v>
      </c>
      <c r="D201" s="1">
        <v>635699000</v>
      </c>
      <c r="E201">
        <v>0.04</v>
      </c>
    </row>
    <row r="202" spans="1:5" x14ac:dyDescent="0.25">
      <c r="A202" t="s">
        <v>418</v>
      </c>
      <c r="B202" t="s">
        <v>419</v>
      </c>
      <c r="C202" t="s">
        <v>15</v>
      </c>
      <c r="D202" s="1">
        <v>6520550000</v>
      </c>
      <c r="E202">
        <v>0.38</v>
      </c>
    </row>
    <row r="203" spans="1:5" x14ac:dyDescent="0.25">
      <c r="A203" t="s">
        <v>420</v>
      </c>
      <c r="B203" t="s">
        <v>421</v>
      </c>
      <c r="C203" t="s">
        <v>15</v>
      </c>
      <c r="D203" s="1">
        <v>12294400000</v>
      </c>
      <c r="E203">
        <v>0.71</v>
      </c>
    </row>
  </sheetData>
  <autoFilter ref="A2:E203" xr:uid="{020E5992-A7D7-4A68-8CD7-A1039227854B}"/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EDFD-DC52-4240-BD99-3E4FB3FD4C04}">
  <dimension ref="A1:A38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10</v>
      </c>
    </row>
    <row r="3" spans="1:1" x14ac:dyDescent="0.25">
      <c r="A3" t="s">
        <v>28</v>
      </c>
    </row>
    <row r="4" spans="1:1" x14ac:dyDescent="0.25">
      <c r="A4" t="s">
        <v>31</v>
      </c>
    </row>
    <row r="5" spans="1:1" x14ac:dyDescent="0.25">
      <c r="A5" t="s">
        <v>73</v>
      </c>
    </row>
    <row r="6" spans="1:1" x14ac:dyDescent="0.25">
      <c r="A6" t="s">
        <v>79</v>
      </c>
    </row>
    <row r="7" spans="1:1" x14ac:dyDescent="0.25">
      <c r="A7" t="s">
        <v>81</v>
      </c>
    </row>
    <row r="8" spans="1:1" x14ac:dyDescent="0.25">
      <c r="A8" t="s">
        <v>89</v>
      </c>
    </row>
    <row r="9" spans="1:1" x14ac:dyDescent="0.25">
      <c r="A9" t="s">
        <v>140</v>
      </c>
    </row>
    <row r="10" spans="1:1" x14ac:dyDescent="0.25">
      <c r="A10" t="s">
        <v>156</v>
      </c>
    </row>
    <row r="11" spans="1:1" x14ac:dyDescent="0.25">
      <c r="A11" t="s">
        <v>160</v>
      </c>
    </row>
    <row r="12" spans="1:1" x14ac:dyDescent="0.25">
      <c r="A12" t="s">
        <v>164</v>
      </c>
    </row>
    <row r="13" spans="1:1" x14ac:dyDescent="0.25">
      <c r="A13" t="s">
        <v>170</v>
      </c>
    </row>
    <row r="14" spans="1:1" x14ac:dyDescent="0.25">
      <c r="A14" t="s">
        <v>190</v>
      </c>
    </row>
    <row r="15" spans="1:1" x14ac:dyDescent="0.25">
      <c r="A15" t="s">
        <v>192</v>
      </c>
    </row>
    <row r="16" spans="1:1" x14ac:dyDescent="0.25">
      <c r="A16" t="s">
        <v>194</v>
      </c>
    </row>
    <row r="17" spans="1:1" x14ac:dyDescent="0.25">
      <c r="A17" t="s">
        <v>210</v>
      </c>
    </row>
    <row r="18" spans="1:1" x14ac:dyDescent="0.25">
      <c r="A18" t="s">
        <v>224</v>
      </c>
    </row>
    <row r="19" spans="1:1" x14ac:dyDescent="0.25">
      <c r="A19" t="s">
        <v>230</v>
      </c>
    </row>
    <row r="20" spans="1:1" x14ac:dyDescent="0.25">
      <c r="A20" t="s">
        <v>248</v>
      </c>
    </row>
    <row r="21" spans="1:1" x14ac:dyDescent="0.25">
      <c r="A21" t="s">
        <v>260</v>
      </c>
    </row>
    <row r="22" spans="1:1" x14ac:dyDescent="0.25">
      <c r="A22" t="s">
        <v>262</v>
      </c>
    </row>
    <row r="23" spans="1:1" x14ac:dyDescent="0.25">
      <c r="A23" t="s">
        <v>274</v>
      </c>
    </row>
    <row r="24" spans="1:1" x14ac:dyDescent="0.25">
      <c r="A24" t="s">
        <v>276</v>
      </c>
    </row>
    <row r="25" spans="1:1" x14ac:dyDescent="0.25">
      <c r="A25" t="s">
        <v>280</v>
      </c>
    </row>
    <row r="26" spans="1:1" x14ac:dyDescent="0.25">
      <c r="A26" t="s">
        <v>284</v>
      </c>
    </row>
    <row r="27" spans="1:1" x14ac:dyDescent="0.25">
      <c r="A27" t="s">
        <v>288</v>
      </c>
    </row>
    <row r="28" spans="1:1" x14ac:dyDescent="0.25">
      <c r="A28" t="s">
        <v>300</v>
      </c>
    </row>
    <row r="29" spans="1:1" x14ac:dyDescent="0.25">
      <c r="A29" t="s">
        <v>314</v>
      </c>
    </row>
    <row r="30" spans="1:1" x14ac:dyDescent="0.25">
      <c r="A30" t="s">
        <v>318</v>
      </c>
    </row>
    <row r="31" spans="1:1" x14ac:dyDescent="0.25">
      <c r="A31" t="s">
        <v>320</v>
      </c>
    </row>
    <row r="32" spans="1:1" x14ac:dyDescent="0.25">
      <c r="A32" t="s">
        <v>324</v>
      </c>
    </row>
    <row r="33" spans="1:1" x14ac:dyDescent="0.25">
      <c r="A33" t="s">
        <v>326</v>
      </c>
    </row>
    <row r="34" spans="1:1" x14ac:dyDescent="0.25">
      <c r="A34" t="s">
        <v>328</v>
      </c>
    </row>
    <row r="35" spans="1:1" x14ac:dyDescent="0.25">
      <c r="A35" t="s">
        <v>338</v>
      </c>
    </row>
    <row r="36" spans="1:1" x14ac:dyDescent="0.25">
      <c r="A36" t="s">
        <v>340</v>
      </c>
    </row>
    <row r="37" spans="1:1" x14ac:dyDescent="0.25">
      <c r="A37" t="s">
        <v>354</v>
      </c>
    </row>
    <row r="38" spans="1:1" x14ac:dyDescent="0.25">
      <c r="A38" t="s">
        <v>416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0E4FC-115F-4A0A-BECF-155940432986}">
  <dimension ref="A1:A21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7</v>
      </c>
    </row>
    <row r="3" spans="1:1" x14ac:dyDescent="0.25">
      <c r="A3" t="s">
        <v>91</v>
      </c>
    </row>
    <row r="4" spans="1:1" x14ac:dyDescent="0.25">
      <c r="A4" t="s">
        <v>100</v>
      </c>
    </row>
    <row r="5" spans="1:1" x14ac:dyDescent="0.25">
      <c r="A5" t="s">
        <v>102</v>
      </c>
    </row>
    <row r="6" spans="1:1" x14ac:dyDescent="0.25">
      <c r="A6" t="s">
        <v>104</v>
      </c>
    </row>
    <row r="7" spans="1:1" x14ac:dyDescent="0.25">
      <c r="A7" t="s">
        <v>134</v>
      </c>
    </row>
    <row r="8" spans="1:1" x14ac:dyDescent="0.25">
      <c r="A8" t="s">
        <v>142</v>
      </c>
    </row>
    <row r="9" spans="1:1" x14ac:dyDescent="0.25">
      <c r="A9" t="s">
        <v>172</v>
      </c>
    </row>
    <row r="10" spans="1:1" x14ac:dyDescent="0.25">
      <c r="A10" t="s">
        <v>174</v>
      </c>
    </row>
    <row r="11" spans="1:1" x14ac:dyDescent="0.25">
      <c r="A11" t="s">
        <v>178</v>
      </c>
    </row>
    <row r="12" spans="1:1" x14ac:dyDescent="0.25">
      <c r="A12" t="s">
        <v>196</v>
      </c>
    </row>
    <row r="13" spans="1:1" x14ac:dyDescent="0.25">
      <c r="A13" t="s">
        <v>218</v>
      </c>
    </row>
    <row r="14" spans="1:1" x14ac:dyDescent="0.25">
      <c r="A14" t="s">
        <v>228</v>
      </c>
    </row>
    <row r="15" spans="1:1" x14ac:dyDescent="0.25">
      <c r="A15" t="s">
        <v>258</v>
      </c>
    </row>
    <row r="16" spans="1:1" x14ac:dyDescent="0.25">
      <c r="A16" t="s">
        <v>330</v>
      </c>
    </row>
    <row r="17" spans="1:1" x14ac:dyDescent="0.25">
      <c r="A17" t="s">
        <v>332</v>
      </c>
    </row>
    <row r="18" spans="1:1" x14ac:dyDescent="0.25">
      <c r="A18" t="s">
        <v>342</v>
      </c>
    </row>
    <row r="19" spans="1:1" x14ac:dyDescent="0.25">
      <c r="A19" t="s">
        <v>390</v>
      </c>
    </row>
    <row r="20" spans="1:1" x14ac:dyDescent="0.25">
      <c r="A20" t="s">
        <v>392</v>
      </c>
    </row>
    <row r="21" spans="1:1" x14ac:dyDescent="0.25">
      <c r="A21" t="s">
        <v>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67E9-0FD9-479C-B33C-7306E0E65863}">
  <dimension ref="A1:A6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380</v>
      </c>
    </row>
    <row r="3" spans="1:1" x14ac:dyDescent="0.25">
      <c r="A3" t="s">
        <v>384</v>
      </c>
    </row>
    <row r="4" spans="1:1" x14ac:dyDescent="0.25">
      <c r="A4" t="s">
        <v>106</v>
      </c>
    </row>
    <row r="5" spans="1:1" x14ac:dyDescent="0.25">
      <c r="A5" t="s">
        <v>358</v>
      </c>
    </row>
    <row r="6" spans="1:1" x14ac:dyDescent="0.25">
      <c r="A6" t="s">
        <v>396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87B3-7259-4A8D-AC6F-8666077453AA}">
  <dimension ref="A1:A5"/>
  <sheetViews>
    <sheetView workbookViewId="0">
      <selection activeCell="O36" sqref="O36"/>
    </sheetView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17</v>
      </c>
    </row>
    <row r="3" spans="1:1" x14ac:dyDescent="0.25">
      <c r="A3" t="s">
        <v>40</v>
      </c>
    </row>
    <row r="4" spans="1:1" x14ac:dyDescent="0.25">
      <c r="A4" t="s">
        <v>55</v>
      </c>
    </row>
    <row r="5" spans="1:1" x14ac:dyDescent="0.25">
      <c r="A5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F6B5-10C0-463F-BC0B-2D52BF79DD53}">
  <dimension ref="A1:A25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38</v>
      </c>
    </row>
    <row r="3" spans="1:1" x14ac:dyDescent="0.25">
      <c r="A3" t="s">
        <v>45</v>
      </c>
    </row>
    <row r="4" spans="1:1" x14ac:dyDescent="0.25">
      <c r="A4" t="s">
        <v>47</v>
      </c>
    </row>
    <row r="5" spans="1:1" x14ac:dyDescent="0.25">
      <c r="A5" t="s">
        <v>65</v>
      </c>
    </row>
    <row r="6" spans="1:1" x14ac:dyDescent="0.25">
      <c r="A6" t="s">
        <v>87</v>
      </c>
    </row>
    <row r="7" spans="1:1" x14ac:dyDescent="0.25">
      <c r="A7" t="s">
        <v>120</v>
      </c>
    </row>
    <row r="8" spans="1:1" x14ac:dyDescent="0.25">
      <c r="A8" t="s">
        <v>128</v>
      </c>
    </row>
    <row r="9" spans="1:1" x14ac:dyDescent="0.25">
      <c r="A9" t="s">
        <v>136</v>
      </c>
    </row>
    <row r="10" spans="1:1" x14ac:dyDescent="0.25">
      <c r="A10" t="s">
        <v>146</v>
      </c>
    </row>
    <row r="11" spans="1:1" x14ac:dyDescent="0.25">
      <c r="A11" t="s">
        <v>162</v>
      </c>
    </row>
    <row r="12" spans="1:1" x14ac:dyDescent="0.25">
      <c r="A12" t="s">
        <v>166</v>
      </c>
    </row>
    <row r="13" spans="1:1" x14ac:dyDescent="0.25">
      <c r="A13" t="s">
        <v>168</v>
      </c>
    </row>
    <row r="14" spans="1:1" x14ac:dyDescent="0.25">
      <c r="A14" t="s">
        <v>182</v>
      </c>
    </row>
    <row r="15" spans="1:1" x14ac:dyDescent="0.25">
      <c r="A15" t="s">
        <v>188</v>
      </c>
    </row>
    <row r="16" spans="1:1" x14ac:dyDescent="0.25">
      <c r="A16" t="s">
        <v>202</v>
      </c>
    </row>
    <row r="17" spans="1:1" x14ac:dyDescent="0.25">
      <c r="A17" t="s">
        <v>214</v>
      </c>
    </row>
    <row r="18" spans="1:1" x14ac:dyDescent="0.25">
      <c r="A18" t="s">
        <v>216</v>
      </c>
    </row>
    <row r="19" spans="1:1" x14ac:dyDescent="0.25">
      <c r="A19" t="s">
        <v>292</v>
      </c>
    </row>
    <row r="20" spans="1:1" x14ac:dyDescent="0.25">
      <c r="A20" t="s">
        <v>344</v>
      </c>
    </row>
    <row r="21" spans="1:1" x14ac:dyDescent="0.25">
      <c r="A21" t="s">
        <v>350</v>
      </c>
    </row>
    <row r="22" spans="1:1" x14ac:dyDescent="0.25">
      <c r="A22" t="s">
        <v>364</v>
      </c>
    </row>
    <row r="23" spans="1:1" x14ac:dyDescent="0.25">
      <c r="A23" t="s">
        <v>374</v>
      </c>
    </row>
    <row r="24" spans="1:1" x14ac:dyDescent="0.25">
      <c r="A24" t="s">
        <v>404</v>
      </c>
    </row>
    <row r="25" spans="1:1" x14ac:dyDescent="0.25">
      <c r="A25" t="s">
        <v>406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95</v>
      </c>
    </row>
    <row r="3" spans="1:1" x14ac:dyDescent="0.25">
      <c r="A3" t="s">
        <v>144</v>
      </c>
    </row>
    <row r="4" spans="1:1" x14ac:dyDescent="0.25">
      <c r="A4" t="s">
        <v>252</v>
      </c>
    </row>
    <row r="5" spans="1:1" x14ac:dyDescent="0.25">
      <c r="A5" t="s">
        <v>268</v>
      </c>
    </row>
    <row r="6" spans="1:1" x14ac:dyDescent="0.25">
      <c r="A6" t="s">
        <v>272</v>
      </c>
    </row>
    <row r="7" spans="1:1" x14ac:dyDescent="0.25">
      <c r="A7" t="s">
        <v>310</v>
      </c>
    </row>
    <row r="8" spans="1:1" x14ac:dyDescent="0.25">
      <c r="A8" t="s">
        <v>336</v>
      </c>
    </row>
    <row r="9" spans="1:1" x14ac:dyDescent="0.25">
      <c r="A9" t="s">
        <v>370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6047-3921-432B-BEC3-346381BEB95B}">
  <dimension ref="A1:A15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69</v>
      </c>
    </row>
    <row r="3" spans="1:1" x14ac:dyDescent="0.25">
      <c r="A3" t="s">
        <v>77</v>
      </c>
    </row>
    <row r="4" spans="1:1" x14ac:dyDescent="0.25">
      <c r="A4" t="s">
        <v>114</v>
      </c>
    </row>
    <row r="5" spans="1:1" x14ac:dyDescent="0.25">
      <c r="A5" t="s">
        <v>118</v>
      </c>
    </row>
    <row r="6" spans="1:1" x14ac:dyDescent="0.25">
      <c r="A6" t="s">
        <v>130</v>
      </c>
    </row>
    <row r="7" spans="1:1" x14ac:dyDescent="0.25">
      <c r="A7" t="s">
        <v>150</v>
      </c>
    </row>
    <row r="8" spans="1:1" x14ac:dyDescent="0.25">
      <c r="A8" t="s">
        <v>176</v>
      </c>
    </row>
    <row r="9" spans="1:1" x14ac:dyDescent="0.25">
      <c r="A9" t="s">
        <v>198</v>
      </c>
    </row>
    <row r="10" spans="1:1" x14ac:dyDescent="0.25">
      <c r="A10" t="s">
        <v>220</v>
      </c>
    </row>
    <row r="11" spans="1:1" x14ac:dyDescent="0.25">
      <c r="A11" t="s">
        <v>240</v>
      </c>
    </row>
    <row r="12" spans="1:1" x14ac:dyDescent="0.25">
      <c r="A12" t="s">
        <v>378</v>
      </c>
    </row>
    <row r="13" spans="1:1" x14ac:dyDescent="0.25">
      <c r="A13" t="s">
        <v>386</v>
      </c>
    </row>
    <row r="14" spans="1:1" x14ac:dyDescent="0.25">
      <c r="A14" t="s">
        <v>388</v>
      </c>
    </row>
    <row r="15" spans="1:1" x14ac:dyDescent="0.25">
      <c r="A15" t="s">
        <v>412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6CF7-4FAF-43D3-B92E-8867C5211B1F}">
  <dimension ref="A1:A13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67</v>
      </c>
    </row>
    <row r="3" spans="1:1" x14ac:dyDescent="0.25">
      <c r="A3" t="s">
        <v>93</v>
      </c>
    </row>
    <row r="4" spans="1:1" x14ac:dyDescent="0.25">
      <c r="A4" t="s">
        <v>126</v>
      </c>
    </row>
    <row r="5" spans="1:1" x14ac:dyDescent="0.25">
      <c r="A5" t="s">
        <v>254</v>
      </c>
    </row>
    <row r="6" spans="1:1" x14ac:dyDescent="0.25">
      <c r="A6" t="s">
        <v>278</v>
      </c>
    </row>
    <row r="7" spans="1:1" x14ac:dyDescent="0.25">
      <c r="A7" t="s">
        <v>282</v>
      </c>
    </row>
    <row r="8" spans="1:1" x14ac:dyDescent="0.25">
      <c r="A8" t="s">
        <v>356</v>
      </c>
    </row>
    <row r="9" spans="1:1" x14ac:dyDescent="0.25">
      <c r="A9" t="s">
        <v>362</v>
      </c>
    </row>
    <row r="10" spans="1:1" x14ac:dyDescent="0.25">
      <c r="A10" t="s">
        <v>394</v>
      </c>
    </row>
    <row r="11" spans="1:1" x14ac:dyDescent="0.25">
      <c r="A11" t="s">
        <v>408</v>
      </c>
    </row>
    <row r="12" spans="1:1" x14ac:dyDescent="0.25">
      <c r="A12" t="s">
        <v>410</v>
      </c>
    </row>
    <row r="13" spans="1:1" x14ac:dyDescent="0.25">
      <c r="A13" t="s">
        <v>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632-F538-47DA-B487-791F67900D93}">
  <dimension ref="A1:A28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34</v>
      </c>
    </row>
    <row r="3" spans="1:1" x14ac:dyDescent="0.25">
      <c r="A3" t="s">
        <v>49</v>
      </c>
    </row>
    <row r="4" spans="1:1" x14ac:dyDescent="0.25">
      <c r="A4" t="s">
        <v>59</v>
      </c>
    </row>
    <row r="5" spans="1:1" x14ac:dyDescent="0.25">
      <c r="A5" t="s">
        <v>63</v>
      </c>
    </row>
    <row r="6" spans="1:1" x14ac:dyDescent="0.25">
      <c r="A6" t="s">
        <v>71</v>
      </c>
    </row>
    <row r="7" spans="1:1" x14ac:dyDescent="0.25">
      <c r="A7" t="s">
        <v>98</v>
      </c>
    </row>
    <row r="8" spans="1:1" x14ac:dyDescent="0.25">
      <c r="A8" t="s">
        <v>122</v>
      </c>
    </row>
    <row r="9" spans="1:1" x14ac:dyDescent="0.25">
      <c r="A9" t="s">
        <v>132</v>
      </c>
    </row>
    <row r="10" spans="1:1" x14ac:dyDescent="0.25">
      <c r="A10" t="s">
        <v>186</v>
      </c>
    </row>
    <row r="11" spans="1:1" x14ac:dyDescent="0.25">
      <c r="A11" t="s">
        <v>200</v>
      </c>
    </row>
    <row r="12" spans="1:1" x14ac:dyDescent="0.25">
      <c r="A12" t="s">
        <v>204</v>
      </c>
    </row>
    <row r="13" spans="1:1" x14ac:dyDescent="0.25">
      <c r="A13" t="s">
        <v>212</v>
      </c>
    </row>
    <row r="14" spans="1:1" x14ac:dyDescent="0.25">
      <c r="A14" t="s">
        <v>226</v>
      </c>
    </row>
    <row r="15" spans="1:1" x14ac:dyDescent="0.25">
      <c r="A15" t="s">
        <v>236</v>
      </c>
    </row>
    <row r="16" spans="1:1" x14ac:dyDescent="0.25">
      <c r="A16" t="s">
        <v>238</v>
      </c>
    </row>
    <row r="17" spans="1:1" x14ac:dyDescent="0.25">
      <c r="A17" t="s">
        <v>244</v>
      </c>
    </row>
    <row r="18" spans="1:1" x14ac:dyDescent="0.25">
      <c r="A18" t="s">
        <v>256</v>
      </c>
    </row>
    <row r="19" spans="1:1" x14ac:dyDescent="0.25">
      <c r="A19" t="s">
        <v>266</v>
      </c>
    </row>
    <row r="20" spans="1:1" x14ac:dyDescent="0.25">
      <c r="A20" t="s">
        <v>286</v>
      </c>
    </row>
    <row r="21" spans="1:1" x14ac:dyDescent="0.25">
      <c r="A21" t="s">
        <v>294</v>
      </c>
    </row>
    <row r="22" spans="1:1" x14ac:dyDescent="0.25">
      <c r="A22" t="s">
        <v>298</v>
      </c>
    </row>
    <row r="23" spans="1:1" x14ac:dyDescent="0.25">
      <c r="A23" t="s">
        <v>302</v>
      </c>
    </row>
    <row r="24" spans="1:1" x14ac:dyDescent="0.25">
      <c r="A24" t="s">
        <v>306</v>
      </c>
    </row>
    <row r="25" spans="1:1" x14ac:dyDescent="0.25">
      <c r="A25" t="s">
        <v>334</v>
      </c>
    </row>
    <row r="26" spans="1:1" x14ac:dyDescent="0.25">
      <c r="A26" t="s">
        <v>366</v>
      </c>
    </row>
    <row r="27" spans="1:1" x14ac:dyDescent="0.25">
      <c r="A27" t="s">
        <v>398</v>
      </c>
    </row>
    <row r="28" spans="1:1" x14ac:dyDescent="0.25">
      <c r="A28" t="s">
        <v>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E23B-ACB3-46B5-B96D-2FE535CD6179}">
  <dimension ref="A1:A16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36</v>
      </c>
    </row>
    <row r="3" spans="1:1" x14ac:dyDescent="0.25">
      <c r="A3" t="s">
        <v>61</v>
      </c>
    </row>
    <row r="4" spans="1:1" x14ac:dyDescent="0.25">
      <c r="A4" t="s">
        <v>112</v>
      </c>
    </row>
    <row r="5" spans="1:1" x14ac:dyDescent="0.25">
      <c r="A5" t="s">
        <v>116</v>
      </c>
    </row>
    <row r="6" spans="1:1" x14ac:dyDescent="0.25">
      <c r="A6" t="s">
        <v>138</v>
      </c>
    </row>
    <row r="7" spans="1:1" x14ac:dyDescent="0.25">
      <c r="A7" t="s">
        <v>154</v>
      </c>
    </row>
    <row r="8" spans="1:1" x14ac:dyDescent="0.25">
      <c r="A8" t="s">
        <v>158</v>
      </c>
    </row>
    <row r="9" spans="1:1" x14ac:dyDescent="0.25">
      <c r="A9" t="s">
        <v>184</v>
      </c>
    </row>
    <row r="10" spans="1:1" x14ac:dyDescent="0.25">
      <c r="A10" t="s">
        <v>242</v>
      </c>
    </row>
    <row r="11" spans="1:1" x14ac:dyDescent="0.25">
      <c r="A11" t="s">
        <v>246</v>
      </c>
    </row>
    <row r="12" spans="1:1" x14ac:dyDescent="0.25">
      <c r="A12" t="s">
        <v>290</v>
      </c>
    </row>
    <row r="13" spans="1:1" x14ac:dyDescent="0.25">
      <c r="A13" t="s">
        <v>296</v>
      </c>
    </row>
    <row r="14" spans="1:1" x14ac:dyDescent="0.25">
      <c r="A14" t="s">
        <v>312</v>
      </c>
    </row>
    <row r="15" spans="1:1" x14ac:dyDescent="0.25">
      <c r="A15" t="s">
        <v>316</v>
      </c>
    </row>
    <row r="16" spans="1:1" x14ac:dyDescent="0.25">
      <c r="A16" t="s">
        <v>346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ABAB-01CA-4805-A67D-D765423A0717}">
  <dimension ref="A1:A23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21</v>
      </c>
    </row>
    <row r="3" spans="1:1" x14ac:dyDescent="0.25">
      <c r="A3" t="s">
        <v>51</v>
      </c>
    </row>
    <row r="4" spans="1:1" x14ac:dyDescent="0.25">
      <c r="A4" t="s">
        <v>53</v>
      </c>
    </row>
    <row r="5" spans="1:1" x14ac:dyDescent="0.25">
      <c r="A5" t="s">
        <v>57</v>
      </c>
    </row>
    <row r="6" spans="1:1" x14ac:dyDescent="0.25">
      <c r="A6" t="s">
        <v>75</v>
      </c>
    </row>
    <row r="7" spans="1:1" x14ac:dyDescent="0.25">
      <c r="A7" t="s">
        <v>83</v>
      </c>
    </row>
    <row r="8" spans="1:1" x14ac:dyDescent="0.25">
      <c r="A8" t="s">
        <v>108</v>
      </c>
    </row>
    <row r="9" spans="1:1" x14ac:dyDescent="0.25">
      <c r="A9" t="s">
        <v>110</v>
      </c>
    </row>
    <row r="10" spans="1:1" x14ac:dyDescent="0.25">
      <c r="A10" t="s">
        <v>148</v>
      </c>
    </row>
    <row r="11" spans="1:1" x14ac:dyDescent="0.25">
      <c r="A11" t="s">
        <v>180</v>
      </c>
    </row>
    <row r="12" spans="1:1" x14ac:dyDescent="0.25">
      <c r="A12" t="s">
        <v>206</v>
      </c>
    </row>
    <row r="13" spans="1:1" x14ac:dyDescent="0.25">
      <c r="A13" t="s">
        <v>232</v>
      </c>
    </row>
    <row r="14" spans="1:1" x14ac:dyDescent="0.25">
      <c r="A14" t="s">
        <v>234</v>
      </c>
    </row>
    <row r="15" spans="1:1" x14ac:dyDescent="0.25">
      <c r="A15" t="s">
        <v>264</v>
      </c>
    </row>
    <row r="16" spans="1:1" x14ac:dyDescent="0.25">
      <c r="A16" t="s">
        <v>304</v>
      </c>
    </row>
    <row r="17" spans="1:1" x14ac:dyDescent="0.25">
      <c r="A17" t="s">
        <v>308</v>
      </c>
    </row>
    <row r="18" spans="1:1" x14ac:dyDescent="0.25">
      <c r="A18" t="s">
        <v>322</v>
      </c>
    </row>
    <row r="19" spans="1:1" x14ac:dyDescent="0.25">
      <c r="A19" t="s">
        <v>348</v>
      </c>
    </row>
    <row r="20" spans="1:1" x14ac:dyDescent="0.25">
      <c r="A20" t="s">
        <v>360</v>
      </c>
    </row>
    <row r="21" spans="1:1" x14ac:dyDescent="0.25">
      <c r="A21" t="s">
        <v>368</v>
      </c>
    </row>
    <row r="22" spans="1:1" x14ac:dyDescent="0.25">
      <c r="A22" t="s">
        <v>372</v>
      </c>
    </row>
    <row r="23" spans="1:1" x14ac:dyDescent="0.25">
      <c r="A23" t="s">
        <v>376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1051-B7BB-442F-8439-A47EF17BA33E}">
  <dimension ref="A1:A14"/>
  <sheetViews>
    <sheetView workbookViewId="0"/>
  </sheetViews>
  <sheetFormatPr defaultRowHeight="15" x14ac:dyDescent="0.25"/>
  <sheetData>
    <row r="1" spans="1:1" x14ac:dyDescent="0.25">
      <c r="A1" t="s">
        <v>422</v>
      </c>
    </row>
    <row r="2" spans="1:1" x14ac:dyDescent="0.25">
      <c r="A2" t="s">
        <v>13</v>
      </c>
    </row>
    <row r="3" spans="1:1" x14ac:dyDescent="0.25">
      <c r="A3" t="s">
        <v>25</v>
      </c>
    </row>
    <row r="4" spans="1:1" x14ac:dyDescent="0.25">
      <c r="A4" t="s">
        <v>42</v>
      </c>
    </row>
    <row r="5" spans="1:1" x14ac:dyDescent="0.25">
      <c r="A5" t="s">
        <v>85</v>
      </c>
    </row>
    <row r="6" spans="1:1" x14ac:dyDescent="0.25">
      <c r="A6" t="s">
        <v>124</v>
      </c>
    </row>
    <row r="7" spans="1:1" x14ac:dyDescent="0.25">
      <c r="A7" t="s">
        <v>152</v>
      </c>
    </row>
    <row r="8" spans="1:1" x14ac:dyDescent="0.25">
      <c r="A8" t="s">
        <v>208</v>
      </c>
    </row>
    <row r="9" spans="1:1" x14ac:dyDescent="0.25">
      <c r="A9" t="s">
        <v>222</v>
      </c>
    </row>
    <row r="10" spans="1:1" x14ac:dyDescent="0.25">
      <c r="A10" t="s">
        <v>250</v>
      </c>
    </row>
    <row r="11" spans="1:1" x14ac:dyDescent="0.25">
      <c r="A11" t="s">
        <v>270</v>
      </c>
    </row>
    <row r="12" spans="1:1" x14ac:dyDescent="0.25">
      <c r="A12" t="s">
        <v>382</v>
      </c>
    </row>
    <row r="13" spans="1:1" x14ac:dyDescent="0.25">
      <c r="A13" t="s">
        <v>418</v>
      </c>
    </row>
    <row r="14" spans="1:1" x14ac:dyDescent="0.25">
      <c r="A14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ASX200 Sector List</vt:lpstr>
      <vt:lpstr>Consumer Discretionary</vt:lpstr>
      <vt:lpstr>Communication Services</vt:lpstr>
      <vt:lpstr>Consumer Staples</vt:lpstr>
      <vt:lpstr>Energy</vt:lpstr>
      <vt:lpstr>Financials</vt:lpstr>
      <vt:lpstr>Health Care</vt:lpstr>
      <vt:lpstr>Industrials</vt:lpstr>
      <vt:lpstr>Information Technology</vt:lpstr>
      <vt:lpstr>Materials</vt:lpstr>
      <vt:lpstr>Real Estate</vt:lpstr>
      <vt:lpstr>Telecommunication Services</vt:lpstr>
      <vt:lpstr>Utilities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Widjaja</dc:creator>
  <cp:lastModifiedBy>Raymond Widjaja</cp:lastModifiedBy>
  <dcterms:created xsi:type="dcterms:W3CDTF">2020-10-15T07:27:26Z</dcterms:created>
  <dcterms:modified xsi:type="dcterms:W3CDTF">2020-10-16T04:24:40Z</dcterms:modified>
</cp:coreProperties>
</file>