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"/>
    </mc:Choice>
  </mc:AlternateContent>
  <xr:revisionPtr revIDLastSave="0" documentId="13_ncr:1_{03BE8E11-C96F-4949-99A6-3A17B4B15A0D}" xr6:coauthVersionLast="44" xr6:coauthVersionMax="45" xr10:uidLastSave="{00000000-0000-0000-0000-000000000000}"/>
  <bookViews>
    <workbookView xWindow="-98" yWindow="-98" windowWidth="19396" windowHeight="11596" xr2:uid="{5C1C8244-EF68-49EF-BEC5-ED8ACE692021}"/>
  </bookViews>
  <sheets>
    <sheet name="Sheet1" sheetId="1" r:id="rId1"/>
  </sheets>
  <definedNames>
    <definedName name="function">Sheet1!$C$2</definedName>
    <definedName name="function_a">Sheet1!$Q$2</definedName>
    <definedName name="function_b">Sheet1!$Q$3</definedName>
    <definedName name="function_c">Sheet1!$Q$4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2" i="1" l="1" a="1"/>
  <c r="I25" i="1" a="1"/>
  <c r="I9" i="1" a="1"/>
  <c r="P12" i="1" l="1"/>
  <c r="Q12" i="1"/>
  <c r="R12" i="1" s="1"/>
  <c r="I25" i="1"/>
  <c r="J25" i="1"/>
  <c r="K25" i="1" s="1"/>
  <c r="I9" i="1"/>
  <c r="J9" i="1"/>
  <c r="K9" i="1"/>
  <c r="P13" i="1" a="1"/>
  <c r="S12" i="1"/>
  <c r="I26" i="1" a="1"/>
  <c r="L25" i="1"/>
  <c r="L9" i="1"/>
  <c r="I10" i="1" a="1"/>
  <c r="Q13" i="1" l="1"/>
  <c r="R13" i="1" s="1"/>
  <c r="P13" i="1"/>
  <c r="J26" i="1"/>
  <c r="I26" i="1"/>
  <c r="I10" i="1"/>
  <c r="J10" i="1"/>
  <c r="K10" i="1"/>
  <c r="P14" i="1" a="1"/>
  <c r="S13" i="1"/>
  <c r="I27" i="1" a="1"/>
  <c r="L26" i="1"/>
  <c r="L10" i="1"/>
  <c r="I11" i="1" a="1"/>
  <c r="Q14" i="1" l="1"/>
  <c r="P14" i="1"/>
  <c r="J27" i="1"/>
  <c r="K27" i="1" s="1"/>
  <c r="I27" i="1"/>
  <c r="K26" i="1"/>
  <c r="I11" i="1"/>
  <c r="J11" i="1"/>
  <c r="K11" i="1"/>
  <c r="S14" i="1"/>
  <c r="P15" i="1" a="1"/>
  <c r="I28" i="1" a="1"/>
  <c r="L27" i="1"/>
  <c r="L11" i="1"/>
  <c r="I12" i="1" a="1"/>
  <c r="P15" i="1" l="1"/>
  <c r="Q15" i="1"/>
  <c r="R15" i="1" s="1"/>
  <c r="R14" i="1"/>
  <c r="I28" i="1"/>
  <c r="J28" i="1"/>
  <c r="K28" i="1" s="1"/>
  <c r="I12" i="1"/>
  <c r="J12" i="1"/>
  <c r="K12" i="1"/>
  <c r="S15" i="1"/>
  <c r="P16" i="1" a="1"/>
  <c r="L28" i="1"/>
  <c r="I29" i="1" a="1"/>
  <c r="L12" i="1"/>
  <c r="I13" i="1" a="1"/>
  <c r="P16" i="1" l="1"/>
  <c r="Q16" i="1"/>
  <c r="R16" i="1" s="1"/>
  <c r="I29" i="1"/>
  <c r="J29" i="1"/>
  <c r="K29" i="1" s="1"/>
  <c r="I13" i="1"/>
  <c r="J13" i="1"/>
  <c r="K13" i="1"/>
  <c r="P17" i="1" a="1"/>
  <c r="S16" i="1"/>
  <c r="I30" i="1" a="1"/>
  <c r="L29" i="1"/>
  <c r="L13" i="1"/>
  <c r="I14" i="1" a="1"/>
  <c r="Q17" i="1" l="1"/>
  <c r="P17" i="1"/>
  <c r="J30" i="1"/>
  <c r="I30" i="1"/>
  <c r="I14" i="1"/>
  <c r="J14" i="1"/>
  <c r="K14" i="1"/>
  <c r="P18" i="1" a="1"/>
  <c r="S17" i="1"/>
  <c r="I31" i="1" a="1"/>
  <c r="L30" i="1"/>
  <c r="L14" i="1"/>
  <c r="I15" i="1" a="1"/>
  <c r="Q18" i="1" l="1"/>
  <c r="P18" i="1"/>
  <c r="R17" i="1"/>
  <c r="J31" i="1"/>
  <c r="K31" i="1" s="1"/>
  <c r="I31" i="1"/>
  <c r="K30" i="1"/>
  <c r="I15" i="1"/>
  <c r="J15" i="1"/>
  <c r="K15" i="1"/>
  <c r="S18" i="1"/>
  <c r="P19" i="1" a="1"/>
  <c r="L31" i="1"/>
  <c r="I32" i="1" a="1"/>
  <c r="L15" i="1"/>
  <c r="I16" i="1" a="1"/>
  <c r="P19" i="1" l="1"/>
  <c r="Q19" i="1"/>
  <c r="R19" i="1" s="1"/>
  <c r="R18" i="1"/>
  <c r="I32" i="1"/>
  <c r="J32" i="1"/>
  <c r="I16" i="1"/>
  <c r="J16" i="1"/>
  <c r="K16" i="1"/>
  <c r="S19" i="1"/>
  <c r="P20" i="1" a="1"/>
  <c r="L32" i="1"/>
  <c r="I33" i="1" a="1"/>
  <c r="L16" i="1"/>
  <c r="I17" i="1" a="1"/>
  <c r="P20" i="1" l="1"/>
  <c r="Q20" i="1"/>
  <c r="R20" i="1" s="1"/>
  <c r="I33" i="1"/>
  <c r="J33" i="1"/>
  <c r="K32" i="1"/>
  <c r="I17" i="1"/>
  <c r="J17" i="1"/>
  <c r="K17" i="1"/>
  <c r="P21" i="1" a="1"/>
  <c r="S20" i="1"/>
  <c r="I34" i="1" a="1"/>
  <c r="L33" i="1"/>
  <c r="L17" i="1"/>
  <c r="I18" i="1" a="1"/>
  <c r="Q21" i="1" l="1"/>
  <c r="P21" i="1"/>
  <c r="J34" i="1"/>
  <c r="I34" i="1"/>
  <c r="K33" i="1"/>
  <c r="I18" i="1"/>
  <c r="J18" i="1"/>
  <c r="K18" i="1"/>
  <c r="P22" i="1" a="1"/>
  <c r="S21" i="1"/>
  <c r="I35" i="1" a="1"/>
  <c r="L34" i="1"/>
  <c r="L18" i="1"/>
  <c r="I19" i="1" a="1"/>
  <c r="Q22" i="1" l="1"/>
  <c r="P22" i="1"/>
  <c r="R21" i="1"/>
  <c r="J35" i="1"/>
  <c r="I35" i="1"/>
  <c r="K34" i="1"/>
  <c r="I19" i="1"/>
  <c r="J19" i="1"/>
  <c r="K19" i="1"/>
  <c r="S22" i="1"/>
  <c r="P23" i="1" a="1"/>
  <c r="L35" i="1"/>
  <c r="I36" i="1" a="1"/>
  <c r="L19" i="1"/>
  <c r="I20" i="1" a="1"/>
  <c r="P23" i="1" l="1"/>
  <c r="Q23" i="1"/>
  <c r="R23" i="1" s="1"/>
  <c r="R22" i="1"/>
  <c r="I36" i="1"/>
  <c r="J36" i="1"/>
  <c r="K36" i="1" s="1"/>
  <c r="K35" i="1"/>
  <c r="I20" i="1"/>
  <c r="J20" i="1"/>
  <c r="K20" i="1"/>
  <c r="S23" i="1"/>
  <c r="P24" i="1" a="1"/>
  <c r="L36" i="1"/>
  <c r="I37" i="1" a="1"/>
  <c r="L20" i="1"/>
  <c r="I8" i="1" a="1"/>
  <c r="C114" i="1" a="1"/>
  <c r="C61" i="1" a="1"/>
  <c r="C9" i="1" a="1"/>
  <c r="P24" i="1" l="1"/>
  <c r="Q24" i="1"/>
  <c r="R24" i="1" s="1"/>
  <c r="I37" i="1"/>
  <c r="J37" i="1"/>
  <c r="K37" i="1" s="1"/>
  <c r="I8" i="1"/>
  <c r="J8" i="1"/>
  <c r="C114" i="1"/>
  <c r="D114" i="1"/>
  <c r="E114" i="1" s="1"/>
  <c r="C61" i="1"/>
  <c r="D61" i="1"/>
  <c r="E61" i="1" s="1"/>
  <c r="C9" i="1"/>
  <c r="D9" i="1"/>
  <c r="E9" i="1" s="1"/>
  <c r="P25" i="1" a="1"/>
  <c r="S24" i="1"/>
  <c r="I38" i="1" a="1"/>
  <c r="L37" i="1"/>
  <c r="C115" i="1" a="1"/>
  <c r="F114" i="1"/>
  <c r="C62" i="1" a="1"/>
  <c r="F61" i="1"/>
  <c r="C10" i="1" a="1"/>
  <c r="F9" i="1"/>
  <c r="Q25" i="1" l="1"/>
  <c r="P25" i="1"/>
  <c r="J38" i="1"/>
  <c r="K38" i="1" s="1"/>
  <c r="I38" i="1"/>
  <c r="C115" i="1"/>
  <c r="D115" i="1"/>
  <c r="E115" i="1" s="1"/>
  <c r="D62" i="1"/>
  <c r="C62" i="1"/>
  <c r="D10" i="1"/>
  <c r="E10" i="1" s="1"/>
  <c r="C10" i="1"/>
  <c r="P26" i="1" a="1"/>
  <c r="S25" i="1"/>
  <c r="I39" i="1" a="1"/>
  <c r="L38" i="1"/>
  <c r="C116" i="1" a="1"/>
  <c r="F115" i="1"/>
  <c r="C63" i="1" a="1"/>
  <c r="F62" i="1"/>
  <c r="C11" i="1" a="1"/>
  <c r="F10" i="1"/>
  <c r="Q26" i="1" l="1"/>
  <c r="P26" i="1"/>
  <c r="R25" i="1"/>
  <c r="J39" i="1"/>
  <c r="K39" i="1" s="1"/>
  <c r="I39" i="1"/>
  <c r="D116" i="1"/>
  <c r="E116" i="1" s="1"/>
  <c r="C116" i="1"/>
  <c r="D63" i="1"/>
  <c r="C63" i="1"/>
  <c r="E62" i="1"/>
  <c r="D11" i="1"/>
  <c r="E11" i="1" s="1"/>
  <c r="C11" i="1"/>
  <c r="S26" i="1"/>
  <c r="P27" i="1" a="1"/>
  <c r="L39" i="1"/>
  <c r="I40" i="1" a="1"/>
  <c r="C117" i="1" a="1"/>
  <c r="F116" i="1"/>
  <c r="F63" i="1"/>
  <c r="C64" i="1" a="1"/>
  <c r="F11" i="1"/>
  <c r="C12" i="1" a="1"/>
  <c r="P27" i="1" l="1"/>
  <c r="Q27" i="1"/>
  <c r="R27" i="1" s="1"/>
  <c r="R26" i="1"/>
  <c r="I40" i="1"/>
  <c r="J40" i="1"/>
  <c r="K40" i="1" s="1"/>
  <c r="C117" i="1"/>
  <c r="D117" i="1"/>
  <c r="E117" i="1" s="1"/>
  <c r="C64" i="1"/>
  <c r="D64" i="1"/>
  <c r="E64" i="1" s="1"/>
  <c r="E63" i="1"/>
  <c r="C12" i="1"/>
  <c r="D12" i="1"/>
  <c r="E12" i="1" s="1"/>
  <c r="S27" i="1"/>
  <c r="P28" i="1" a="1"/>
  <c r="L40" i="1"/>
  <c r="I41" i="1" a="1"/>
  <c r="F117" i="1"/>
  <c r="C118" i="1" a="1"/>
  <c r="F64" i="1"/>
  <c r="C65" i="1" a="1"/>
  <c r="F12" i="1"/>
  <c r="C13" i="1" a="1"/>
  <c r="P28" i="1" l="1"/>
  <c r="Q28" i="1"/>
  <c r="R28" i="1" s="1"/>
  <c r="I41" i="1"/>
  <c r="J41" i="1"/>
  <c r="K41" i="1" s="1"/>
  <c r="C118" i="1"/>
  <c r="D118" i="1"/>
  <c r="E118" i="1" s="1"/>
  <c r="C65" i="1"/>
  <c r="D65" i="1"/>
  <c r="E65" i="1" s="1"/>
  <c r="C13" i="1"/>
  <c r="D13" i="1"/>
  <c r="E13" i="1" s="1"/>
  <c r="P29" i="1" a="1"/>
  <c r="S28" i="1"/>
  <c r="I42" i="1" a="1"/>
  <c r="L41" i="1"/>
  <c r="C119" i="1" a="1"/>
  <c r="F118" i="1"/>
  <c r="C66" i="1" a="1"/>
  <c r="F65" i="1"/>
  <c r="C14" i="1" a="1"/>
  <c r="F13" i="1"/>
  <c r="Q29" i="1" l="1"/>
  <c r="P29" i="1"/>
  <c r="I42" i="1"/>
  <c r="J42" i="1"/>
  <c r="K42" i="1" s="1"/>
  <c r="C119" i="1"/>
  <c r="D119" i="1"/>
  <c r="E119" i="1" s="1"/>
  <c r="C66" i="1"/>
  <c r="D66" i="1"/>
  <c r="E66" i="1" s="1"/>
  <c r="D14" i="1"/>
  <c r="E14" i="1" s="1"/>
  <c r="C14" i="1"/>
  <c r="P30" i="1" a="1"/>
  <c r="S29" i="1"/>
  <c r="I43" i="1" a="1"/>
  <c r="L42" i="1"/>
  <c r="C120" i="1" a="1"/>
  <c r="F119" i="1"/>
  <c r="C67" i="1" a="1"/>
  <c r="F66" i="1"/>
  <c r="C15" i="1" a="1"/>
  <c r="F14" i="1"/>
  <c r="Q30" i="1" l="1"/>
  <c r="P30" i="1"/>
  <c r="R29" i="1"/>
  <c r="J43" i="1"/>
  <c r="K43" i="1" s="1"/>
  <c r="I43" i="1"/>
  <c r="D120" i="1"/>
  <c r="C120" i="1"/>
  <c r="D67" i="1"/>
  <c r="E67" i="1" s="1"/>
  <c r="C67" i="1"/>
  <c r="D15" i="1"/>
  <c r="E15" i="1" s="1"/>
  <c r="C15" i="1"/>
  <c r="S30" i="1"/>
  <c r="P31" i="1" a="1"/>
  <c r="I44" i="1" a="1"/>
  <c r="L43" i="1"/>
  <c r="C121" i="1" a="1"/>
  <c r="F120" i="1"/>
  <c r="C68" i="1" a="1"/>
  <c r="F67" i="1"/>
  <c r="F15" i="1"/>
  <c r="C16" i="1" a="1"/>
  <c r="P31" i="1" l="1"/>
  <c r="Q31" i="1"/>
  <c r="R31" i="1" s="1"/>
  <c r="R30" i="1"/>
  <c r="I44" i="1"/>
  <c r="J44" i="1"/>
  <c r="K44" i="1" s="1"/>
  <c r="C121" i="1"/>
  <c r="D121" i="1"/>
  <c r="E121" i="1" s="1"/>
  <c r="E120" i="1"/>
  <c r="C68" i="1"/>
  <c r="D68" i="1"/>
  <c r="E68" i="1" s="1"/>
  <c r="C16" i="1"/>
  <c r="D16" i="1"/>
  <c r="E16" i="1" s="1"/>
  <c r="S31" i="1"/>
  <c r="P32" i="1" a="1"/>
  <c r="L44" i="1"/>
  <c r="I45" i="1" a="1"/>
  <c r="F121" i="1"/>
  <c r="C122" i="1" a="1"/>
  <c r="F68" i="1"/>
  <c r="C69" i="1" a="1"/>
  <c r="F16" i="1"/>
  <c r="C17" i="1" a="1"/>
  <c r="P32" i="1" l="1"/>
  <c r="Q32" i="1"/>
  <c r="R32" i="1" s="1"/>
  <c r="I45" i="1"/>
  <c r="J45" i="1"/>
  <c r="K45" i="1" s="1"/>
  <c r="C122" i="1"/>
  <c r="D122" i="1"/>
  <c r="E122" i="1" s="1"/>
  <c r="C69" i="1"/>
  <c r="D69" i="1"/>
  <c r="E69" i="1" s="1"/>
  <c r="C17" i="1"/>
  <c r="D17" i="1"/>
  <c r="E17" i="1" s="1"/>
  <c r="P33" i="1" a="1"/>
  <c r="S32" i="1"/>
  <c r="I46" i="1" a="1"/>
  <c r="L45" i="1"/>
  <c r="C123" i="1" a="1"/>
  <c r="F122" i="1"/>
  <c r="C70" i="1" a="1"/>
  <c r="F69" i="1"/>
  <c r="C18" i="1" a="1"/>
  <c r="F17" i="1"/>
  <c r="Q33" i="1" l="1"/>
  <c r="P33" i="1"/>
  <c r="I46" i="1"/>
  <c r="J46" i="1"/>
  <c r="K46" i="1" s="1"/>
  <c r="C123" i="1"/>
  <c r="D123" i="1"/>
  <c r="E123" i="1" s="1"/>
  <c r="D70" i="1"/>
  <c r="C70" i="1"/>
  <c r="D18" i="1"/>
  <c r="E18" i="1" s="1"/>
  <c r="C18" i="1"/>
  <c r="P34" i="1" a="1"/>
  <c r="S33" i="1"/>
  <c r="I47" i="1" a="1"/>
  <c r="L46" i="1"/>
  <c r="C124" i="1" a="1"/>
  <c r="F123" i="1"/>
  <c r="C71" i="1" a="1"/>
  <c r="F70" i="1"/>
  <c r="C19" i="1" a="1"/>
  <c r="F18" i="1"/>
  <c r="Q34" i="1" l="1"/>
  <c r="R34" i="1" s="1"/>
  <c r="P34" i="1"/>
  <c r="R33" i="1"/>
  <c r="J47" i="1"/>
  <c r="K47" i="1" s="1"/>
  <c r="I47" i="1"/>
  <c r="D124" i="1"/>
  <c r="C124" i="1"/>
  <c r="D71" i="1"/>
  <c r="C71" i="1"/>
  <c r="E70" i="1"/>
  <c r="D19" i="1"/>
  <c r="E19" i="1" s="1"/>
  <c r="C19" i="1"/>
  <c r="S34" i="1"/>
  <c r="P35" i="1" a="1"/>
  <c r="I48" i="1" a="1"/>
  <c r="L47" i="1"/>
  <c r="C125" i="1" a="1"/>
  <c r="F124" i="1"/>
  <c r="F71" i="1"/>
  <c r="C72" i="1" a="1"/>
  <c r="F19" i="1"/>
  <c r="C20" i="1" a="1"/>
  <c r="P35" i="1" l="1"/>
  <c r="Q35" i="1"/>
  <c r="R35" i="1" s="1"/>
  <c r="I48" i="1"/>
  <c r="J48" i="1"/>
  <c r="K48" i="1" s="1"/>
  <c r="C125" i="1"/>
  <c r="D125" i="1"/>
  <c r="E125" i="1" s="1"/>
  <c r="E124" i="1"/>
  <c r="C72" i="1"/>
  <c r="D72" i="1"/>
  <c r="E72" i="1" s="1"/>
  <c r="E71" i="1"/>
  <c r="C20" i="1"/>
  <c r="D20" i="1"/>
  <c r="E20" i="1" s="1"/>
  <c r="S35" i="1"/>
  <c r="P36" i="1" a="1"/>
  <c r="L48" i="1"/>
  <c r="I49" i="1" a="1"/>
  <c r="F125" i="1"/>
  <c r="C126" i="1" a="1"/>
  <c r="F72" i="1"/>
  <c r="C73" i="1" a="1"/>
  <c r="F20" i="1"/>
  <c r="C21" i="1" a="1"/>
  <c r="P36" i="1" l="1"/>
  <c r="Q36" i="1"/>
  <c r="R36" i="1" s="1"/>
  <c r="I49" i="1"/>
  <c r="J49" i="1"/>
  <c r="K49" i="1" s="1"/>
  <c r="C126" i="1"/>
  <c r="D126" i="1"/>
  <c r="E126" i="1" s="1"/>
  <c r="C73" i="1"/>
  <c r="D73" i="1"/>
  <c r="E73" i="1" s="1"/>
  <c r="C21" i="1"/>
  <c r="D21" i="1"/>
  <c r="E21" i="1" s="1"/>
  <c r="P37" i="1" a="1"/>
  <c r="S36" i="1"/>
  <c r="I50" i="1" a="1"/>
  <c r="L49" i="1"/>
  <c r="C127" i="1" a="1"/>
  <c r="F126" i="1"/>
  <c r="C74" i="1" a="1"/>
  <c r="F73" i="1"/>
  <c r="C22" i="1" a="1"/>
  <c r="F21" i="1"/>
  <c r="Q37" i="1" l="1"/>
  <c r="P37" i="1"/>
  <c r="J50" i="1"/>
  <c r="K50" i="1" s="1"/>
  <c r="I50" i="1"/>
  <c r="C127" i="1"/>
  <c r="D127" i="1"/>
  <c r="E127" i="1" s="1"/>
  <c r="C74" i="1"/>
  <c r="D74" i="1"/>
  <c r="E74" i="1" s="1"/>
  <c r="D22" i="1"/>
  <c r="E22" i="1" s="1"/>
  <c r="C22" i="1"/>
  <c r="P38" i="1" a="1"/>
  <c r="S37" i="1"/>
  <c r="I51" i="1" a="1"/>
  <c r="L50" i="1"/>
  <c r="C128" i="1" a="1"/>
  <c r="F127" i="1"/>
  <c r="C75" i="1" a="1"/>
  <c r="F74" i="1"/>
  <c r="C23" i="1" a="1"/>
  <c r="F22" i="1"/>
  <c r="Q38" i="1" l="1"/>
  <c r="P38" i="1"/>
  <c r="R37" i="1"/>
  <c r="J51" i="1"/>
  <c r="K51" i="1" s="1"/>
  <c r="I51" i="1"/>
  <c r="D128" i="1"/>
  <c r="E128" i="1" s="1"/>
  <c r="C128" i="1"/>
  <c r="D75" i="1"/>
  <c r="E75" i="1" s="1"/>
  <c r="C75" i="1"/>
  <c r="D23" i="1"/>
  <c r="C23" i="1"/>
  <c r="S38" i="1"/>
  <c r="P39" i="1" a="1"/>
  <c r="L51" i="1"/>
  <c r="I52" i="1" a="1"/>
  <c r="C129" i="1" a="1"/>
  <c r="F128" i="1"/>
  <c r="F75" i="1"/>
  <c r="C76" i="1" a="1"/>
  <c r="F23" i="1"/>
  <c r="C24" i="1" a="1"/>
  <c r="P39" i="1" l="1"/>
  <c r="Q39" i="1"/>
  <c r="R39" i="1" s="1"/>
  <c r="R38" i="1"/>
  <c r="I52" i="1"/>
  <c r="J52" i="1"/>
  <c r="K52" i="1" s="1"/>
  <c r="C129" i="1"/>
  <c r="D129" i="1"/>
  <c r="E129" i="1" s="1"/>
  <c r="C76" i="1"/>
  <c r="D76" i="1"/>
  <c r="E76" i="1" s="1"/>
  <c r="C24" i="1"/>
  <c r="D24" i="1"/>
  <c r="E24" i="1" s="1"/>
  <c r="E23" i="1"/>
  <c r="S39" i="1"/>
  <c r="P40" i="1" a="1"/>
  <c r="L52" i="1"/>
  <c r="I53" i="1" a="1"/>
  <c r="F129" i="1"/>
  <c r="C130" i="1" a="1"/>
  <c r="F76" i="1"/>
  <c r="C77" i="1" a="1"/>
  <c r="F24" i="1"/>
  <c r="C25" i="1" a="1"/>
  <c r="P40" i="1" l="1"/>
  <c r="Q40" i="1"/>
  <c r="R40" i="1" s="1"/>
  <c r="I53" i="1"/>
  <c r="J53" i="1"/>
  <c r="K53" i="1" s="1"/>
  <c r="C130" i="1"/>
  <c r="D130" i="1"/>
  <c r="E130" i="1" s="1"/>
  <c r="C77" i="1"/>
  <c r="D77" i="1"/>
  <c r="E77" i="1" s="1"/>
  <c r="C25" i="1"/>
  <c r="D25" i="1"/>
  <c r="E25" i="1" s="1"/>
  <c r="P41" i="1" a="1"/>
  <c r="S40" i="1"/>
  <c r="L53" i="1"/>
  <c r="C131" i="1" a="1"/>
  <c r="F130" i="1"/>
  <c r="C78" i="1" a="1"/>
  <c r="F77" i="1"/>
  <c r="C26" i="1" a="1"/>
  <c r="F25" i="1"/>
  <c r="Q41" i="1" l="1"/>
  <c r="R41" i="1" s="1"/>
  <c r="P41" i="1"/>
  <c r="C131" i="1"/>
  <c r="D131" i="1"/>
  <c r="E131" i="1" s="1"/>
  <c r="D78" i="1"/>
  <c r="C78" i="1"/>
  <c r="D26" i="1"/>
  <c r="E26" i="1" s="1"/>
  <c r="C26" i="1"/>
  <c r="P42" i="1" a="1"/>
  <c r="S41" i="1"/>
  <c r="C132" i="1" a="1"/>
  <c r="F131" i="1"/>
  <c r="C79" i="1" a="1"/>
  <c r="F78" i="1"/>
  <c r="C27" i="1" a="1"/>
  <c r="F26" i="1"/>
  <c r="Q42" i="1" l="1"/>
  <c r="R42" i="1" s="1"/>
  <c r="P42" i="1"/>
  <c r="D132" i="1"/>
  <c r="C132" i="1"/>
  <c r="D79" i="1"/>
  <c r="C79" i="1"/>
  <c r="E78" i="1"/>
  <c r="D27" i="1"/>
  <c r="E27" i="1" s="1"/>
  <c r="C27" i="1"/>
  <c r="S42" i="1"/>
  <c r="P43" i="1" a="1"/>
  <c r="C133" i="1" a="1"/>
  <c r="F132" i="1"/>
  <c r="F79" i="1"/>
  <c r="C80" i="1" a="1"/>
  <c r="F27" i="1"/>
  <c r="C28" i="1" a="1"/>
  <c r="P43" i="1" l="1"/>
  <c r="Q43" i="1"/>
  <c r="R43" i="1" s="1"/>
  <c r="C133" i="1"/>
  <c r="D133" i="1"/>
  <c r="E133" i="1" s="1"/>
  <c r="E132" i="1"/>
  <c r="C80" i="1"/>
  <c r="D80" i="1"/>
  <c r="E80" i="1" s="1"/>
  <c r="E79" i="1"/>
  <c r="C28" i="1"/>
  <c r="D28" i="1"/>
  <c r="E28" i="1" s="1"/>
  <c r="S43" i="1"/>
  <c r="P44" i="1" a="1"/>
  <c r="F133" i="1"/>
  <c r="C134" i="1" a="1"/>
  <c r="F80" i="1"/>
  <c r="C81" i="1" a="1"/>
  <c r="F28" i="1"/>
  <c r="C29" i="1" a="1"/>
  <c r="P44" i="1" l="1"/>
  <c r="Q44" i="1"/>
  <c r="R44" i="1" s="1"/>
  <c r="C134" i="1"/>
  <c r="D134" i="1"/>
  <c r="E134" i="1" s="1"/>
  <c r="C81" i="1"/>
  <c r="D81" i="1"/>
  <c r="E81" i="1" s="1"/>
  <c r="C29" i="1"/>
  <c r="D29" i="1"/>
  <c r="E29" i="1" s="1"/>
  <c r="P45" i="1" a="1"/>
  <c r="S44" i="1"/>
  <c r="C135" i="1" a="1"/>
  <c r="F134" i="1"/>
  <c r="C82" i="1" a="1"/>
  <c r="F81" i="1"/>
  <c r="C30" i="1" a="1"/>
  <c r="F29" i="1"/>
  <c r="Q45" i="1" l="1"/>
  <c r="P45" i="1"/>
  <c r="C135" i="1"/>
  <c r="D135" i="1"/>
  <c r="E135" i="1" s="1"/>
  <c r="D82" i="1"/>
  <c r="E82" i="1" s="1"/>
  <c r="C82" i="1"/>
  <c r="D30" i="1"/>
  <c r="C30" i="1"/>
  <c r="P46" i="1" a="1"/>
  <c r="S45" i="1"/>
  <c r="C136" i="1" a="1"/>
  <c r="F135" i="1"/>
  <c r="C83" i="1" a="1"/>
  <c r="F82" i="1"/>
  <c r="C31" i="1" a="1"/>
  <c r="F30" i="1"/>
  <c r="Q46" i="1" l="1"/>
  <c r="P46" i="1"/>
  <c r="R45" i="1"/>
  <c r="D136" i="1"/>
  <c r="E136" i="1" s="1"/>
  <c r="C136" i="1"/>
  <c r="D83" i="1"/>
  <c r="E83" i="1" s="1"/>
  <c r="C83" i="1"/>
  <c r="D31" i="1"/>
  <c r="C31" i="1"/>
  <c r="E30" i="1"/>
  <c r="S46" i="1"/>
  <c r="P47" i="1" a="1"/>
  <c r="C137" i="1" a="1"/>
  <c r="F136" i="1"/>
  <c r="F83" i="1"/>
  <c r="C84" i="1" a="1"/>
  <c r="F31" i="1"/>
  <c r="C32" i="1" a="1"/>
  <c r="P47" i="1" l="1"/>
  <c r="Q47" i="1"/>
  <c r="R47" i="1" s="1"/>
  <c r="R46" i="1"/>
  <c r="C137" i="1"/>
  <c r="D137" i="1"/>
  <c r="E137" i="1" s="1"/>
  <c r="C84" i="1"/>
  <c r="D84" i="1"/>
  <c r="E84" i="1" s="1"/>
  <c r="C32" i="1"/>
  <c r="D32" i="1"/>
  <c r="E32" i="1" s="1"/>
  <c r="E31" i="1"/>
  <c r="S47" i="1"/>
  <c r="P48" i="1" a="1"/>
  <c r="F137" i="1"/>
  <c r="C138" i="1" a="1"/>
  <c r="F84" i="1"/>
  <c r="C85" i="1" a="1"/>
  <c r="F32" i="1"/>
  <c r="C33" i="1" a="1"/>
  <c r="P48" i="1" l="1"/>
  <c r="Q48" i="1"/>
  <c r="R48" i="1" s="1"/>
  <c r="C138" i="1"/>
  <c r="D138" i="1"/>
  <c r="E138" i="1" s="1"/>
  <c r="C85" i="1"/>
  <c r="D85" i="1"/>
  <c r="E85" i="1" s="1"/>
  <c r="C33" i="1"/>
  <c r="D33" i="1"/>
  <c r="E33" i="1" s="1"/>
  <c r="P49" i="1" a="1"/>
  <c r="S48" i="1"/>
  <c r="C139" i="1" a="1"/>
  <c r="F138" i="1"/>
  <c r="C86" i="1" a="1"/>
  <c r="F85" i="1"/>
  <c r="C34" i="1" a="1"/>
  <c r="F33" i="1"/>
  <c r="Q49" i="1" l="1"/>
  <c r="R49" i="1" s="1"/>
  <c r="P49" i="1"/>
  <c r="C139" i="1"/>
  <c r="D139" i="1"/>
  <c r="E139" i="1" s="1"/>
  <c r="C86" i="1"/>
  <c r="D86" i="1"/>
  <c r="E86" i="1" s="1"/>
  <c r="D34" i="1"/>
  <c r="C34" i="1"/>
  <c r="P50" i="1" a="1"/>
  <c r="S49" i="1"/>
  <c r="C140" i="1" a="1"/>
  <c r="F139" i="1"/>
  <c r="C87" i="1" a="1"/>
  <c r="F86" i="1"/>
  <c r="C35" i="1" a="1"/>
  <c r="F34" i="1"/>
  <c r="Q50" i="1" l="1"/>
  <c r="R50" i="1" s="1"/>
  <c r="P50" i="1"/>
  <c r="D140" i="1"/>
  <c r="C140" i="1"/>
  <c r="D87" i="1"/>
  <c r="E87" i="1" s="1"/>
  <c r="C87" i="1"/>
  <c r="D35" i="1"/>
  <c r="C35" i="1"/>
  <c r="E34" i="1"/>
  <c r="S50" i="1"/>
  <c r="P51" i="1" a="1"/>
  <c r="C141" i="1" a="1"/>
  <c r="F140" i="1"/>
  <c r="C88" i="1" a="1"/>
  <c r="F87" i="1"/>
  <c r="F35" i="1"/>
  <c r="C36" i="1" a="1"/>
  <c r="P51" i="1" l="1"/>
  <c r="Q51" i="1"/>
  <c r="R51" i="1" s="1"/>
  <c r="C141" i="1"/>
  <c r="D141" i="1"/>
  <c r="E141" i="1" s="1"/>
  <c r="E140" i="1"/>
  <c r="C88" i="1"/>
  <c r="D88" i="1"/>
  <c r="E88" i="1" s="1"/>
  <c r="C36" i="1"/>
  <c r="D36" i="1"/>
  <c r="E36" i="1" s="1"/>
  <c r="E35" i="1"/>
  <c r="S51" i="1"/>
  <c r="P52" i="1" a="1"/>
  <c r="F141" i="1"/>
  <c r="C142" i="1" a="1"/>
  <c r="F88" i="1"/>
  <c r="C89" i="1" a="1"/>
  <c r="F36" i="1"/>
  <c r="C37" i="1" a="1"/>
  <c r="P52" i="1" l="1"/>
  <c r="Q52" i="1"/>
  <c r="R52" i="1" s="1"/>
  <c r="C142" i="1"/>
  <c r="D142" i="1"/>
  <c r="E142" i="1" s="1"/>
  <c r="C89" i="1"/>
  <c r="D89" i="1"/>
  <c r="E89" i="1" s="1"/>
  <c r="C37" i="1"/>
  <c r="D37" i="1"/>
  <c r="E37" i="1" s="1"/>
  <c r="S52" i="1"/>
  <c r="C143" i="1" a="1"/>
  <c r="F142" i="1"/>
  <c r="C90" i="1" a="1"/>
  <c r="F89" i="1"/>
  <c r="C38" i="1" a="1"/>
  <c r="F37" i="1"/>
  <c r="C143" i="1" l="1"/>
  <c r="D143" i="1"/>
  <c r="E143" i="1" s="1"/>
  <c r="D90" i="1"/>
  <c r="E90" i="1" s="1"/>
  <c r="C90" i="1"/>
  <c r="D38" i="1"/>
  <c r="C38" i="1"/>
  <c r="E2" i="1"/>
  <c r="I23" i="1" a="1"/>
  <c r="P10" i="1" a="1"/>
  <c r="F3" i="1"/>
  <c r="C144" i="1" a="1"/>
  <c r="F143" i="1"/>
  <c r="C91" i="1" a="1"/>
  <c r="F90" i="1"/>
  <c r="C39" i="1" a="1"/>
  <c r="F38" i="1"/>
  <c r="D144" i="1" l="1"/>
  <c r="C144" i="1"/>
  <c r="D91" i="1"/>
  <c r="E91" i="1" s="1"/>
  <c r="C91" i="1"/>
  <c r="D39" i="1"/>
  <c r="C39" i="1"/>
  <c r="E38" i="1"/>
  <c r="I23" i="1"/>
  <c r="J23" i="1"/>
  <c r="P10" i="1"/>
  <c r="Q10" i="1"/>
  <c r="R10" i="1" s="1"/>
  <c r="G2" i="1"/>
  <c r="G4" i="1"/>
  <c r="F4" i="1"/>
  <c r="N23" i="1"/>
  <c r="P11" i="1" a="1"/>
  <c r="S10" i="1"/>
  <c r="G3" i="1"/>
  <c r="C59" i="1" a="1"/>
  <c r="C112" i="1" a="1"/>
  <c r="I7" i="1" a="1"/>
  <c r="C145" i="1" a="1"/>
  <c r="F144" i="1"/>
  <c r="C92" i="1" a="1"/>
  <c r="F91" i="1"/>
  <c r="F39" i="1"/>
  <c r="C40" i="1" a="1"/>
  <c r="C145" i="1" l="1"/>
  <c r="D145" i="1"/>
  <c r="E145" i="1" s="1"/>
  <c r="E144" i="1"/>
  <c r="C92" i="1"/>
  <c r="D92" i="1"/>
  <c r="E92" i="1" s="1"/>
  <c r="C40" i="1"/>
  <c r="D40" i="1"/>
  <c r="E40" i="1" s="1"/>
  <c r="E39" i="1"/>
  <c r="P11" i="1"/>
  <c r="Q11" i="1"/>
  <c r="K23" i="1"/>
  <c r="J7" i="1"/>
  <c r="I7" i="1"/>
  <c r="C112" i="1"/>
  <c r="D112" i="1"/>
  <c r="E112" i="1" s="1"/>
  <c r="C59" i="1"/>
  <c r="D59" i="1"/>
  <c r="D4" i="1"/>
  <c r="S11" i="1"/>
  <c r="F59" i="1"/>
  <c r="F112" i="1"/>
  <c r="C60" i="1" a="1"/>
  <c r="C7" i="1" a="1"/>
  <c r="C113" i="1" a="1"/>
  <c r="I24" i="1" a="1"/>
  <c r="L23" i="1"/>
  <c r="C146" i="1" a="1"/>
  <c r="F145" i="1"/>
  <c r="F92" i="1"/>
  <c r="C93" i="1" a="1"/>
  <c r="F40" i="1"/>
  <c r="C41" i="1" a="1"/>
  <c r="D146" i="1" l="1"/>
  <c r="C146" i="1"/>
  <c r="C93" i="1"/>
  <c r="D93" i="1"/>
  <c r="E93" i="1" s="1"/>
  <c r="C41" i="1"/>
  <c r="D41" i="1"/>
  <c r="E41" i="1" s="1"/>
  <c r="E59" i="1"/>
  <c r="R11" i="1"/>
  <c r="K8" i="1"/>
  <c r="C60" i="1"/>
  <c r="D60" i="1"/>
  <c r="E60" i="1" s="1"/>
  <c r="I24" i="1"/>
  <c r="J24" i="1"/>
  <c r="K24" i="1" s="1"/>
  <c r="C113" i="1"/>
  <c r="D113" i="1"/>
  <c r="E113" i="1" s="1"/>
  <c r="C7" i="1"/>
  <c r="D7" i="1"/>
  <c r="C2" i="1"/>
  <c r="F60" i="1"/>
  <c r="C8" i="1" a="1"/>
  <c r="F7" i="1"/>
  <c r="F113" i="1"/>
  <c r="D3" i="1"/>
  <c r="L24" i="1"/>
  <c r="L8" i="1"/>
  <c r="F146" i="1"/>
  <c r="C147" i="1" a="1"/>
  <c r="C94" i="1" a="1"/>
  <c r="F93" i="1"/>
  <c r="C42" i="1" a="1"/>
  <c r="F41" i="1"/>
  <c r="C147" i="1" l="1"/>
  <c r="D147" i="1"/>
  <c r="E147" i="1" s="1"/>
  <c r="E146" i="1"/>
  <c r="D94" i="1"/>
  <c r="C94" i="1"/>
  <c r="D42" i="1"/>
  <c r="C42" i="1"/>
  <c r="C8" i="1"/>
  <c r="D8" i="1"/>
  <c r="E8" i="1" s="1"/>
  <c r="Q4" i="1"/>
  <c r="Q2" i="1"/>
  <c r="Q3" i="1"/>
  <c r="F8" i="1"/>
  <c r="F147" i="1"/>
  <c r="C148" i="1" a="1"/>
  <c r="C95" i="1" a="1"/>
  <c r="F94" i="1"/>
  <c r="C43" i="1" a="1"/>
  <c r="F42" i="1"/>
  <c r="D148" i="1" l="1"/>
  <c r="E148" i="1" s="1"/>
  <c r="C148" i="1"/>
  <c r="D95" i="1"/>
  <c r="C95" i="1"/>
  <c r="E94" i="1"/>
  <c r="D43" i="1"/>
  <c r="C43" i="1"/>
  <c r="E42" i="1"/>
  <c r="K7" i="1"/>
  <c r="L7" i="1"/>
  <c r="N5" i="1" a="1"/>
  <c r="C149" i="1" a="1"/>
  <c r="F148" i="1"/>
  <c r="F95" i="1"/>
  <c r="C96" i="1" a="1"/>
  <c r="F43" i="1"/>
  <c r="C44" i="1" a="1"/>
  <c r="D149" i="1" l="1"/>
  <c r="C149" i="1"/>
  <c r="C96" i="1"/>
  <c r="D96" i="1"/>
  <c r="E96" i="1" s="1"/>
  <c r="E95" i="1"/>
  <c r="C44" i="1"/>
  <c r="D44" i="1"/>
  <c r="E44" i="1" s="1"/>
  <c r="E43" i="1"/>
  <c r="N5" i="1"/>
  <c r="O5" i="1" a="1"/>
  <c r="C150" i="1" a="1"/>
  <c r="F149" i="1"/>
  <c r="F96" i="1"/>
  <c r="C97" i="1" a="1"/>
  <c r="F44" i="1"/>
  <c r="C45" i="1" a="1"/>
  <c r="D150" i="1" l="1"/>
  <c r="C150" i="1"/>
  <c r="E149" i="1"/>
  <c r="C97" i="1"/>
  <c r="D97" i="1"/>
  <c r="E97" i="1" s="1"/>
  <c r="C45" i="1"/>
  <c r="D45" i="1"/>
  <c r="E45" i="1" s="1"/>
  <c r="O5" i="1"/>
  <c r="C151" i="1" a="1"/>
  <c r="F150" i="1"/>
  <c r="C98" i="1" a="1"/>
  <c r="F97" i="1"/>
  <c r="C46" i="1" a="1"/>
  <c r="F45" i="1"/>
  <c r="C151" i="1" l="1"/>
  <c r="D151" i="1"/>
  <c r="E151" i="1" s="1"/>
  <c r="E150" i="1"/>
  <c r="C98" i="1"/>
  <c r="D98" i="1"/>
  <c r="E98" i="1" s="1"/>
  <c r="D46" i="1"/>
  <c r="C46" i="1"/>
  <c r="E7" i="1"/>
  <c r="F151" i="1"/>
  <c r="C152" i="1" a="1"/>
  <c r="C99" i="1" a="1"/>
  <c r="F98" i="1"/>
  <c r="C47" i="1" a="1"/>
  <c r="F46" i="1"/>
  <c r="D152" i="1" l="1"/>
  <c r="C152" i="1"/>
  <c r="D99" i="1"/>
  <c r="E99" i="1" s="1"/>
  <c r="C99" i="1"/>
  <c r="D47" i="1"/>
  <c r="C47" i="1"/>
  <c r="E46" i="1"/>
  <c r="C153" i="1" a="1"/>
  <c r="F152" i="1"/>
  <c r="C100" i="1" a="1"/>
  <c r="F99" i="1"/>
  <c r="F47" i="1"/>
  <c r="C48" i="1" a="1"/>
  <c r="D153" i="1" l="1"/>
  <c r="C153" i="1"/>
  <c r="E152" i="1"/>
  <c r="C100" i="1"/>
  <c r="D100" i="1"/>
  <c r="E100" i="1" s="1"/>
  <c r="C48" i="1"/>
  <c r="D48" i="1"/>
  <c r="E48" i="1" s="1"/>
  <c r="E47" i="1"/>
  <c r="C154" i="1" a="1"/>
  <c r="F153" i="1"/>
  <c r="F100" i="1"/>
  <c r="C101" i="1" a="1"/>
  <c r="F48" i="1"/>
  <c r="C49" i="1" a="1"/>
  <c r="D154" i="1" l="1"/>
  <c r="C154" i="1"/>
  <c r="E153" i="1"/>
  <c r="C101" i="1"/>
  <c r="D101" i="1"/>
  <c r="E101" i="1" s="1"/>
  <c r="C49" i="1"/>
  <c r="D49" i="1"/>
  <c r="E49" i="1" s="1"/>
  <c r="C155" i="1" a="1"/>
  <c r="F154" i="1"/>
  <c r="C102" i="1" a="1"/>
  <c r="F101" i="1"/>
  <c r="C50" i="1" a="1"/>
  <c r="F49" i="1"/>
  <c r="C155" i="1" l="1"/>
  <c r="D155" i="1"/>
  <c r="E154" i="1"/>
  <c r="C102" i="1"/>
  <c r="D102" i="1"/>
  <c r="E102" i="1" s="1"/>
  <c r="D50" i="1"/>
  <c r="C50" i="1"/>
  <c r="F155" i="1"/>
  <c r="C156" i="1" a="1"/>
  <c r="C103" i="1" a="1"/>
  <c r="F102" i="1"/>
  <c r="C51" i="1" a="1"/>
  <c r="F50" i="1"/>
  <c r="I21" i="1" a="1"/>
  <c r="C156" i="1" l="1"/>
  <c r="D156" i="1"/>
  <c r="E156" i="1" s="1"/>
  <c r="E155" i="1"/>
  <c r="D103" i="1"/>
  <c r="C103" i="1"/>
  <c r="D51" i="1"/>
  <c r="C51" i="1"/>
  <c r="E50" i="1"/>
  <c r="I21" i="1"/>
  <c r="J21" i="1"/>
  <c r="C157" i="1" a="1"/>
  <c r="F156" i="1"/>
  <c r="F103" i="1"/>
  <c r="C104" i="1" a="1"/>
  <c r="F51" i="1"/>
  <c r="C52" i="1" a="1"/>
  <c r="L21" i="1"/>
  <c r="C157" i="1" l="1"/>
  <c r="D157" i="1"/>
  <c r="E157" i="1" s="1"/>
  <c r="C104" i="1"/>
  <c r="D104" i="1"/>
  <c r="E104" i="1" s="1"/>
  <c r="E103" i="1"/>
  <c r="C52" i="1"/>
  <c r="D52" i="1"/>
  <c r="E52" i="1" s="1"/>
  <c r="E51" i="1"/>
  <c r="K21" i="1"/>
  <c r="F157" i="1"/>
  <c r="C158" i="1" a="1"/>
  <c r="F104" i="1"/>
  <c r="C105" i="1" a="1"/>
  <c r="F52" i="1"/>
  <c r="C53" i="1" a="1"/>
  <c r="D158" i="1" l="1"/>
  <c r="C158" i="1"/>
  <c r="C105" i="1"/>
  <c r="D105" i="1"/>
  <c r="E105" i="1" s="1"/>
  <c r="C53" i="1"/>
  <c r="D53" i="1"/>
  <c r="E53" i="1" s="1"/>
  <c r="F158" i="1"/>
  <c r="C159" i="1" a="1"/>
  <c r="C106" i="1" a="1"/>
  <c r="F105" i="1"/>
  <c r="C54" i="1" a="1"/>
  <c r="F53" i="1"/>
  <c r="C159" i="1" l="1"/>
  <c r="D159" i="1"/>
  <c r="E159" i="1" s="1"/>
  <c r="E158" i="1"/>
  <c r="C106" i="1"/>
  <c r="D106" i="1"/>
  <c r="E106" i="1" s="1"/>
  <c r="C54" i="1"/>
  <c r="D54" i="1"/>
  <c r="E54" i="1" s="1"/>
  <c r="F159" i="1"/>
  <c r="C160" i="1" a="1"/>
  <c r="C107" i="1" a="1"/>
  <c r="F106" i="1"/>
  <c r="C55" i="1" a="1"/>
  <c r="F54" i="1"/>
  <c r="C160" i="1" l="1"/>
  <c r="D160" i="1"/>
  <c r="E160" i="1" s="1"/>
  <c r="D107" i="1"/>
  <c r="C107" i="1"/>
  <c r="D55" i="1"/>
  <c r="C55" i="1"/>
  <c r="F160" i="1"/>
  <c r="F107" i="1"/>
  <c r="C56" i="1" a="1"/>
  <c r="F55" i="1"/>
  <c r="E107" i="1" l="1"/>
  <c r="C56" i="1"/>
  <c r="D56" i="1"/>
  <c r="E56" i="1" s="1"/>
  <c r="E55" i="1"/>
  <c r="F56" i="1"/>
  <c r="C161" i="1" a="1"/>
  <c r="C108" i="1" a="1"/>
  <c r="C108" i="1" l="1"/>
  <c r="D108" i="1"/>
  <c r="D161" i="1"/>
  <c r="C161" i="1"/>
  <c r="F161" i="1"/>
  <c r="C162" i="1" a="1"/>
  <c r="F108" i="1"/>
  <c r="C109" i="1" a="1"/>
  <c r="C162" i="1" l="1"/>
  <c r="D162" i="1"/>
  <c r="C109" i="1"/>
  <c r="D109" i="1"/>
  <c r="E161" i="1"/>
  <c r="E108" i="1"/>
  <c r="C163" i="1" a="1"/>
  <c r="F162" i="1"/>
  <c r="F109" i="1"/>
  <c r="C110" i="1" a="1"/>
  <c r="C57" i="1" a="1"/>
  <c r="E109" i="1" l="1"/>
  <c r="E162" i="1"/>
  <c r="D110" i="1"/>
  <c r="C110" i="1"/>
  <c r="C163" i="1"/>
  <c r="D163" i="1"/>
  <c r="D57" i="1"/>
  <c r="C57" i="1"/>
  <c r="F163" i="1"/>
  <c r="F110" i="1"/>
  <c r="F57" i="1"/>
  <c r="E57" i="1" l="1"/>
  <c r="E110" i="1"/>
  <c r="E163" i="1"/>
  <c r="P53" i="1" a="1"/>
  <c r="P53" i="1" l="1"/>
  <c r="Q53" i="1"/>
  <c r="R53" i="1" s="1"/>
  <c r="P54" i="1" a="1"/>
  <c r="S53" i="1"/>
  <c r="Q54" i="1" l="1"/>
  <c r="P54" i="1"/>
  <c r="S54" i="1"/>
  <c r="R5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<sst xmlns="http://schemas.openxmlformats.org/spreadsheetml/2006/main" count="33" uniqueCount="17">
  <si>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</si>
  <si>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</si>
  <si>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</si>
  <si>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</si>
  <si>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</si>
  <si>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</si>
  <si>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</si>
  <si>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</si>
  <si>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</si>
  <si>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</si>
  <si>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function_a</t>
    <phoneticPr fontId="2" type="noConversion"/>
  </si>
  <si>
    <t>function_b</t>
    <phoneticPr fontId="2" type="noConversion"/>
  </si>
  <si>
    <t>function_c</t>
    <phoneticPr fontId="2" type="noConversion"/>
  </si>
  <si>
    <t>KAHAN.A</t>
    <phoneticPr fontId="2" type="noConversion"/>
  </si>
  <si>
    <t>KAHAN.B</t>
    <phoneticPr fontId="2" type="noConversion"/>
  </si>
  <si>
    <t>KAHAN.C</t>
    <phoneticPr fontId="2" type="noConversion"/>
  </si>
  <si>
    <t>False 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</si>
</sst>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1.7</c:v>
                </c:pt>
                <c:pt idx="1">
                  <c:v>1.7010101010101009</c:v>
                </c:pt>
                <c:pt idx="2">
                  <c:v>1.702020202020202</c:v>
                </c:pt>
                <c:pt idx="3">
                  <c:v>1.7030303030303029</c:v>
                </c:pt>
                <c:pt idx="4">
                  <c:v>1.704040404040404</c:v>
                </c:pt>
                <c:pt idx="5">
                  <c:v>1.7050505050505049</c:v>
                </c:pt>
                <c:pt idx="6">
                  <c:v>1.7060606060606061</c:v>
                </c:pt>
                <c:pt idx="7">
                  <c:v>1.707070707070707</c:v>
                </c:pt>
                <c:pt idx="8">
                  <c:v>1.7080808080808081</c:v>
                </c:pt>
                <c:pt idx="9">
                  <c:v>1.709090909090909</c:v>
                </c:pt>
                <c:pt idx="10">
                  <c:v>1.7101010101010101</c:v>
                </c:pt>
                <c:pt idx="11">
                  <c:v>1.711111111111111</c:v>
                </c:pt>
                <c:pt idx="12">
                  <c:v>1.7121212121212122</c:v>
                </c:pt>
                <c:pt idx="13">
                  <c:v>1.7131313131313131</c:v>
                </c:pt>
                <c:pt idx="14">
                  <c:v>1.7141414141414142</c:v>
                </c:pt>
                <c:pt idx="15">
                  <c:v>1.7151515151515151</c:v>
                </c:pt>
                <c:pt idx="16">
                  <c:v>1.7161616161616162</c:v>
                </c:pt>
                <c:pt idx="17">
                  <c:v>1.7171717171717171</c:v>
                </c:pt>
                <c:pt idx="18">
                  <c:v>1.7181818181818183</c:v>
                </c:pt>
                <c:pt idx="19">
                  <c:v>1.7191919191919192</c:v>
                </c:pt>
                <c:pt idx="20">
                  <c:v>1.7202020202020201</c:v>
                </c:pt>
                <c:pt idx="21">
                  <c:v>1.7212121212121212</c:v>
                </c:pt>
                <c:pt idx="22">
                  <c:v>1.7222222222222221</c:v>
                </c:pt>
                <c:pt idx="23">
                  <c:v>1.7232323232323232</c:v>
                </c:pt>
                <c:pt idx="24">
                  <c:v>1.7242424242424241</c:v>
                </c:pt>
                <c:pt idx="25">
                  <c:v>1.7252525252525253</c:v>
                </c:pt>
                <c:pt idx="26">
                  <c:v>1.7262626262626262</c:v>
                </c:pt>
                <c:pt idx="27">
                  <c:v>1.7272727272727273</c:v>
                </c:pt>
                <c:pt idx="28">
                  <c:v>1.7282828282828282</c:v>
                </c:pt>
                <c:pt idx="29">
                  <c:v>1.7292929292929293</c:v>
                </c:pt>
                <c:pt idx="30">
                  <c:v>1.7303030303030302</c:v>
                </c:pt>
                <c:pt idx="31">
                  <c:v>1.7313131313131314</c:v>
                </c:pt>
                <c:pt idx="32">
                  <c:v>1.7323232323232323</c:v>
                </c:pt>
                <c:pt idx="33">
                  <c:v>1.7333333333333334</c:v>
                </c:pt>
                <c:pt idx="34">
                  <c:v>1.7343434343434343</c:v>
                </c:pt>
                <c:pt idx="35">
                  <c:v>1.7353535353535354</c:v>
                </c:pt>
                <c:pt idx="36">
                  <c:v>1.7363636363636363</c:v>
                </c:pt>
                <c:pt idx="37">
                  <c:v>1.7373737373737375</c:v>
                </c:pt>
                <c:pt idx="38">
                  <c:v>1.7383838383838384</c:v>
                </c:pt>
                <c:pt idx="39">
                  <c:v>1.7393939393939393</c:v>
                </c:pt>
                <c:pt idx="40">
                  <c:v>1.7404040404040404</c:v>
                </c:pt>
                <c:pt idx="41">
                  <c:v>1.7414141414141413</c:v>
                </c:pt>
                <c:pt idx="42">
                  <c:v>1.7424242424242424</c:v>
                </c:pt>
                <c:pt idx="43">
                  <c:v>1.7434343434343433</c:v>
                </c:pt>
                <c:pt idx="44">
                  <c:v>1.7444444444444445</c:v>
                </c:pt>
                <c:pt idx="45">
                  <c:v>1.7454545454545454</c:v>
                </c:pt>
                <c:pt idx="46">
                  <c:v>1.7464646464646465</c:v>
                </c:pt>
                <c:pt idx="47">
                  <c:v>1.7474747474747474</c:v>
                </c:pt>
                <c:pt idx="48">
                  <c:v>1.7484848484848485</c:v>
                </c:pt>
                <c:pt idx="49">
                  <c:v>1.7494949494949494</c:v>
                </c:pt>
                <c:pt idx="50">
                  <c:v>1.7505050505050506</c:v>
                </c:pt>
                <c:pt idx="51">
                  <c:v>1.7515151515151515</c:v>
                </c:pt>
                <c:pt idx="52">
                  <c:v>1.7525252525252526</c:v>
                </c:pt>
                <c:pt idx="53">
                  <c:v>1.7535353535353535</c:v>
                </c:pt>
                <c:pt idx="54">
                  <c:v>1.7545454545454546</c:v>
                </c:pt>
                <c:pt idx="55">
                  <c:v>1.7555555555555555</c:v>
                </c:pt>
                <c:pt idx="56">
                  <c:v>1.7565656565656567</c:v>
                </c:pt>
                <c:pt idx="57">
                  <c:v>1.7575757575757576</c:v>
                </c:pt>
                <c:pt idx="58">
                  <c:v>1.7585858585858587</c:v>
                </c:pt>
                <c:pt idx="59">
                  <c:v>1.7595959595959596</c:v>
                </c:pt>
                <c:pt idx="60">
                  <c:v>1.7606060606060605</c:v>
                </c:pt>
                <c:pt idx="61">
                  <c:v>1.7616161616161616</c:v>
                </c:pt>
                <c:pt idx="62">
                  <c:v>1.7626262626262625</c:v>
                </c:pt>
                <c:pt idx="63">
                  <c:v>1.7636363636363637</c:v>
                </c:pt>
                <c:pt idx="64">
                  <c:v>1.7646464646464646</c:v>
                </c:pt>
                <c:pt idx="65">
                  <c:v>1.7656565656565657</c:v>
                </c:pt>
                <c:pt idx="66">
                  <c:v>1.7666666666666666</c:v>
                </c:pt>
                <c:pt idx="67">
                  <c:v>1.7676767676767677</c:v>
                </c:pt>
                <c:pt idx="68">
                  <c:v>1.7686868686868686</c:v>
                </c:pt>
                <c:pt idx="69">
                  <c:v>1.7696969696969698</c:v>
                </c:pt>
                <c:pt idx="70">
                  <c:v>1.7707070707070707</c:v>
                </c:pt>
                <c:pt idx="71">
                  <c:v>1.7717171717171718</c:v>
                </c:pt>
                <c:pt idx="72">
                  <c:v>1.7727272727272727</c:v>
                </c:pt>
                <c:pt idx="73">
                  <c:v>1.7737373737373738</c:v>
                </c:pt>
                <c:pt idx="74">
                  <c:v>1.7747474747474747</c:v>
                </c:pt>
                <c:pt idx="75">
                  <c:v>1.7757575757575759</c:v>
                </c:pt>
                <c:pt idx="76">
                  <c:v>1.7767676767676768</c:v>
                </c:pt>
                <c:pt idx="77">
                  <c:v>1.7777777777777779</c:v>
                </c:pt>
                <c:pt idx="78">
                  <c:v>1.7787878787878788</c:v>
                </c:pt>
                <c:pt idx="79">
                  <c:v>1.7797979797979799</c:v>
                </c:pt>
                <c:pt idx="80">
                  <c:v>1.7808080808080808</c:v>
                </c:pt>
                <c:pt idx="81">
                  <c:v>1.7818181818181817</c:v>
                </c:pt>
                <c:pt idx="82">
                  <c:v>1.7828282828282829</c:v>
                </c:pt>
                <c:pt idx="83">
                  <c:v>1.7838383838383838</c:v>
                </c:pt>
                <c:pt idx="84">
                  <c:v>1.7848484848484849</c:v>
                </c:pt>
                <c:pt idx="85">
                  <c:v>1.7858585858585858</c:v>
                </c:pt>
                <c:pt idx="86">
                  <c:v>1.7868686868686869</c:v>
                </c:pt>
                <c:pt idx="87">
                  <c:v>1.7878787878787878</c:v>
                </c:pt>
                <c:pt idx="88">
                  <c:v>1.788888888888889</c:v>
                </c:pt>
                <c:pt idx="89">
                  <c:v>1.7898989898989899</c:v>
                </c:pt>
                <c:pt idx="90">
                  <c:v>1.790909090909091</c:v>
                </c:pt>
                <c:pt idx="91">
                  <c:v>1.7919191919191919</c:v>
                </c:pt>
                <c:pt idx="92">
                  <c:v>1.792929292929293</c:v>
                </c:pt>
                <c:pt idx="93">
                  <c:v>1.7939393939393939</c:v>
                </c:pt>
                <c:pt idx="94">
                  <c:v>1.7949494949494951</c:v>
                </c:pt>
                <c:pt idx="95">
                  <c:v>1.795959595959596</c:v>
                </c:pt>
                <c:pt idx="96">
                  <c:v>1.7969696969696971</c:v>
                </c:pt>
                <c:pt idx="97">
                  <c:v>1.797979797979798</c:v>
                </c:pt>
                <c:pt idx="98">
                  <c:v>1.7989898989898991</c:v>
                </c:pt>
                <c:pt idx="99">
                  <c:v>1.8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0.84790000000000099</c:v>
                </c:pt>
                <c:pt idx="1">
                  <c:v>0.83409240192867529</c:v>
                </c:pt>
                <c:pt idx="2">
                  <c:v>0.82024937764940198</c:v>
                </c:pt>
                <c:pt idx="3">
                  <c:v>0.80637088507582</c:v>
                </c:pt>
                <c:pt idx="4">
                  <c:v>0.79245688209656429</c:v>
                </c:pt>
                <c:pt idx="5">
                  <c:v>0.77850732657530308</c:v>
                </c:pt>
                <c:pt idx="6">
                  <c:v>0.76452217635070063</c:v>
                </c:pt>
                <c:pt idx="7">
                  <c:v>0.75050138923646159</c:v>
                </c:pt>
                <c:pt idx="8">
                  <c:v>0.73644492302128128</c:v>
                </c:pt>
                <c:pt idx="9">
                  <c:v>0.72235273546889012</c:v>
                </c:pt>
                <c:pt idx="10">
                  <c:v>0.70822478431801983</c:v>
                </c:pt>
                <c:pt idx="11">
                  <c:v>0.69406102728242658</c:v>
                </c:pt>
                <c:pt idx="12">
                  <c:v>0.67986142205087852</c:v>
                </c:pt>
                <c:pt idx="13">
                  <c:v>0.66562592628715933</c:v>
                </c:pt>
                <c:pt idx="14">
                  <c:v>0.65135449763007003</c:v>
                </c:pt>
                <c:pt idx="15">
                  <c:v>0.63704709369342538</c:v>
                </c:pt>
                <c:pt idx="16">
                  <c:v>0.62270367206605215</c:v>
                </c:pt>
                <c:pt idx="17">
                  <c:v>0.60832419031180507</c:v>
                </c:pt>
                <c:pt idx="18">
                  <c:v>0.59390860596953488</c:v>
                </c:pt>
                <c:pt idx="19">
                  <c:v>0.57945687655313094</c:v>
                </c:pt>
                <c:pt idx="20">
                  <c:v>0.56496895955147863</c:v>
                </c:pt>
                <c:pt idx="21">
                  <c:v>0.5504448124284842</c:v>
                </c:pt>
                <c:pt idx="22">
                  <c:v>0.53588439262307652</c:v>
                </c:pt>
                <c:pt idx="23">
                  <c:v>0.52128765754919293</c:v>
                </c:pt>
                <c:pt idx="24">
                  <c:v>0.50665456459578806</c:v>
                </c:pt>
                <c:pt idx="25">
                  <c:v>0.49198507112683032</c:v>
                </c:pt>
                <c:pt idx="26">
                  <c:v>0.47727913448131254</c:v>
                </c:pt>
                <c:pt idx="27">
                  <c:v>0.46253671197322532</c:v>
                </c:pt>
                <c:pt idx="28">
                  <c:v>0.44775776089159613</c:v>
                </c:pt>
                <c:pt idx="29">
                  <c:v>0.43294223850044844</c:v>
                </c:pt>
                <c:pt idx="30">
                  <c:v>0.41809010203883723</c:v>
                </c:pt>
                <c:pt idx="31">
                  <c:v>0.40320130872082238</c:v>
                </c:pt>
                <c:pt idx="32">
                  <c:v>0.38827581573548464</c:v>
                </c:pt>
                <c:pt idx="33">
                  <c:v>0.37331358024691319</c:v>
                </c:pt>
                <c:pt idx="34">
                  <c:v>0.35831455939422518</c:v>
                </c:pt>
                <c:pt idx="35">
                  <c:v>0.34327871029153911</c:v>
                </c:pt>
                <c:pt idx="36">
                  <c:v>0.32820599002800321</c:v>
                </c:pt>
                <c:pt idx="37">
                  <c:v>0.31309635566776883</c:v>
                </c:pt>
                <c:pt idx="38">
                  <c:v>0.29794976425000996</c:v>
                </c:pt>
                <c:pt idx="39">
                  <c:v>0.28276617278891436</c:v>
                </c:pt>
                <c:pt idx="40">
                  <c:v>0.26754553827367999</c:v>
                </c:pt>
                <c:pt idx="41">
                  <c:v>0.25228781766853459</c:v>
                </c:pt>
                <c:pt idx="42">
                  <c:v>0.23699296791270363</c:v>
                </c:pt>
                <c:pt idx="43">
                  <c:v>0.22166094592044239</c:v>
                </c:pt>
                <c:pt idx="44">
                  <c:v>0.2062917085810092</c:v>
                </c:pt>
                <c:pt idx="45">
                  <c:v>0.19088521275869397</c:v>
                </c:pt>
                <c:pt idx="46">
                  <c:v>0.17544141529278257</c:v>
                </c:pt>
                <c:pt idx="47">
                  <c:v>0.15996027299759596</c:v>
                </c:pt>
                <c:pt idx="48">
                  <c:v>0.14444174266245469</c:v>
                </c:pt>
                <c:pt idx="49">
                  <c:v>0.12888578105170367</c:v>
                </c:pt>
                <c:pt idx="50">
                  <c:v>0.11329234490470164</c:v>
                </c:pt>
                <c:pt idx="51">
                  <c:v>9.7661390935821046E-2</c:v>
                </c:pt>
                <c:pt idx="52">
                  <c:v>8.1992875834451695E-2</c:v>
                </c:pt>
                <c:pt idx="53">
                  <c:v>6.6286756264998914E-2</c:v>
                </c:pt>
                <c:pt idx="54">
                  <c:v>5.0542988866878247E-2</c:v>
                </c:pt>
                <c:pt idx="55">
                  <c:v>3.4761530254534989E-2</c:v>
                </c:pt>
                <c:pt idx="56">
                  <c:v>1.8942337017408661E-2</c:v>
                </c:pt>
                <c:pt idx="57">
                  <c:v>3.0853657199756412E-3</c:v>
                </c:pt>
                <c:pt idx="58">
                  <c:v>-1.280942709828814E-2</c:v>
                </c:pt>
                <c:pt idx="59">
                  <c:v>-2.8742084922878774E-2</c:v>
                </c:pt>
                <c:pt idx="60">
                  <c:v>-4.4712651264291026E-2</c:v>
                </c:pt>
                <c:pt idx="61">
                  <c:v>-6.072116965799168E-2</c:v>
                </c:pt>
                <c:pt idx="62">
                  <c:v>-7.6767683664435538E-2</c:v>
                </c:pt>
                <c:pt idx="63">
                  <c:v>-9.2852236869067184E-2</c:v>
                </c:pt>
                <c:pt idx="64">
                  <c:v>-0.10897487288230323</c:v>
                </c:pt>
                <c:pt idx="65">
                  <c:v>-0.12513563533956429</c:v>
                </c:pt>
                <c:pt idx="66">
                  <c:v>-0.14133456790123411</c:v>
                </c:pt>
                <c:pt idx="67">
                  <c:v>-0.15757171425269867</c:v>
                </c:pt>
                <c:pt idx="68">
                  <c:v>-0.17384711810431064</c:v>
                </c:pt>
                <c:pt idx="69">
                  <c:v>-0.19016082319142669</c:v>
                </c:pt>
                <c:pt idx="70">
                  <c:v>-0.20651287327437373</c:v>
                </c:pt>
                <c:pt idx="71">
                  <c:v>-0.22290331213847203</c:v>
                </c:pt>
                <c:pt idx="72">
                  <c:v>-0.23933218359401565</c:v>
                </c:pt>
                <c:pt idx="73">
                  <c:v>-0.25579953147629908</c:v>
                </c:pt>
                <c:pt idx="74">
                  <c:v>-0.27230539964557998</c:v>
                </c:pt>
                <c:pt idx="75">
                  <c:v>-0.28884983198712355</c:v>
                </c:pt>
                <c:pt idx="76">
                  <c:v>-0.30543287241116168</c:v>
                </c:pt>
                <c:pt idx="77">
                  <c:v>-0.32205456485291961</c:v>
                </c:pt>
                <c:pt idx="78">
                  <c:v>-0.33871495327260526</c:v>
                </c:pt>
                <c:pt idx="79">
                  <c:v>-0.355414081655411</c:v>
                </c:pt>
                <c:pt idx="80">
                  <c:v>-0.37215199401151011</c:v>
                </c:pt>
                <c:pt idx="81">
                  <c:v>-0.38892873437606568</c:v>
                </c:pt>
                <c:pt idx="82">
                  <c:v>-0.40574434680922877</c:v>
                </c:pt>
                <c:pt idx="83">
                  <c:v>-0.42259887539611896</c:v>
                </c:pt>
                <c:pt idx="84">
                  <c:v>-0.43949236424686156</c:v>
                </c:pt>
                <c:pt idx="85">
                  <c:v>-0.45642485749654504</c:v>
                </c:pt>
                <c:pt idx="86">
                  <c:v>-0.47339639930526012</c:v>
                </c:pt>
                <c:pt idx="87">
                  <c:v>-0.49040703385807305</c:v>
                </c:pt>
                <c:pt idx="88">
                  <c:v>-0.50745680536503635</c:v>
                </c:pt>
                <c:pt idx="89">
                  <c:v>-0.5245457580611852</c:v>
                </c:pt>
                <c:pt idx="90">
                  <c:v>-0.54167393620654458</c:v>
                </c:pt>
                <c:pt idx="91">
                  <c:v>-0.55884138408611506</c:v>
                </c:pt>
                <c:pt idx="92">
                  <c:v>-0.57604814600989407</c:v>
                </c:pt>
                <c:pt idx="93">
                  <c:v>-0.59329426631284932</c:v>
                </c:pt>
                <c:pt idx="94">
                  <c:v>-0.61057978935494717</c:v>
                </c:pt>
                <c:pt idx="95">
                  <c:v>-0.62790475952112423</c:v>
                </c:pt>
                <c:pt idx="96">
                  <c:v>-0.64526922122131403</c:v>
                </c:pt>
                <c:pt idx="97">
                  <c:v>-0.66267321889042563</c:v>
                </c:pt>
                <c:pt idx="98">
                  <c:v>-0.68011679698836325</c:v>
                </c:pt>
                <c:pt idx="99">
                  <c:v>-0.69759999999999955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290513</xdr:colOff>
      <xdr:row>65</xdr:row>
      <xdr:rowOff>171450</xdr:rowOff>
    </xdr:from>
    <xdr:to>
      <xdr:col>17</xdr:col>
      <xdr:colOff>401070</xdr:colOff>
      <xdr:row>81</xdr:row>
      <xdr:rowOff>91849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1:S163"/>
  <sheetViews>
    <sheetView tabSelected="1" topLeftCell="D1" zoomScaleNormal="100" workbookViewId="0">
      <selection activeCell="T50" sqref="T50"/>
    </sheetView>
  </sheetViews>
  <sheetFormatPr defaultRowHeight="13.9" x14ac:dyDescent="0.4"/>
  <cols>
    <col min="1" max="1" width="3.59765625" customWidth="1"/>
    <col min="3" max="3" width="10.06640625" customWidth="1"/>
    <col min="4" max="4" width="10.53125" customWidth="1"/>
    <col min="7" max="7" width="9.33203125" customWidth="1"/>
    <col min="12" max="12" width="11.19921875" customWidth="1"/>
    <col min="13" max="13" width="3.59765625" customWidth="1"/>
    <col min="15" max="15" width="13.1328125" customWidth="1"/>
    <col min="16" max="16" width="9.796875" customWidth="1"/>
  </cols>
  <sheetData>
    <row r="1" spans="2:19" x14ac:dyDescent="0.4">
      <c r="C1" t="s">
        <v>13</v>
      </c>
      <c r="E1" t="s">
        <v>14</v>
      </c>
      <c r="G1" t="s">
        <v>15</v>
      </c>
    </row>
    <row r="2" spans="2:19" x14ac:dyDescent="0.4">
      <c r="B2" t="s">
        <v>5</v>
      </c>
      <c r="C2" s="4">
        <f>_xll.KAHAN.A</f>
        <v>30933062</v>
      </c>
      <c r="D2" t="s">
        <v>11</v>
      </c>
      <c r="E2">
        <f>function_b</f>
        <v>31981639</v>
      </c>
      <c r="F2" t="s">
        <v>12</v>
      </c>
      <c r="G2">
        <f>function_c</f>
        <v>33030216</v>
      </c>
      <c r="P2" t="s">
        <v>10</v>
      </c>
      <c r="Q2">
        <f>_xll.KAHAN.A</f>
        <v>30933062</v>
      </c>
    </row>
    <row r="3" spans="2:19" x14ac:dyDescent="0.4">
      <c r="B3" s="1" t="s">
        <v>1</v>
      </c>
      <c r="C3">
        <v>1.7</v>
      </c>
      <c r="D3">
        <f>_xll.XLL.UDF(function,C3)</f>
        <v>0.84790000000000099</v>
      </c>
      <c r="F3">
        <f>_xll.XLL.UDF(function_b,C3)</f>
        <v>1.3347387488489075</v>
      </c>
      <c r="G3">
        <f>_xll.XLL.UDF(function_c,C3)</f>
        <v>0.61404985920124333</v>
      </c>
      <c r="H3" t="s">
        <v>8</v>
      </c>
      <c r="P3" t="s">
        <v>11</v>
      </c>
      <c r="Q3">
        <f>_xll.KAHAN.B</f>
        <v>31981639</v>
      </c>
    </row>
    <row r="4" spans="2:19" x14ac:dyDescent="0.4">
      <c r="C4">
        <v>1.8</v>
      </c>
      <c r="D4">
        <f>_xll.XLL.UDF(function,C4)</f>
        <v>-0.69759999999999955</v>
      </c>
      <c r="F4">
        <f>_xll.XLL.UDF(function_b,C4)</f>
        <v>-0.5022214601689966</v>
      </c>
      <c r="G4">
        <f>_xll.XLL.UDF(function_c,C4)</f>
        <v>-1.1960046346767577</v>
      </c>
      <c r="H4" t="s">
        <v>9</v>
      </c>
      <c r="P4" t="s">
        <v>12</v>
      </c>
      <c r="Q4">
        <f>_xll.KAHAN.C</f>
        <v>33030216</v>
      </c>
    </row>
    <row r="5" spans="2:19" x14ac:dyDescent="0.4">
      <c r="N5" cm="1">
        <f t="array" ref="N5">_xll.ARRAY.SET(_xll.ARRAY.INTERVAL($C$3,$C$4,100))</f>
        <v>-8</v>
      </c>
      <c r="O5" cm="1">
        <f t="array" ref="O5">_xll.ARRAY.SET(_xll.ARRAY.APPLY(function,_xll.ARRAY.GET(N5)))</f>
        <v>322</v>
      </c>
    </row>
    <row r="6" spans="2:19" x14ac:dyDescent="0.4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9" x14ac:dyDescent="0.4">
      <c r="B7" s="1" t="s">
        <v>0</v>
      </c>
      <c r="C7">
        <f t="array" ref="C7:D7">_xll.BISECT(function,C3,C4)</f>
        <v>1.75</v>
      </c>
      <c r="D7">
        <v>1.8</v>
      </c>
      <c r="E7">
        <f>D7-C7</f>
        <v>5.0000000000000044E-2</v>
      </c>
      <c r="F7">
        <f>_xll.XLL.UDF(function,C7)</f>
        <v>0.12109375</v>
      </c>
      <c r="H7" s="1" t="s">
        <v>6</v>
      </c>
      <c r="I7">
        <f t="array" ref="I7:J7">_xll.FALSE.POSITION(function,C3,C4)</f>
        <v>1.7548625040439989</v>
      </c>
      <c r="J7">
        <v>1.8</v>
      </c>
      <c r="K7">
        <f>J7-I7</f>
        <v>4.5137495956001139E-2</v>
      </c>
      <c r="L7">
        <f>_xll.XLL.UDF(function_a,I7)</f>
        <v>4.5593580980270332E-2</v>
      </c>
    </row>
    <row r="8" spans="2:19" x14ac:dyDescent="0.4">
      <c r="B8" t="s">
        <v>13</v>
      </c>
      <c r="C8">
        <f t="array" ref="C8:D8">_xll.BISECT(function,C7,D7)</f>
        <v>1.75</v>
      </c>
      <c r="D8">
        <v>1.7749999999999999</v>
      </c>
      <c r="E8">
        <f t="shared" ref="E8:E57" si="0">D8-C8</f>
        <v>2.4999999999999911E-2</v>
      </c>
      <c r="F8">
        <f>_xll.XLL.UDF(function,C8)</f>
        <v>0.12109375</v>
      </c>
      <c r="H8" t="s">
        <v>13</v>
      </c>
      <c r="I8">
        <f t="array" ref="I8:J8">_xll.FALSE.POSITION(function,I7,J7)</f>
        <v>1.7576316077200589</v>
      </c>
      <c r="J8">
        <v>1.8</v>
      </c>
      <c r="K8">
        <f>J8-I8</f>
        <v>4.2368392279941158E-2</v>
      </c>
      <c r="L8">
        <f>_xll.XLL.UDF(function_a,I8)</f>
        <v>2.2075047052378949E-3</v>
      </c>
    </row>
    <row r="9" spans="2:19" x14ac:dyDescent="0.4">
      <c r="C9">
        <f t="array" ref="C9:D9">_xll.BISECT(function,C8,D8)</f>
        <v>1.75</v>
      </c>
      <c r="D9">
        <v>1.7625</v>
      </c>
      <c r="E9">
        <f t="shared" ref="E9:E56" si="1">D9-C9</f>
        <v>1.2499999999999956E-2</v>
      </c>
      <c r="F9">
        <f>_xll.XLL.UDF(function,C9)</f>
        <v>0.12109375</v>
      </c>
      <c r="I9">
        <f t="array" ref="I9:J9">_xll.FALSE.POSITION(function,I8,J8)</f>
        <v>1.7577652565087363</v>
      </c>
      <c r="J9">
        <v>1.8</v>
      </c>
      <c r="K9">
        <f t="shared" ref="K9:K21" si="2">J9-I9</f>
        <v>4.2234743491263771E-2</v>
      </c>
      <c r="L9">
        <f>_xll.XLL.UDF(function_a,I9)</f>
        <v>1.0632337975380324E-4</v>
      </c>
      <c r="O9" t="s">
        <v>16</v>
      </c>
      <c r="P9" s="3" t="s">
        <v>3</v>
      </c>
      <c r="Q9" s="3" t="s">
        <v>2</v>
      </c>
      <c r="R9" s="3" t="s">
        <v>4</v>
      </c>
      <c r="S9" s="3" t="s">
        <v>7</v>
      </c>
    </row>
    <row r="10" spans="2:19" x14ac:dyDescent="0.4">
      <c r="C10">
        <f t="array" ref="C10:D10">_xll.BISECT(function,C9,D9)</f>
        <v>1.7562500000000001</v>
      </c>
      <c r="D10">
        <v>1.7625</v>
      </c>
      <c r="E10">
        <f t="shared" si="1"/>
        <v>6.2499999999998668E-3</v>
      </c>
      <c r="F10">
        <f>_xll.XLL.UDF(function,C10)</f>
        <v>2.3889891052245815E-2</v>
      </c>
      <c r="I10">
        <f t="array" ref="I10:J10">_xll.FALSE.POSITION(function,I9,J9)</f>
        <v>1.7577716926560387</v>
      </c>
      <c r="J10">
        <v>1.8</v>
      </c>
      <c r="K10">
        <f t="shared" si="2"/>
        <v>4.2228307343961324E-2</v>
      </c>
      <c r="L10">
        <f>_xll.XLL.UDF(function_a,I10)</f>
        <v>5.1197219903542646E-6</v>
      </c>
      <c r="O10" t="s">
        <v>15</v>
      </c>
      <c r="P10">
        <f t="array" ref="P10:Q10">_xll.FALSE.POSITION(function_c,C3,C4)</f>
        <v>1.7339243852203399</v>
      </c>
      <c r="Q10">
        <v>1.8</v>
      </c>
      <c r="R10">
        <f>Q10-P10</f>
        <v>6.6075614779660174E-2</v>
      </c>
      <c r="S10">
        <f>_xll.XLL.UDF(function_c,P10)</f>
        <v>0.31081847496191789</v>
      </c>
    </row>
    <row r="11" spans="2:19" x14ac:dyDescent="0.4">
      <c r="C11">
        <f t="array" ref="C11:D11">_xll.BISECT(function,C10,D10)</f>
        <v>1.7562500000000001</v>
      </c>
      <c r="D11">
        <v>1.7593749999999999</v>
      </c>
      <c r="E11">
        <f t="shared" si="1"/>
        <v>3.1249999999998224E-3</v>
      </c>
      <c r="F11">
        <f>_xll.XLL.UDF(function,C11)</f>
        <v>2.3889891052245815E-2</v>
      </c>
      <c r="I11">
        <f t="array" ref="I11:J11">_xll.FALSE.POSITION(function,I10,J10)</f>
        <v>1.7577720025694661</v>
      </c>
      <c r="J11">
        <v>1.8</v>
      </c>
      <c r="K11">
        <f t="shared" si="2"/>
        <v>4.2227997430533959E-2</v>
      </c>
      <c r="L11">
        <f>_xll.XLL.UDF(function_a,I11)</f>
        <v>2.4652372410116641E-7</v>
      </c>
      <c r="P11">
        <f t="array" ref="P11:Q11">_xll.FALSE.POSITION(function_c,P10,Q10)</f>
        <v>1.7475540685498647</v>
      </c>
      <c r="Q11">
        <v>1.8</v>
      </c>
      <c r="R11">
        <f>Q11-P11</f>
        <v>5.2445931450135319E-2</v>
      </c>
      <c r="S11">
        <f>_xll.XLL.UDF(function_c,P11)</f>
        <v>0.14733578759866967</v>
      </c>
    </row>
    <row r="12" spans="2:19" x14ac:dyDescent="0.4">
      <c r="C12">
        <f t="array" ref="C12:D12">_xll.BISECT(function,C11,D11)</f>
        <v>1.7562500000000001</v>
      </c>
      <c r="D12">
        <v>1.7578125</v>
      </c>
      <c r="E12">
        <f t="shared" si="1"/>
        <v>1.5624999999999112E-3</v>
      </c>
      <c r="F12">
        <f>_xll.XLL.UDF(function,C12)</f>
        <v>2.3889891052245815E-2</v>
      </c>
      <c r="I12">
        <f t="array" ref="I12:J12">_xll.FALSE.POSITION(function,I11,J11)</f>
        <v>1.7577720174923439</v>
      </c>
      <c r="J12">
        <v>1.8</v>
      </c>
      <c r="K12">
        <f t="shared" si="2"/>
        <v>4.2227982507656137E-2</v>
      </c>
      <c r="L12">
        <f>_xll.XLL.UDF(function_a,I12)</f>
        <v>1.1870547211856319E-8</v>
      </c>
      <c r="P12">
        <f t="array" ref="P12:Q12">_xll.FALSE.POSITION(function_c,P11,Q11)</f>
        <v>1.7533062684304155</v>
      </c>
      <c r="Q12">
        <v>1.8</v>
      </c>
      <c r="R12">
        <f t="shared" ref="R12:R52" si="3">Q12-P12</f>
        <v>4.6693731569584562E-2</v>
      </c>
      <c r="S12">
        <f>_xll.XLL.UDF(function_c,P12)</f>
        <v>6.7520427066349295E-2</v>
      </c>
    </row>
    <row r="13" spans="2:19" x14ac:dyDescent="0.4">
      <c r="C13">
        <f t="array" ref="C13:D13">_xll.BISECT(function,C12,D12)</f>
        <v>1.75703125</v>
      </c>
      <c r="D13">
        <v>1.7578125</v>
      </c>
      <c r="E13">
        <f t="shared" si="1"/>
        <v>7.8124999999995559E-4</v>
      </c>
      <c r="F13">
        <f>_xll.XLL.UDF(function,C13)</f>
        <v>1.1637960373983347E-2</v>
      </c>
      <c r="I13">
        <f t="array" ref="I13:J13">_xll.FALSE.POSITION(function,I12,J12)</f>
        <v>1.7577720182109067</v>
      </c>
      <c r="J13">
        <v>1.8</v>
      </c>
      <c r="K13">
        <f t="shared" si="2"/>
        <v>4.2227981789093372E-2</v>
      </c>
      <c r="L13">
        <f>_xll.XLL.UDF(function_a,I13)</f>
        <v>5.7158366928433679E-10</v>
      </c>
      <c r="P13">
        <f t="array" ref="P13:Q13">_xll.FALSE.POSITION(function_c,P12,Q12)</f>
        <v>1.7558014945184131</v>
      </c>
      <c r="Q13">
        <v>1.8</v>
      </c>
      <c r="R13">
        <f t="shared" si="3"/>
        <v>4.4198505481586992E-2</v>
      </c>
      <c r="S13">
        <f>_xll.XLL.UDF(function_c,P13)</f>
        <v>3.0445163483528374E-2</v>
      </c>
    </row>
    <row r="14" spans="2:19" x14ac:dyDescent="0.4">
      <c r="C14">
        <f t="array" ref="C14:D14">_xll.BISECT(function,C13,D13)</f>
        <v>1.7574218749999999</v>
      </c>
      <c r="D14">
        <v>1.7578125</v>
      </c>
      <c r="E14">
        <f t="shared" si="1"/>
        <v>3.9062500000008882E-4</v>
      </c>
      <c r="F14">
        <f>_xll.XLL.UDF(function,C14)</f>
        <v>5.5035171564448149E-3</v>
      </c>
      <c r="I14">
        <f t="array" ref="I14:J14">_xll.FALSE.POSITION(function,I13,J13)</f>
        <v>1.7577720182455066</v>
      </c>
      <c r="J14">
        <v>1.8</v>
      </c>
      <c r="K14">
        <f t="shared" si="2"/>
        <v>4.2227981754493493E-2</v>
      </c>
      <c r="L14">
        <f>_xll.XLL.UDF(function_a,I14)</f>
        <v>2.752109651282808E-11</v>
      </c>
      <c r="P14">
        <f t="array" ref="P14:Q14">_xll.FALSE.POSITION(function_c,P13,Q13)</f>
        <v>1.7568986700629263</v>
      </c>
      <c r="Q14">
        <v>1.8</v>
      </c>
      <c r="R14">
        <f t="shared" si="3"/>
        <v>4.3101329937073718E-2</v>
      </c>
      <c r="S14">
        <f>_xll.XLL.UDF(function_c,P14)</f>
        <v>1.3625483911519009E-2</v>
      </c>
    </row>
    <row r="15" spans="2:19" x14ac:dyDescent="0.4">
      <c r="C15">
        <f t="array" ref="C15:D15">_xll.BISECT(function,C14,D14)</f>
        <v>1.7576171875</v>
      </c>
      <c r="D15">
        <v>1.7578125</v>
      </c>
      <c r="E15">
        <f t="shared" si="1"/>
        <v>1.9531250000004441E-4</v>
      </c>
      <c r="F15">
        <f>_xll.XLL.UDF(function,C15)</f>
        <v>2.434174978406034E-3</v>
      </c>
      <c r="I15">
        <f t="array" ref="I15:J15">_xll.FALSE.POSITION(function,I14,J14)</f>
        <v>1.7577720182471723</v>
      </c>
      <c r="J15">
        <v>1.8</v>
      </c>
      <c r="K15">
        <f t="shared" si="2"/>
        <v>4.2227981752827715E-2</v>
      </c>
      <c r="L15">
        <f>_xll.XLL.UDF(function_a,I15)</f>
        <v>1.3287149158713873E-12</v>
      </c>
      <c r="P15">
        <f t="array" ref="P15:Q15">_xll.FALSE.POSITION(function_c,P14,Q14)</f>
        <v>1.7573841709351334</v>
      </c>
      <c r="Q15">
        <v>1.8</v>
      </c>
      <c r="R15">
        <f t="shared" si="3"/>
        <v>4.2615829064866606E-2</v>
      </c>
      <c r="S15">
        <f>_xll.XLL.UDF(function_c,P15)</f>
        <v>6.0773702397159627E-3</v>
      </c>
    </row>
    <row r="16" spans="2:19" x14ac:dyDescent="0.4">
      <c r="C16">
        <f t="array" ref="C16:D16">_xll.BISECT(function,C15,D15)</f>
        <v>1.7577148437500001</v>
      </c>
      <c r="D16">
        <v>1.7578125</v>
      </c>
      <c r="E16">
        <f t="shared" si="1"/>
        <v>9.7656249999911182E-5</v>
      </c>
      <c r="F16">
        <f>_xll.XLL.UDF(function,C16)</f>
        <v>8.9897360958168804E-4</v>
      </c>
      <c r="I16">
        <f t="array" ref="I16:J16">_xll.FALSE.POSITION(function,I15,J15)</f>
        <v>1.7577720182472527</v>
      </c>
      <c r="J16">
        <v>1.8</v>
      </c>
      <c r="K16">
        <f t="shared" si="2"/>
        <v>4.2227981752747334E-2</v>
      </c>
      <c r="L16">
        <f>_xll.XLL.UDF(function_a,I16)</f>
        <v>6.3948846218409017E-14</v>
      </c>
      <c r="P16">
        <f t="array" ref="P16:Q16">_xll.FALSE.POSITION(function_c,P15,Q15)</f>
        <v>1.7575996239327165</v>
      </c>
      <c r="Q16">
        <v>1.8</v>
      </c>
      <c r="R16">
        <f t="shared" si="3"/>
        <v>4.2400376067283529E-2</v>
      </c>
      <c r="S16">
        <f>_xll.XLL.UDF(function_c,P16)</f>
        <v>2.7065787691665758E-3</v>
      </c>
    </row>
    <row r="17" spans="3:19" x14ac:dyDescent="0.4">
      <c r="C17">
        <f t="array" ref="C17:D17">_xll.BISECT(function,C16,D16)</f>
        <v>1.757763671875</v>
      </c>
      <c r="D17">
        <v>1.7578125</v>
      </c>
      <c r="E17">
        <f t="shared" si="1"/>
        <v>4.8828124999955591E-5</v>
      </c>
      <c r="F17">
        <f>_xll.XLL.UDF(function,C17)</f>
        <v>1.3124033803180168E-4</v>
      </c>
      <c r="I17">
        <f t="array" ref="I17:J17">_xll.FALSE.POSITION(function,I16,J16)</f>
        <v>1.7577720182472563</v>
      </c>
      <c r="J17">
        <v>1.8</v>
      </c>
      <c r="K17">
        <f t="shared" si="2"/>
        <v>4.2227981752743782E-2</v>
      </c>
      <c r="L17">
        <f>_xll.XLL.UDF(function_a,I17)</f>
        <v>8.8817841970012523E-15</v>
      </c>
      <c r="P17">
        <f t="array" ref="P17:Q17">_xll.FALSE.POSITION(function_c,P16,Q16)</f>
        <v>1.7576953600502911</v>
      </c>
      <c r="Q17">
        <v>1.8</v>
      </c>
      <c r="R17">
        <f t="shared" si="3"/>
        <v>4.23046399497089E-2</v>
      </c>
      <c r="S17">
        <f>_xll.XLL.UDF(function_c,P17)</f>
        <v>1.2045688192280888E-3</v>
      </c>
    </row>
    <row r="18" spans="3:19" x14ac:dyDescent="0.4">
      <c r="C18">
        <f t="array" ref="C18:D18">_xll.BISECT(function,C17,D17)</f>
        <v>1.757763671875</v>
      </c>
      <c r="D18">
        <v>1.7577880859374999</v>
      </c>
      <c r="E18">
        <f t="shared" si="1"/>
        <v>2.4414062499866773E-5</v>
      </c>
      <c r="F18">
        <f>_xll.XLL.UDF(function,C18)</f>
        <v>1.3124033803180168E-4</v>
      </c>
      <c r="I18">
        <f t="array" ref="I18:J18">_xll.FALSE.POSITION(function,I17,J17)</f>
        <v>1.7577720182472563</v>
      </c>
      <c r="J18">
        <v>1.7577720182472569</v>
      </c>
      <c r="K18">
        <f t="shared" si="2"/>
        <v>0</v>
      </c>
      <c r="L18">
        <f>_xll.XLL.UDF(function_a,I18)</f>
        <v>8.8817841970012523E-15</v>
      </c>
      <c r="P18">
        <f t="array" ref="P18:Q18">_xll.FALSE.POSITION(function_c,P17,Q17)</f>
        <v>1.7577379247499636</v>
      </c>
      <c r="Q18">
        <v>1.8</v>
      </c>
      <c r="R18">
        <f t="shared" si="3"/>
        <v>4.2262075250036446E-2</v>
      </c>
      <c r="S18">
        <f>_xll.XLL.UDF(function_c,P18)</f>
        <v>5.3593433058417999E-4</v>
      </c>
    </row>
    <row r="19" spans="3:19" x14ac:dyDescent="0.4">
      <c r="C19">
        <f t="array" ref="C19:D19">_xll.BISECT(function,C18,D18)</f>
        <v>1.757763671875</v>
      </c>
      <c r="D19">
        <v>1.7577758789062501</v>
      </c>
      <c r="E19">
        <f t="shared" si="1"/>
        <v>1.2207031250044409E-5</v>
      </c>
      <c r="F19">
        <f>_xll.XLL.UDF(function,C19)</f>
        <v>1.3124033803180168E-4</v>
      </c>
      <c r="I19">
        <f t="array" ref="I19:J19">_xll.FALSE.POSITION(function,I18,J18)</f>
        <v>1.7577720182472565</v>
      </c>
      <c r="J19">
        <v>1.7577720182472569</v>
      </c>
      <c r="K19">
        <f t="shared" si="2"/>
        <v>0</v>
      </c>
      <c r="L19">
        <f>_xll.XLL.UDF(function_a,I19)</f>
        <v>5.3290705182007514E-15</v>
      </c>
      <c r="P19">
        <f t="array" ref="P19:Q19">_xll.FALSE.POSITION(function_c,P18,Q18)</f>
        <v>1.7577568540680284</v>
      </c>
      <c r="Q19">
        <v>1.8</v>
      </c>
      <c r="R19">
        <f t="shared" si="3"/>
        <v>4.2243145931971648E-2</v>
      </c>
      <c r="S19">
        <f>_xll.XLL.UDF(function_c,P19)</f>
        <v>2.3841481308807121E-4</v>
      </c>
    </row>
    <row r="20" spans="3:19" x14ac:dyDescent="0.4">
      <c r="C20">
        <f t="array" ref="C20:D20">_xll.BISECT(function,C19,D19)</f>
        <v>1.7577697753906252</v>
      </c>
      <c r="D20">
        <v>1.7577758789062501</v>
      </c>
      <c r="E20">
        <f t="shared" si="1"/>
        <v>6.1035156249111822E-6</v>
      </c>
      <c r="F20">
        <f>_xll.XLL.UDF(function,C20)</f>
        <v>3.5267463704968804E-5</v>
      </c>
      <c r="I20">
        <f t="array" ref="I20:J20">_xll.FALSE.POSITION(function,I19,J19)</f>
        <v>1.7577720182472567</v>
      </c>
      <c r="J20">
        <v>1.7577720182472569</v>
      </c>
      <c r="K20">
        <f t="shared" si="2"/>
        <v>0</v>
      </c>
      <c r="L20">
        <f>_xll.XLL.UDF(function_a,I20)</f>
        <v>0</v>
      </c>
      <c r="P20">
        <f t="array" ref="P20:Q20">_xll.FALSE.POSITION(function_c,P19,Q19)</f>
        <v>1.7577652732531983</v>
      </c>
      <c r="Q20">
        <v>1.8</v>
      </c>
      <c r="R20">
        <f t="shared" si="3"/>
        <v>4.2234726746801732E-2</v>
      </c>
      <c r="S20">
        <f>_xll.XLL.UDF(function_c,P20)</f>
        <v>1.0605446348574326E-4</v>
      </c>
    </row>
    <row r="21" spans="3:19" x14ac:dyDescent="0.4">
      <c r="C21">
        <f t="array" ref="C21:D21">_xll.BISECT(function,C20,D20)</f>
        <v>1.7577697753906252</v>
      </c>
      <c r="D21">
        <v>1.7577728271484376</v>
      </c>
      <c r="E21">
        <f t="shared" si="1"/>
        <v>3.0517578124555911E-6</v>
      </c>
      <c r="F21">
        <f>_xll.XLL.UDF(function,C21)</f>
        <v>3.5267463704968804E-5</v>
      </c>
      <c r="I21">
        <f t="array" ref="I21:J21">_xll.FALSE.POSITION(function,I20,J20)</f>
        <v>1.7577720182472567</v>
      </c>
      <c r="J21">
        <v>1.7577720182472567</v>
      </c>
      <c r="K21">
        <f t="shared" si="2"/>
        <v>0</v>
      </c>
      <c r="L21">
        <f>_xll.XLL.UDF(function_a,I21)</f>
        <v>0</v>
      </c>
      <c r="P21">
        <f t="array" ref="P21:Q21">_xll.FALSE.POSITION(function_c,P20,Q20)</f>
        <v>1.7577690180414747</v>
      </c>
      <c r="Q21">
        <v>1.8</v>
      </c>
      <c r="R21">
        <f t="shared" si="3"/>
        <v>4.2230981958525371E-2</v>
      </c>
      <c r="S21">
        <f>_xll.XLL.UDF(function_c,P21)</f>
        <v>4.7175132279749689E-5</v>
      </c>
    </row>
    <row r="22" spans="3:19" x14ac:dyDescent="0.4">
      <c r="C22">
        <f t="array" ref="C22:D22">_xll.BISECT(function,C21,D21)</f>
        <v>1.7577713012695315</v>
      </c>
      <c r="D22">
        <v>1.7577728271484376</v>
      </c>
      <c r="E22">
        <f t="shared" si="1"/>
        <v>1.5258789061167732E-6</v>
      </c>
      <c r="F22">
        <f>_xll.XLL.UDF(function,C22)</f>
        <v>1.1274029304786382E-5</v>
      </c>
      <c r="P22">
        <f t="array" ref="P22:Q22">_xll.FALSE.POSITION(function_c,P21,Q21)</f>
        <v>1.7577706837319942</v>
      </c>
      <c r="Q22">
        <v>1.8</v>
      </c>
      <c r="R22">
        <f t="shared" si="3"/>
        <v>4.2229316268005856E-2</v>
      </c>
      <c r="S22">
        <f>_xll.XLL.UDF(function_c,P22)</f>
        <v>2.098418798462159E-5</v>
      </c>
    </row>
    <row r="23" spans="3:19" x14ac:dyDescent="0.4">
      <c r="C23">
        <f t="array" ref="C23:D23">_xll.BISECT(function,C22,D22)</f>
        <v>1.7577713012695315</v>
      </c>
      <c r="D23">
        <v>1.7577720642089845</v>
      </c>
      <c r="E23">
        <f t="shared" si="1"/>
        <v>7.6293945294736432E-7</v>
      </c>
      <c r="F23">
        <f>_xll.XLL.UDF(function,C23)</f>
        <v>1.1274029304786382E-5</v>
      </c>
      <c r="H23" t="s">
        <v>14</v>
      </c>
      <c r="I23">
        <f t="array" ref="I23:J23">_xll.FALSE.POSITION(function_b,C3,C4)</f>
        <v>1.7</v>
      </c>
      <c r="J23">
        <v>1.7726601884078099</v>
      </c>
      <c r="K23">
        <f>J23-I23</f>
        <v>7.2660188407809967E-2</v>
      </c>
      <c r="L23">
        <f>_xll.XLL.UDF(function_b,I23)</f>
        <v>1.3347387488489075</v>
      </c>
      <c r="N23">
        <f>_xll.XLL.UDF(function_b,J23)</f>
        <v>-0.2119863703715319</v>
      </c>
      <c r="P23">
        <f t="array" ref="P23:Q23">_xll.FALSE.POSITION(function_c,P22,Q22)</f>
        <v>1.7577714246424705</v>
      </c>
      <c r="Q23">
        <v>1.8</v>
      </c>
      <c r="R23">
        <f t="shared" si="3"/>
        <v>4.2228575357529552E-2</v>
      </c>
      <c r="S23">
        <f>_xll.XLL.UDF(function_c,P23)</f>
        <v>9.3340242800636409E-6</v>
      </c>
    </row>
    <row r="24" spans="3:19" x14ac:dyDescent="0.4">
      <c r="C24">
        <f t="array" ref="C24:D24">_xll.BISECT(function,C23,D23)</f>
        <v>1.757771682739258</v>
      </c>
      <c r="D24">
        <v>1.7577720642089845</v>
      </c>
      <c r="E24">
        <f t="shared" si="1"/>
        <v>3.8146972647368216E-7</v>
      </c>
      <c r="F24">
        <f>_xll.XLL.UDF(function,C24)</f>
        <v>5.2756572177514727E-6</v>
      </c>
      <c r="I24">
        <f t="array" ref="I24:J24">_xll.FALSE.POSITION(function_b,I23,J23)</f>
        <v>1.7</v>
      </c>
      <c r="J24">
        <v>1.7627017482042613</v>
      </c>
      <c r="K24">
        <f>J24-I24</f>
        <v>6.2701748204261332E-2</v>
      </c>
      <c r="L24">
        <f>_xll.XLL.UDF(function_b,I24)</f>
        <v>1.3347387488489075</v>
      </c>
      <c r="P24">
        <f t="array" ref="P24:Q24">_xll.FALSE.POSITION(function_c,P23,Q23)</f>
        <v>1.7577717542059688</v>
      </c>
      <c r="Q24">
        <v>1.8</v>
      </c>
      <c r="R24">
        <f t="shared" si="3"/>
        <v>4.2228245794031283E-2</v>
      </c>
      <c r="S24">
        <f>_xll.XLL.UDF(function_c,P24)</f>
        <v>4.1518788156838155E-6</v>
      </c>
    </row>
    <row r="25" spans="3:19" x14ac:dyDescent="0.4">
      <c r="C25">
        <f t="array" ref="C25:D25">_xll.BISECT(function,C24,D24)</f>
        <v>1.7577718734741212</v>
      </c>
      <c r="D25">
        <v>1.7577720642089845</v>
      </c>
      <c r="E25">
        <f t="shared" si="1"/>
        <v>1.9073486323684108E-7</v>
      </c>
      <c r="F25">
        <f>_xll.XLL.UDF(function,C25)</f>
        <v>2.2764691518517566E-6</v>
      </c>
      <c r="I25">
        <f t="array" ref="I25:J25">_xll.FALSE.POSITION(function_b,I24,J24)</f>
        <v>1.7</v>
      </c>
      <c r="J25">
        <v>1.759365664444885</v>
      </c>
      <c r="K25">
        <f t="shared" ref="K25:K53" si="4">J25-I25</f>
        <v>5.9365664444885002E-2</v>
      </c>
      <c r="L25">
        <f>_xll.XLL.UDF(function_b,I25)</f>
        <v>1.3347387488489075</v>
      </c>
      <c r="P25">
        <f t="array" ref="P25:Q25">_xll.FALSE.POSITION(function_c,P24,Q24)</f>
        <v>1.7577719007990045</v>
      </c>
      <c r="Q25">
        <v>1.8</v>
      </c>
      <c r="R25">
        <f t="shared" si="3"/>
        <v>4.2228099200995572E-2</v>
      </c>
      <c r="S25">
        <f>_xll.XLL.UDF(function_c,P25)</f>
        <v>1.8468004032368828E-6</v>
      </c>
    </row>
    <row r="26" spans="3:19" x14ac:dyDescent="0.4">
      <c r="C26">
        <f t="array" ref="C26:D26">_xll.BISECT(function,C25,D25)</f>
        <v>1.7577719688415527</v>
      </c>
      <c r="D26">
        <v>1.7577720642089845</v>
      </c>
      <c r="E26">
        <f t="shared" si="1"/>
        <v>9.5367431729442842E-8</v>
      </c>
      <c r="F26">
        <f>_xll.XLL.UDF(function,C26)</f>
        <v>7.7687461441655614E-7</v>
      </c>
      <c r="I26">
        <f t="array" ref="I26:J26">_xll.FALSE.POSITION(function_b,I25,J25)</f>
        <v>1.7</v>
      </c>
      <c r="J26">
        <v>1.7582830173970994</v>
      </c>
      <c r="K26">
        <f t="shared" si="4"/>
        <v>5.8283017397099401E-2</v>
      </c>
      <c r="L26">
        <f>_xll.XLL.UDF(function_b,I26)</f>
        <v>1.3347387488489075</v>
      </c>
      <c r="P26">
        <f t="array" ref="P26:Q26">_xll.FALSE.POSITION(function_c,P25,Q25)</f>
        <v>1.7577719660050646</v>
      </c>
      <c r="Q26">
        <v>1.8</v>
      </c>
      <c r="R26">
        <f t="shared" si="3"/>
        <v>4.2228033994935466E-2</v>
      </c>
      <c r="S26">
        <f>_xll.XLL.UDF(function_c,P26)</f>
        <v>8.2147632350537456E-7</v>
      </c>
    </row>
    <row r="27" spans="3:19" x14ac:dyDescent="0.4">
      <c r="C27">
        <f t="array" ref="C27:D27">_xll.BISECT(function,C26,D26)</f>
        <v>1.7577720165252686</v>
      </c>
      <c r="D27">
        <v>1.7577720642089845</v>
      </c>
      <c r="E27">
        <f t="shared" si="1"/>
        <v>4.7683715864721421E-8</v>
      </c>
      <c r="F27">
        <f>_xll.XLL.UDF(function,C27)</f>
        <v>2.7077216913085067E-8</v>
      </c>
      <c r="I27">
        <f t="array" ref="I27:J27">_xll.FALSE.POSITION(function_b,I26,J26)</f>
        <v>1.7</v>
      </c>
      <c r="J27">
        <v>1.7579354340523092</v>
      </c>
      <c r="K27">
        <f t="shared" si="4"/>
        <v>5.7935434052309276E-2</v>
      </c>
      <c r="L27">
        <f>_xll.XLL.UDF(function_b,I27)</f>
        <v>1.3347387488489075</v>
      </c>
      <c r="P27">
        <f t="array" ref="P27:Q27">_xll.FALSE.POSITION(function_c,P26,Q26)</f>
        <v>1.7577719950093893</v>
      </c>
      <c r="Q27">
        <v>1.8</v>
      </c>
      <c r="R27">
        <f t="shared" si="3"/>
        <v>4.2228004990610746E-2</v>
      </c>
      <c r="S27">
        <f>_xll.XLL.UDF(function_c,P27)</f>
        <v>3.6540126199113188E-7</v>
      </c>
    </row>
    <row r="28" spans="3:19" x14ac:dyDescent="0.4">
      <c r="C28">
        <f t="array" ref="C28:D28">_xll.BISECT(function,C27,D27)</f>
        <v>1.7577720165252686</v>
      </c>
      <c r="D28">
        <v>1.7577720403671266</v>
      </c>
      <c r="E28">
        <f t="shared" si="1"/>
        <v>2.3841858043383013E-8</v>
      </c>
      <c r="F28">
        <f>_xll.XLL.UDF(function,C28)</f>
        <v>2.7077216913085067E-8</v>
      </c>
      <c r="I28">
        <f t="array" ref="I28:J28">_xll.FALSE.POSITION(function_b,I27,J27)</f>
        <v>1.7</v>
      </c>
      <c r="J28">
        <v>1.7578242334261098</v>
      </c>
      <c r="K28">
        <f t="shared" si="4"/>
        <v>5.7824233426109872E-2</v>
      </c>
      <c r="L28">
        <f>_xll.XLL.UDF(function_b,I28)</f>
        <v>1.3347387488489075</v>
      </c>
      <c r="P28">
        <f t="array" ref="P28:Q28">_xll.FALSE.POSITION(function_c,P27,Q27)</f>
        <v>1.7577720079108123</v>
      </c>
      <c r="Q28">
        <v>1.8</v>
      </c>
      <c r="R28">
        <f t="shared" si="3"/>
        <v>4.2227992089187705E-2</v>
      </c>
      <c r="S28">
        <f>_xll.XLL.UDF(function_c,P28)</f>
        <v>1.6253428925268293E-7</v>
      </c>
    </row>
    <row r="29" spans="3:19" x14ac:dyDescent="0.4">
      <c r="C29">
        <f t="array" ref="C29:D29">_xll.BISECT(function,C28,D28)</f>
        <v>1.7577720165252686</v>
      </c>
      <c r="D29">
        <v>1.7577720284461975</v>
      </c>
      <c r="E29">
        <f t="shared" si="1"/>
        <v>1.1920928910669204E-8</v>
      </c>
      <c r="F29">
        <f>_xll.XLL.UDF(function,C29)</f>
        <v>2.7077216913085067E-8</v>
      </c>
      <c r="I29">
        <f t="array" ref="I29:J29">_xll.FALSE.POSITION(function_b,I28,J28)</f>
        <v>1.7</v>
      </c>
      <c r="J29">
        <v>1.7577886976570778</v>
      </c>
      <c r="K29">
        <f t="shared" si="4"/>
        <v>5.7788697657077837E-2</v>
      </c>
      <c r="L29">
        <f>_xll.XLL.UDF(function_b,I29)</f>
        <v>1.3347387488489075</v>
      </c>
      <c r="P29">
        <f t="array" ref="P29:Q29">_xll.FALSE.POSITION(function_c,P28,Q28)</f>
        <v>1.7577720136494985</v>
      </c>
      <c r="Q29">
        <v>1.8</v>
      </c>
      <c r="R29">
        <f t="shared" si="3"/>
        <v>4.2227986350501512E-2</v>
      </c>
      <c r="S29">
        <f>_xll.XLL.UDF(function_c,P29)</f>
        <v>7.2296949811297358E-8</v>
      </c>
    </row>
    <row r="30" spans="3:19" x14ac:dyDescent="0.4">
      <c r="C30">
        <f t="array" ref="C30:D30">_xll.BISECT(function,C29,D29)</f>
        <v>1.7577720165252686</v>
      </c>
      <c r="D30">
        <v>1.7577720224857329</v>
      </c>
      <c r="E30">
        <f t="shared" si="1"/>
        <v>5.9604643443122995E-9</v>
      </c>
      <c r="F30">
        <f>_xll.XLL.UDF(function,C30)</f>
        <v>2.7077216913085067E-8</v>
      </c>
      <c r="I30">
        <f t="array" ref="I30:J30">_xll.FALSE.POSITION(function_b,I29,J29)</f>
        <v>1.7</v>
      </c>
      <c r="J30">
        <v>1.7577773457860224</v>
      </c>
      <c r="K30">
        <f t="shared" si="4"/>
        <v>5.7777345786022449E-2</v>
      </c>
      <c r="L30">
        <f>_xll.XLL.UDF(function_b,I30)</f>
        <v>1.3347387488489075</v>
      </c>
      <c r="P30">
        <f t="array" ref="P30:Q30">_xll.FALSE.POSITION(function_c,P29,Q29)</f>
        <v>1.7577720162021264</v>
      </c>
      <c r="Q30">
        <v>1.8</v>
      </c>
      <c r="R30">
        <f t="shared" si="3"/>
        <v>4.2227983797873625E-2</v>
      </c>
      <c r="S30">
        <f>_xll.XLL.UDF(function_c,P30)</f>
        <v>3.2158430068045142E-8</v>
      </c>
    </row>
    <row r="31" spans="3:19" x14ac:dyDescent="0.4">
      <c r="C31">
        <f t="array" ref="C31:D31">_xll.BISECT(function,C30,D30)</f>
        <v>1.7577720165252686</v>
      </c>
      <c r="D31">
        <v>1.7577720195055009</v>
      </c>
      <c r="E31">
        <f t="shared" si="1"/>
        <v>2.9802322831784522E-9</v>
      </c>
      <c r="F31">
        <f>_xll.XLL.UDF(function,C31)</f>
        <v>2.7077216913085067E-8</v>
      </c>
      <c r="I31">
        <f t="array" ref="I31:J31">_xll.FALSE.POSITION(function_b,I30,J30)</f>
        <v>1.7</v>
      </c>
      <c r="J31">
        <v>1.7577737198588159</v>
      </c>
      <c r="K31">
        <f t="shared" si="4"/>
        <v>5.7773719858815964E-2</v>
      </c>
      <c r="L31">
        <f>_xll.XLL.UDF(function_b,I31)</f>
        <v>1.3347387488489075</v>
      </c>
      <c r="P31">
        <f t="array" ref="P31:Q31">_xll.FALSE.POSITION(function_c,P30,Q30)</f>
        <v>1.7577720173375613</v>
      </c>
      <c r="Q31">
        <v>1.8</v>
      </c>
      <c r="R31">
        <f t="shared" si="3"/>
        <v>4.2227982662438768E-2</v>
      </c>
      <c r="S31">
        <f>_xll.XLL.UDF(function_c,P31)</f>
        <v>1.430440822219781E-8</v>
      </c>
    </row>
    <row r="32" spans="3:19" x14ac:dyDescent="0.4">
      <c r="C32">
        <f t="array" ref="C32:D32">_xll.BISECT(function,C31,D31)</f>
        <v>1.7577720180153849</v>
      </c>
      <c r="D32">
        <v>1.7577720195055009</v>
      </c>
      <c r="E32">
        <f t="shared" si="1"/>
        <v>1.4901160305669237E-9</v>
      </c>
      <c r="F32">
        <f>_xll.XLL.UDF(function,C32)</f>
        <v>3.6460452434994295E-9</v>
      </c>
      <c r="I32">
        <f t="array" ref="I32:J32">_xll.FALSE.POSITION(function_b,I31,J31)</f>
        <v>1.7</v>
      </c>
      <c r="J32">
        <v>1.7577725617357591</v>
      </c>
      <c r="K32">
        <f t="shared" si="4"/>
        <v>5.7772561735759176E-2</v>
      </c>
      <c r="L32">
        <f>_xll.XLL.UDF(function_b,I32)</f>
        <v>1.3347387488489075</v>
      </c>
      <c r="P32">
        <f t="array" ref="P32:Q32">_xll.FALSE.POSITION(function_c,P31,Q31)</f>
        <v>1.7577720178426146</v>
      </c>
      <c r="Q32">
        <v>1.8</v>
      </c>
      <c r="R32">
        <f t="shared" si="3"/>
        <v>4.2227982157385435E-2</v>
      </c>
      <c r="S32">
        <f>_xll.XLL.UDF(function_c,P32)</f>
        <v>6.3627520827306832E-9</v>
      </c>
    </row>
    <row r="33" spans="3:19" x14ac:dyDescent="0.4">
      <c r="C33">
        <f t="array" ref="C33:D33">_xll.BISECT(function,C32,D32)</f>
        <v>1.7577720180153849</v>
      </c>
      <c r="D33">
        <v>1.7577720187604429</v>
      </c>
      <c r="E33">
        <f t="shared" si="1"/>
        <v>7.4505801528346183E-10</v>
      </c>
      <c r="F33">
        <f>_xll.XLL.UDF(function,C33)</f>
        <v>3.6460452434994295E-9</v>
      </c>
      <c r="I33">
        <f t="array" ref="I33:J33">_xll.FALSE.POSITION(function_b,I32,J32)</f>
        <v>1.7</v>
      </c>
      <c r="J33">
        <v>1.757772191835</v>
      </c>
      <c r="K33">
        <f t="shared" si="4"/>
        <v>5.7772191835000042E-2</v>
      </c>
      <c r="L33">
        <f>_xll.XLL.UDF(function_b,I33)</f>
        <v>1.3347387488489075</v>
      </c>
      <c r="P33">
        <f t="array" ref="P33:Q33">_xll.FALSE.POSITION(function_c,P32,Q32)</f>
        <v>1.7577720180672676</v>
      </c>
      <c r="Q33">
        <v>1.8</v>
      </c>
      <c r="R33">
        <f t="shared" si="3"/>
        <v>4.2227981932732472E-2</v>
      </c>
      <c r="S33">
        <f>_xll.XLL.UDF(function_c,P33)</f>
        <v>2.8302213865766787E-9</v>
      </c>
    </row>
    <row r="34" spans="3:19" x14ac:dyDescent="0.4">
      <c r="C34">
        <f t="array" ref="C34:D34">_xll.BISECT(function,C33,D33)</f>
        <v>1.7577720180153849</v>
      </c>
      <c r="D34">
        <v>1.757772018387914</v>
      </c>
      <c r="E34">
        <f t="shared" si="1"/>
        <v>3.7252911866403338E-10</v>
      </c>
      <c r="F34">
        <f>_xll.XLL.UDF(function,C34)</f>
        <v>3.6460452434994295E-9</v>
      </c>
      <c r="I34">
        <f t="array" ref="I34:J34">_xll.FALSE.POSITION(function_b,I33,J33)</f>
        <v>1.7</v>
      </c>
      <c r="J34">
        <v>1.7577720736903382</v>
      </c>
      <c r="K34">
        <f t="shared" si="4"/>
        <v>5.777207369033821E-2</v>
      </c>
      <c r="L34">
        <f>_xll.XLL.UDF(function_b,I34)</f>
        <v>1.3347387488489075</v>
      </c>
      <c r="P34">
        <f t="array" ref="P34:Q34">_xll.FALSE.POSITION(function_c,P33,Q33)</f>
        <v>1.7577720181671959</v>
      </c>
      <c r="Q34">
        <v>1.8</v>
      </c>
      <c r="R34">
        <f t="shared" si="3"/>
        <v>4.2227981832804184E-2</v>
      </c>
      <c r="S34">
        <f>_xll.XLL.UDF(function_c,P34)</f>
        <v>1.2589094203610493E-9</v>
      </c>
    </row>
    <row r="35" spans="3:19" x14ac:dyDescent="0.4">
      <c r="C35">
        <f t="array" ref="C35:D35">_xll.BISECT(function,C34,D34)</f>
        <v>1.7577720182016494</v>
      </c>
      <c r="D35">
        <v>1.757772018387914</v>
      </c>
      <c r="E35">
        <f t="shared" si="1"/>
        <v>1.8626455933201669E-10</v>
      </c>
      <c r="F35">
        <f>_xll.XLL.UDF(function,C35)</f>
        <v>7.1714900684582972E-10</v>
      </c>
      <c r="I35">
        <f t="array" ref="I35:J35">_xll.FALSE.POSITION(function_b,I34,J34)</f>
        <v>1.7</v>
      </c>
      <c r="J35">
        <v>1.7577720359555025</v>
      </c>
      <c r="K35">
        <f t="shared" si="4"/>
        <v>5.777203595550251E-2</v>
      </c>
      <c r="L35">
        <f>_xll.XLL.UDF(function_b,I35)</f>
        <v>1.3347387488489075</v>
      </c>
      <c r="P35">
        <f t="array" ref="P35:Q35">_xll.FALSE.POSITION(function_c,P34,Q34)</f>
        <v>1.757772018211645</v>
      </c>
      <c r="Q35">
        <v>1.8</v>
      </c>
      <c r="R35">
        <f t="shared" si="3"/>
        <v>4.2227981788355073E-2</v>
      </c>
      <c r="S35">
        <f>_xll.XLL.UDF(function_c,P35)</f>
        <v>5.5997517718207007E-10</v>
      </c>
    </row>
    <row r="36" spans="3:19" x14ac:dyDescent="0.4">
      <c r="C36">
        <f t="array" ref="C36:D36">_xll.BISECT(function,C35,D35)</f>
        <v>1.7577720182016494</v>
      </c>
      <c r="D36">
        <v>1.7577720182947818</v>
      </c>
      <c r="E36">
        <f t="shared" si="1"/>
        <v>9.3132390688310807E-11</v>
      </c>
      <c r="F36">
        <f>_xll.XLL.UDF(function,C36)</f>
        <v>7.1714900684582972E-10</v>
      </c>
      <c r="I36">
        <f t="array" ref="I36:J36">_xll.FALSE.POSITION(function_b,I35,J35)</f>
        <v>1.7</v>
      </c>
      <c r="J36">
        <v>1.7577720239031822</v>
      </c>
      <c r="K36">
        <f t="shared" si="4"/>
        <v>5.7772023903182257E-2</v>
      </c>
      <c r="L36">
        <f>_xll.XLL.UDF(function_b,I36)</f>
        <v>1.3347387488489075</v>
      </c>
      <c r="P36">
        <f t="array" ref="P36:Q36">_xll.FALSE.POSITION(function_c,P35,Q35)</f>
        <v>1.7577720182314165</v>
      </c>
      <c r="Q36">
        <v>1.8</v>
      </c>
      <c r="R36">
        <f t="shared" si="3"/>
        <v>4.2227981768583556E-2</v>
      </c>
      <c r="S36">
        <f>_xll.XLL.UDF(function_c,P36)</f>
        <v>2.4907897963284357E-10</v>
      </c>
    </row>
    <row r="37" spans="3:19" x14ac:dyDescent="0.4">
      <c r="C37">
        <f t="array" ref="C37:D37">_xll.BISECT(function,C36,D36)</f>
        <v>1.7577720182016494</v>
      </c>
      <c r="D37">
        <v>1.7577720182482155</v>
      </c>
      <c r="E37">
        <f t="shared" si="1"/>
        <v>4.6566084321852941E-11</v>
      </c>
      <c r="F37">
        <f>_xll.XLL.UDF(function,C37)</f>
        <v>7.1714900684582972E-10</v>
      </c>
      <c r="I37">
        <f t="array" ref="I37:J37">_xll.FALSE.POSITION(function_b,I36,J36)</f>
        <v>1.7</v>
      </c>
      <c r="J37">
        <v>1.7577720200537308</v>
      </c>
      <c r="K37">
        <f t="shared" si="4"/>
        <v>5.7772020053730833E-2</v>
      </c>
      <c r="L37">
        <f>_xll.XLL.UDF(function_b,I37)</f>
        <v>1.3347387488489075</v>
      </c>
      <c r="P37">
        <f t="array" ref="P37:Q37">_xll.FALSE.POSITION(function_c,P36,Q36)</f>
        <v>1.757772018240211</v>
      </c>
      <c r="Q37">
        <v>1.8</v>
      </c>
      <c r="R37">
        <f t="shared" si="3"/>
        <v>4.2227981759789035E-2</v>
      </c>
      <c r="S37">
        <f>_xll.XLL.UDF(function_c,P37)</f>
        <v>1.1078959971041706E-10</v>
      </c>
    </row>
    <row r="38" spans="3:19" x14ac:dyDescent="0.4">
      <c r="C38">
        <f t="array" ref="C38:D38">_xll.BISECT(function,C37,D37)</f>
        <v>1.7577720182249323</v>
      </c>
      <c r="D38">
        <v>1.7577720182482155</v>
      </c>
      <c r="E38">
        <f t="shared" si="1"/>
        <v>2.3283153183228933E-11</v>
      </c>
      <c r="F38">
        <f>_xll.XLL.UDF(function,C38)</f>
        <v>3.510400858885987E-10</v>
      </c>
      <c r="I38">
        <f t="array" ref="I38:J38">_xll.FALSE.POSITION(function_b,I37,J37)</f>
        <v>1.7</v>
      </c>
      <c r="J38">
        <v>1.7577720188242356</v>
      </c>
      <c r="K38">
        <f t="shared" si="4"/>
        <v>5.777201882423566E-2</v>
      </c>
      <c r="L38">
        <f>_xll.XLL.UDF(function_b,I38)</f>
        <v>1.3347387488489075</v>
      </c>
      <c r="P38">
        <f t="array" ref="P38:Q38">_xll.FALSE.POSITION(function_c,P37,Q37)</f>
        <v>1.7577720182441228</v>
      </c>
      <c r="Q38">
        <v>1.8</v>
      </c>
      <c r="R38">
        <f t="shared" si="3"/>
        <v>4.2227981755877275E-2</v>
      </c>
      <c r="S38">
        <f>_xll.XLL.UDF(function_c,P38)</f>
        <v>4.9279691437427505E-11</v>
      </c>
    </row>
    <row r="39" spans="3:19" x14ac:dyDescent="0.4">
      <c r="C39">
        <f t="array" ref="C39:D39">_xll.BISECT(function,C38,D38)</f>
        <v>1.7577720182365739</v>
      </c>
      <c r="D39">
        <v>1.7577720182482155</v>
      </c>
      <c r="E39">
        <f t="shared" si="1"/>
        <v>1.1641576591614466E-11</v>
      </c>
      <c r="F39">
        <f>_xll.XLL.UDF(function,C39)</f>
        <v>1.6798118451788469E-10</v>
      </c>
      <c r="I39">
        <f t="array" ref="I39:J39">_xll.FALSE.POSITION(function_b,I38,J38)</f>
        <v>1.7</v>
      </c>
      <c r="J39">
        <v>1.7577720184315409</v>
      </c>
      <c r="K39">
        <f t="shared" si="4"/>
        <v>5.7772018431540895E-2</v>
      </c>
      <c r="L39">
        <f>_xll.XLL.UDF(function_b,I39)</f>
        <v>1.3347387488489075</v>
      </c>
      <c r="P39">
        <f t="array" ref="P39:Q39">_xll.FALSE.POSITION(function_c,P38,Q38)</f>
        <v>1.7577720182458625</v>
      </c>
      <c r="Q39">
        <v>1.8</v>
      </c>
      <c r="R39">
        <f t="shared" si="3"/>
        <v>4.2227981754137556E-2</v>
      </c>
      <c r="S39">
        <f>_xll.XLL.UDF(function_c,P39)</f>
        <v>2.1923796111637566E-11</v>
      </c>
    </row>
    <row r="40" spans="3:19" x14ac:dyDescent="0.4">
      <c r="C40">
        <f t="array" ref="C40:D40">_xll.BISECT(function,C39,D39)</f>
        <v>1.7577720182423948</v>
      </c>
      <c r="D40">
        <v>1.7577720182482155</v>
      </c>
      <c r="E40">
        <f t="shared" si="1"/>
        <v>5.8206772735047707E-12</v>
      </c>
      <c r="F40">
        <f>_xll.XLL.UDF(function,C40)</f>
        <v>7.6450845654107979E-11</v>
      </c>
      <c r="I40">
        <f t="array" ref="I40:J40">_xll.FALSE.POSITION(function_b,I39,J39)</f>
        <v>1.7</v>
      </c>
      <c r="J40">
        <v>1.7577720183061161</v>
      </c>
      <c r="K40">
        <f t="shared" si="4"/>
        <v>5.7772018306116113E-2</v>
      </c>
      <c r="L40">
        <f>_xll.XLL.UDF(function_b,I40)</f>
        <v>1.3347387488489075</v>
      </c>
      <c r="P40">
        <f t="array" ref="P40:Q40">_xll.FALSE.POSITION(function_c,P39,Q39)</f>
        <v>1.7577720182466363</v>
      </c>
      <c r="Q40">
        <v>1.8</v>
      </c>
      <c r="R40">
        <f t="shared" si="3"/>
        <v>4.222798175336373E-2</v>
      </c>
      <c r="S40">
        <f>_xll.XLL.UDF(function_c,P40)</f>
        <v>9.7557517619385884E-12</v>
      </c>
    </row>
    <row r="41" spans="3:19" x14ac:dyDescent="0.4">
      <c r="C41">
        <f t="array" ref="C41:D41">_xll.BISECT(function,C40,D40)</f>
        <v>1.7577720182453052</v>
      </c>
      <c r="D41">
        <v>1.7577720182482155</v>
      </c>
      <c r="E41">
        <f t="shared" si="1"/>
        <v>2.9103386367523854E-12</v>
      </c>
      <c r="F41">
        <f>_xll.XLL.UDF(function,C41)</f>
        <v>3.0688340757478727E-11</v>
      </c>
      <c r="I41">
        <f t="array" ref="I41:J41">_xll.FALSE.POSITION(function_b,I40,J40)</f>
        <v>1.7</v>
      </c>
      <c r="J41">
        <v>1.7577720182660561</v>
      </c>
      <c r="K41">
        <f t="shared" si="4"/>
        <v>5.7772018266056158E-2</v>
      </c>
      <c r="L41">
        <f>_xll.XLL.UDF(function_b,I41)</f>
        <v>1.3347387488489075</v>
      </c>
      <c r="P41">
        <f t="array" ref="P41:Q41">_xll.FALSE.POSITION(function_c,P40,Q40)</f>
        <v>1.7577720182469805</v>
      </c>
      <c r="Q41">
        <v>1.8</v>
      </c>
      <c r="R41">
        <f t="shared" si="3"/>
        <v>4.2227981753019561E-2</v>
      </c>
      <c r="S41">
        <f>_xll.XLL.UDF(function_c,P41)</f>
        <v>4.3449688291635736E-12</v>
      </c>
    </row>
    <row r="42" spans="3:19" x14ac:dyDescent="0.4">
      <c r="C42">
        <f t="array" ref="C42:D42">_xll.BISECT(function,C41,D41)</f>
        <v>1.7577720182467602</v>
      </c>
      <c r="D42">
        <v>1.7577720182482155</v>
      </c>
      <c r="E42">
        <f t="shared" si="1"/>
        <v>1.4552803406786552E-12</v>
      </c>
      <c r="F42">
        <f>_xll.XLL.UDF(function,C42)</f>
        <v>7.808864666003501E-12</v>
      </c>
      <c r="I42">
        <f t="array" ref="I42:J42">_xll.FALSE.POSITION(function_b,I41,J41)</f>
        <v>1.7</v>
      </c>
      <c r="J42">
        <v>1.7577720182532608</v>
      </c>
      <c r="K42">
        <f t="shared" si="4"/>
        <v>5.7772018253260837E-2</v>
      </c>
      <c r="L42">
        <f>_xll.XLL.UDF(function_b,I42)</f>
        <v>1.3347387488489075</v>
      </c>
      <c r="P42">
        <f t="array" ref="P42:Q42">_xll.FALSE.POSITION(function_c,P41,Q41)</f>
        <v>1.7577720182471337</v>
      </c>
      <c r="Q42">
        <v>1.8</v>
      </c>
      <c r="R42">
        <f t="shared" si="3"/>
        <v>4.222798175286635E-2</v>
      </c>
      <c r="S42">
        <f>_xll.XLL.UDF(function_c,P42)</f>
        <v>1.9362289549443985E-12</v>
      </c>
    </row>
    <row r="43" spans="3:19" x14ac:dyDescent="0.4">
      <c r="C43">
        <f t="array" ref="C43:D43">_xll.BISECT(function,C42,D42)</f>
        <v>1.7577720182467602</v>
      </c>
      <c r="D43">
        <v>1.7577720182474879</v>
      </c>
      <c r="E43">
        <f t="shared" si="1"/>
        <v>7.276401703393276E-13</v>
      </c>
      <c r="F43">
        <f>_xll.XLL.UDF(function,C43)</f>
        <v>7.808864666003501E-12</v>
      </c>
      <c r="I43">
        <f t="array" ref="I43:J43">_xll.FALSE.POSITION(function_b,I42,J42)</f>
        <v>1.7</v>
      </c>
      <c r="J43">
        <v>1.7577720182491743</v>
      </c>
      <c r="K43">
        <f t="shared" si="4"/>
        <v>5.7772018249174328E-2</v>
      </c>
      <c r="L43">
        <f>_xll.XLL.UDF(function_b,I43)</f>
        <v>1.3347387488489075</v>
      </c>
      <c r="P43">
        <f t="array" ref="P43:Q43">_xll.FALSE.POSITION(function_c,P42,Q42)</f>
        <v>1.7577720182472021</v>
      </c>
      <c r="Q43">
        <v>1.8</v>
      </c>
      <c r="R43">
        <f t="shared" si="3"/>
        <v>4.2227981752797961E-2</v>
      </c>
      <c r="S43">
        <f>_xll.XLL.UDF(function_c,P43)</f>
        <v>8.5975671026935166E-13</v>
      </c>
    </row>
    <row r="44" spans="3:19" x14ac:dyDescent="0.4">
      <c r="C44">
        <f t="array" ref="C44:D44">_xll.BISECT(function,C43,D43)</f>
        <v>1.7577720182471239</v>
      </c>
      <c r="D44">
        <v>1.7577720182474879</v>
      </c>
      <c r="E44">
        <f t="shared" si="1"/>
        <v>3.6393110747212631E-13</v>
      </c>
      <c r="F44">
        <f>_xll.XLL.UDF(function,C44)</f>
        <v>2.0889956431346945E-12</v>
      </c>
      <c r="I44">
        <f t="array" ref="I44:J44">_xll.FALSE.POSITION(function_b,I43,J43)</f>
        <v>1.7</v>
      </c>
      <c r="J44">
        <v>1.7577720182478691</v>
      </c>
      <c r="K44">
        <f t="shared" si="4"/>
        <v>5.777201824786915E-2</v>
      </c>
      <c r="L44">
        <f>_xll.XLL.UDF(function_b,I44)</f>
        <v>1.3347387488489075</v>
      </c>
      <c r="P44">
        <f t="array" ref="P44:Q44">_xll.FALSE.POSITION(function_c,P43,Q43)</f>
        <v>1.7577720182472325</v>
      </c>
      <c r="Q44">
        <v>1.8</v>
      </c>
      <c r="R44">
        <f t="shared" si="3"/>
        <v>4.2227981752767541E-2</v>
      </c>
      <c r="S44">
        <f>_xll.XLL.UDF(function_c,P44)</f>
        <v>3.819167204709809E-13</v>
      </c>
    </row>
    <row r="45" spans="3:19" x14ac:dyDescent="0.4">
      <c r="C45">
        <f t="array" ref="C45:D45">_xll.BISECT(function,C44,D44)</f>
        <v>1.7577720182471239</v>
      </c>
      <c r="D45">
        <v>1.757772018247306</v>
      </c>
      <c r="E45">
        <f t="shared" si="1"/>
        <v>1.8207657603852567E-13</v>
      </c>
      <c r="F45">
        <f>_xll.XLL.UDF(function,C45)</f>
        <v>2.0889956431346945E-12</v>
      </c>
      <c r="I45">
        <f t="array" ref="I45:J45">_xll.FALSE.POSITION(function_b,I44,J44)</f>
        <v>1.7</v>
      </c>
      <c r="J45">
        <v>1.7577720182474523</v>
      </c>
      <c r="K45">
        <f t="shared" si="4"/>
        <v>5.7772018247452372E-2</v>
      </c>
      <c r="L45">
        <f>_xll.XLL.UDF(function_b,I45)</f>
        <v>1.3347387488489075</v>
      </c>
      <c r="P45">
        <f t="array" ref="P45:Q45">_xll.FALSE.POSITION(function_c,P44,Q44)</f>
        <v>1.757772018247246</v>
      </c>
      <c r="Q45">
        <v>1.8</v>
      </c>
      <c r="R45">
        <f t="shared" si="3"/>
        <v>4.2227981752753996E-2</v>
      </c>
      <c r="S45">
        <f>_xll.XLL.UDF(function_c,P45)</f>
        <v>1.6875389974300956E-13</v>
      </c>
    </row>
    <row r="46" spans="3:19" x14ac:dyDescent="0.4">
      <c r="C46">
        <f t="array" ref="C46:D46">_xll.BISECT(function,C45,D45)</f>
        <v>1.757772018247215</v>
      </c>
      <c r="D46">
        <v>1.757772018247306</v>
      </c>
      <c r="E46">
        <f t="shared" si="1"/>
        <v>9.1038288019262836E-14</v>
      </c>
      <c r="F46">
        <f>_xll.XLL.UDF(function,C46)</f>
        <v>6.5902838741749292E-13</v>
      </c>
      <c r="I46">
        <f t="array" ref="I46:J46">_xll.FALSE.POSITION(function_b,I45,J45)</f>
        <v>1.7</v>
      </c>
      <c r="J46">
        <v>1.7577720182473195</v>
      </c>
      <c r="K46">
        <f t="shared" si="4"/>
        <v>5.777201824731959E-2</v>
      </c>
      <c r="L46">
        <f>_xll.XLL.UDF(function_b,I46)</f>
        <v>1.3347387488489075</v>
      </c>
      <c r="P46">
        <f t="array" ref="P46:Q46">_xll.FALSE.POSITION(function_c,P45,Q45)</f>
        <v>1.7577720182472518</v>
      </c>
      <c r="Q46">
        <v>1.8</v>
      </c>
      <c r="R46">
        <f t="shared" si="3"/>
        <v>4.2227981752748223E-2</v>
      </c>
      <c r="S46">
        <f>_xll.XLL.UDF(function_c,P46)</f>
        <v>7.8159700933607966E-14</v>
      </c>
    </row>
    <row r="47" spans="3:19" x14ac:dyDescent="0.4">
      <c r="C47">
        <f t="array" ref="C47:D47">_xll.BISECT(function,C46,D46)</f>
        <v>1.757772018247215</v>
      </c>
      <c r="D47">
        <v>1.7577720182472605</v>
      </c>
      <c r="E47">
        <f t="shared" si="1"/>
        <v>4.5519144009631418E-14</v>
      </c>
      <c r="F47">
        <f>_xll.XLL.UDF(function,C47)</f>
        <v>6.5902838741749292E-13</v>
      </c>
      <c r="I47">
        <f t="array" ref="I47:J47">_xll.FALSE.POSITION(function_b,I46,J46)</f>
        <v>1.7</v>
      </c>
      <c r="J47">
        <v>1.7577720182472767</v>
      </c>
      <c r="K47">
        <f t="shared" si="4"/>
        <v>5.7772018247276735E-2</v>
      </c>
      <c r="L47">
        <f>_xll.XLL.UDF(function_b,I47)</f>
        <v>1.3347387488489075</v>
      </c>
      <c r="P47">
        <f t="array" ref="P47:Q47">_xll.FALSE.POSITION(function_c,P46,Q46)</f>
        <v>1.7577720182472547</v>
      </c>
      <c r="Q47">
        <v>1.8</v>
      </c>
      <c r="R47">
        <f t="shared" si="3"/>
        <v>4.2227981752745336E-2</v>
      </c>
      <c r="S47">
        <f>_xll.XLL.UDF(function_c,P47)</f>
        <v>3.3750779948604191E-14</v>
      </c>
    </row>
    <row r="48" spans="3:19" x14ac:dyDescent="0.4">
      <c r="C48">
        <f t="array" ref="C48:D48">_xll.BISECT(function,C47,D47)</f>
        <v>1.7577720182472376</v>
      </c>
      <c r="D48">
        <v>1.7577720182472605</v>
      </c>
      <c r="E48">
        <f t="shared" si="1"/>
        <v>2.2870594307278225E-14</v>
      </c>
      <c r="F48">
        <f>_xll.XLL.UDF(function,C48)</f>
        <v>3.0198066269804258E-13</v>
      </c>
      <c r="I48">
        <f t="array" ref="I48:J48">_xll.FALSE.POSITION(function_b,I47,J47)</f>
        <v>1.7</v>
      </c>
      <c r="J48">
        <v>1.7577720182472634</v>
      </c>
      <c r="K48">
        <f t="shared" si="4"/>
        <v>5.7772018247263413E-2</v>
      </c>
      <c r="L48">
        <f>_xll.XLL.UDF(function_b,I48)</f>
        <v>1.3347387488489075</v>
      </c>
      <c r="P48">
        <f t="array" ref="P48:Q48">_xll.FALSE.POSITION(function_c,P47,Q47)</f>
        <v>1.757772018247256</v>
      </c>
      <c r="Q48">
        <v>1.8</v>
      </c>
      <c r="R48">
        <f t="shared" si="3"/>
        <v>4.2227981752744004E-2</v>
      </c>
      <c r="S48">
        <f>_xll.XLL.UDF(function_c,P48)</f>
        <v>1.0658141036401446E-14</v>
      </c>
    </row>
    <row r="49" spans="2:19" x14ac:dyDescent="0.4">
      <c r="C49">
        <f t="array" ref="C49:D49">_xll.BISECT(function,C48,D48)</f>
        <v>1.7577720182472492</v>
      </c>
      <c r="D49">
        <v>1.7577720182472605</v>
      </c>
      <c r="E49">
        <f t="shared" si="1"/>
        <v>1.1324274851176597E-14</v>
      </c>
      <c r="F49">
        <f>_xll.XLL.UDF(function,C49)</f>
        <v>1.2079226507921703E-13</v>
      </c>
      <c r="I49">
        <f t="array" ref="I49:J49">_xll.FALSE.POSITION(function_b,I48,J48)</f>
        <v>1.7</v>
      </c>
      <c r="J49">
        <v>1.7577720182472589</v>
      </c>
      <c r="K49">
        <f t="shared" si="4"/>
        <v>5.7772018247258972E-2</v>
      </c>
      <c r="L49">
        <f>_xll.XLL.UDF(function_b,I49)</f>
        <v>1.3347387488489075</v>
      </c>
      <c r="P49">
        <f t="array" ref="P49:Q49">_xll.FALSE.POSITION(function_c,P48,Q48)</f>
        <v>1.7577720182472563</v>
      </c>
      <c r="Q49">
        <v>1.8</v>
      </c>
      <c r="R49">
        <f t="shared" si="3"/>
        <v>4.2227981752743782E-2</v>
      </c>
      <c r="S49">
        <f>_xll.XLL.UDF(function_c,P49)</f>
        <v>8.8817841970012129E-15</v>
      </c>
    </row>
    <row r="50" spans="2:19" x14ac:dyDescent="0.4">
      <c r="C50">
        <f t="array" ref="C50:D50">_xll.BISECT(function,C49,D49)</f>
        <v>1.7577720182472549</v>
      </c>
      <c r="D50">
        <v>1.7577720182472605</v>
      </c>
      <c r="E50">
        <f t="shared" si="1"/>
        <v>5.5511151231257827E-15</v>
      </c>
      <c r="F50">
        <f>_xll.XLL.UDF(function,C50)</f>
        <v>2.8421709430404007E-14</v>
      </c>
      <c r="I50">
        <f t="array" ref="I50:J50">_xll.FALSE.POSITION(function_b,I49,J49)</f>
        <v>1.7</v>
      </c>
      <c r="J50">
        <v>1.7577720182472574</v>
      </c>
      <c r="K50">
        <f t="shared" si="4"/>
        <v>5.7772018247257417E-2</v>
      </c>
      <c r="L50">
        <f>_xll.XLL.UDF(function_b,I50)</f>
        <v>1.3347387488489075</v>
      </c>
      <c r="P50">
        <f t="array" ref="P50:Q50">_xll.FALSE.POSITION(function_c,P49,Q49)</f>
        <v>1.7577720182472567</v>
      </c>
      <c r="Q50">
        <v>1.8</v>
      </c>
      <c r="R50">
        <f t="shared" si="3"/>
        <v>4.2227981752743338E-2</v>
      </c>
      <c r="S50">
        <f>_xll.XLL.UDF(function_c,P50)</f>
        <v>0</v>
      </c>
    </row>
    <row r="51" spans="2:19" x14ac:dyDescent="0.4">
      <c r="C51">
        <f t="array" ref="C51:D51">_xll.BISECT(function,C50,D50)</f>
        <v>1.7577720182472549</v>
      </c>
      <c r="D51">
        <v>1.7577720182472576</v>
      </c>
      <c r="E51">
        <f t="shared" si="1"/>
        <v>2.6645352591003757E-15</v>
      </c>
      <c r="F51">
        <f>_xll.XLL.UDF(function,C51)</f>
        <v>2.8421709430404007E-14</v>
      </c>
      <c r="I51">
        <f t="array" ref="I51:J51">_xll.FALSE.POSITION(function_b,I50,J50)</f>
        <v>1.7</v>
      </c>
      <c r="J51">
        <v>1.7577720182472572</v>
      </c>
      <c r="K51">
        <f t="shared" si="4"/>
        <v>5.7772018247257195E-2</v>
      </c>
      <c r="L51">
        <f>_xll.XLL.UDF(function_b,I51)</f>
        <v>1.3347387488489075</v>
      </c>
      <c r="P51">
        <f t="array" ref="P51:Q51">_xll.FALSE.POSITION(function_c,P50,Q50)</f>
        <v>1.7577720182472567</v>
      </c>
      <c r="Q51">
        <v>1.7577720182472567</v>
      </c>
      <c r="R51">
        <f t="shared" si="3"/>
        <v>0</v>
      </c>
      <c r="S51">
        <f>_xll.XLL.UDF(function_c,P51)</f>
        <v>0</v>
      </c>
    </row>
    <row r="52" spans="2:19" x14ac:dyDescent="0.4">
      <c r="C52">
        <f t="array" ref="C52:D52">_xll.BISECT(function,C51,D51)</f>
        <v>1.7577720182472563</v>
      </c>
      <c r="D52">
        <v>1.7577720182472576</v>
      </c>
      <c r="E52">
        <f t="shared" si="1"/>
        <v>0</v>
      </c>
      <c r="F52">
        <f>_xll.XLL.UDF(function,C52)</f>
        <v>8.8817841970012523E-15</v>
      </c>
      <c r="I52">
        <f t="array" ref="I52:J52">_xll.FALSE.POSITION(function_b,I51,J51)</f>
        <v>1.7577720182472567</v>
      </c>
      <c r="J52">
        <v>1.7577720182472572</v>
      </c>
      <c r="K52">
        <f t="shared" si="4"/>
        <v>0</v>
      </c>
      <c r="L52">
        <f>_xll.XLL.UDF(function_b,I52)</f>
        <v>0</v>
      </c>
      <c r="P52">
        <f t="array" ref="P52:Q52">_xll.FALSE.POSITION(function_c,P51,Q51)</f>
        <v>1.7577720182472567</v>
      </c>
      <c r="Q52">
        <v>1.7577720182472567</v>
      </c>
      <c r="R52">
        <f t="shared" si="3"/>
        <v>0</v>
      </c>
      <c r="S52">
        <f>_xll.XLL.UDF(function_c,P52)</f>
        <v>0</v>
      </c>
    </row>
    <row r="53" spans="2:19" x14ac:dyDescent="0.4">
      <c r="C53">
        <f t="array" ref="C53:D53">_xll.BISECT(function,C52,D52)</f>
        <v>1.7577720182472563</v>
      </c>
      <c r="D53">
        <v>1.7577720182472569</v>
      </c>
      <c r="E53">
        <f t="shared" si="1"/>
        <v>0</v>
      </c>
      <c r="F53">
        <f>_xll.XLL.UDF(function,C53)</f>
        <v>8.8817841970012523E-15</v>
      </c>
      <c r="I53">
        <f t="array" ref="I53:J53">_xll.FALSE.POSITION(function_b,I52,J52)</f>
        <v>1.7577720182472567</v>
      </c>
      <c r="J53">
        <v>1.7577720182472567</v>
      </c>
      <c r="K53">
        <f t="shared" si="4"/>
        <v>0</v>
      </c>
      <c r="L53">
        <f>_xll.XLL.UDF(function_b,I53)</f>
        <v>0</v>
      </c>
      <c r="P53">
        <f t="array" ref="P53:Q53">_xll.FALSE.POSITION(function_c,P52,Q52)</f>
        <v>1.7577720182472567</v>
      </c>
      <c r="Q53">
        <v>1.7577720182472567</v>
      </c>
      <c r="R53">
        <f t="shared" ref="R12:R54" si="5">Q53-P53</f>
        <v>0</v>
      </c>
      <c r="S53">
        <f>_xll.XLL.UDF(function_c,P53)</f>
        <v>0</v>
      </c>
    </row>
    <row r="54" spans="2:19" x14ac:dyDescent="0.4">
      <c r="C54">
        <f t="array" ref="C54:D54">_xll.BISECT(function,C53,D53)</f>
        <v>1.7577720182472567</v>
      </c>
      <c r="D54">
        <v>1.7577720182472569</v>
      </c>
      <c r="E54">
        <f t="shared" si="1"/>
        <v>0</v>
      </c>
      <c r="F54">
        <f>_xll.XLL.UDF(function,C54)</f>
        <v>0</v>
      </c>
      <c r="P54">
        <f t="array" ref="P54:Q54">_xll.FALSE.POSITION(function_c,P53,Q53)</f>
        <v>1.7577720182472567</v>
      </c>
      <c r="Q54">
        <v>1.7577720182472567</v>
      </c>
      <c r="R54">
        <f t="shared" si="5"/>
        <v>0</v>
      </c>
      <c r="S54">
        <f>_xll.XLL.UDF(function_c,P54)</f>
        <v>0</v>
      </c>
    </row>
    <row r="55" spans="2:19" x14ac:dyDescent="0.4">
      <c r="C55">
        <f t="array" ref="C55:D55">_xll.BISECT(function,C54,D54)</f>
        <v>1.7577720182472567</v>
      </c>
      <c r="D55">
        <v>1.7577720182472567</v>
      </c>
      <c r="E55">
        <f t="shared" si="1"/>
        <v>0</v>
      </c>
      <c r="F55">
        <f>_xll.XLL.UDF(function,C55)</f>
        <v>0</v>
      </c>
    </row>
    <row r="56" spans="2:19" x14ac:dyDescent="0.4">
      <c r="C56">
        <f t="array" ref="C56:D56">_xll.BISECT(function,C55,D55)</f>
        <v>1.7577720182472567</v>
      </c>
      <c r="D56">
        <v>1.7577720182472567</v>
      </c>
      <c r="E56">
        <f t="shared" si="1"/>
        <v>0</v>
      </c>
      <c r="F56">
        <f>_xll.XLL.UDF(function,C56)</f>
        <v>0</v>
      </c>
    </row>
    <row r="57" spans="2:19" x14ac:dyDescent="0.4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>
        <f>_xll.XLL.UDF(function,C57)</f>
        <v>0</v>
      </c>
    </row>
    <row r="59" spans="2:19" x14ac:dyDescent="0.4">
      <c r="B59" t="s">
        <v>14</v>
      </c>
      <c r="C59">
        <f t="array" ref="C59:D59">_xll.BISECT(function_b,C3,C4)</f>
        <v>1.75</v>
      </c>
      <c r="D59">
        <v>1.8</v>
      </c>
      <c r="E59">
        <f>D59-C59</f>
        <v>5.0000000000000044E-2</v>
      </c>
      <c r="F59">
        <f>_xll.XLL.UDF(function_b,C59)</f>
        <v>0.12873072591281076</v>
      </c>
    </row>
    <row r="60" spans="2:19" x14ac:dyDescent="0.4">
      <c r="C60">
        <f t="array" ref="C60:D60">_xll.BISECT(function_b,C59,D59)</f>
        <v>1.75</v>
      </c>
      <c r="D60">
        <v>1.7749999999999999</v>
      </c>
      <c r="E60">
        <f>D60-C60</f>
        <v>2.4999999999999911E-2</v>
      </c>
      <c r="F60">
        <f>_xll.XLL.UDF(function_b,C60)</f>
        <v>0.12873072591281076</v>
      </c>
    </row>
    <row r="61" spans="2:19" x14ac:dyDescent="0.4">
      <c r="C61">
        <f t="array" ref="C61:D61">_xll.BISECT(function_b,C60,D60)</f>
        <v>1.75</v>
      </c>
      <c r="D61">
        <v>1.7625</v>
      </c>
      <c r="E61">
        <f t="shared" ref="E61:E107" si="6">D61-C61</f>
        <v>1.2499999999999956E-2</v>
      </c>
      <c r="F61">
        <f>_xll.XLL.UDF(function_b,C61)</f>
        <v>0.12873072591281076</v>
      </c>
    </row>
    <row r="62" spans="2:19" x14ac:dyDescent="0.4">
      <c r="C62">
        <f t="array" ref="C62:D62">_xll.BISECT(function_b,C61,D61)</f>
        <v>1.7562500000000001</v>
      </c>
      <c r="D62">
        <v>1.7625</v>
      </c>
      <c r="E62">
        <f t="shared" si="6"/>
        <v>6.2499999999998668E-3</v>
      </c>
      <c r="F62">
        <f>_xll.XLL.UDF(function_b,C62)</f>
        <v>2.4177540570533784E-2</v>
      </c>
    </row>
    <row r="63" spans="2:19" x14ac:dyDescent="0.4">
      <c r="C63">
        <f t="array" ref="C63:D63">_xll.BISECT(function_b,C62,D62)</f>
        <v>1.7562500000000001</v>
      </c>
      <c r="D63">
        <v>1.7593749999999999</v>
      </c>
      <c r="E63">
        <f t="shared" si="6"/>
        <v>3.1249999999998224E-3</v>
      </c>
      <c r="F63">
        <f>_xll.XLL.UDF(function_b,C63)</f>
        <v>2.4177540570533784E-2</v>
      </c>
    </row>
    <row r="64" spans="2:19" x14ac:dyDescent="0.4">
      <c r="C64">
        <f t="array" ref="C64:D64">_xll.BISECT(function_b,C63,D63)</f>
        <v>1.7562500000000001</v>
      </c>
      <c r="D64">
        <v>1.7578125</v>
      </c>
      <c r="E64">
        <f t="shared" si="6"/>
        <v>1.5624999999999112E-3</v>
      </c>
      <c r="F64">
        <f>_xll.XLL.UDF(function_b,C64)</f>
        <v>2.4177540570533784E-2</v>
      </c>
    </row>
    <row r="65" spans="3:6" x14ac:dyDescent="0.4">
      <c r="C65">
        <f t="array" ref="C65:D65">_xll.BISECT(function_b,C64,D64)</f>
        <v>1.75703125</v>
      </c>
      <c r="D65">
        <v>1.7578125</v>
      </c>
      <c r="E65">
        <f t="shared" si="6"/>
        <v>7.8124999999995559E-4</v>
      </c>
      <c r="F65">
        <f>_xll.XLL.UDF(function_b,C65)</f>
        <v>1.1705944912630217E-2</v>
      </c>
    </row>
    <row r="66" spans="3:6" x14ac:dyDescent="0.4">
      <c r="C66">
        <f t="array" ref="C66:D66">_xll.BISECT(function_b,C65,D65)</f>
        <v>1.7574218749999999</v>
      </c>
      <c r="D66">
        <v>1.7578125</v>
      </c>
      <c r="E66">
        <f t="shared" si="6"/>
        <v>3.9062500000008882E-4</v>
      </c>
      <c r="F66">
        <f>_xll.XLL.UDF(function_b,C66)</f>
        <v>5.5186893276555349E-3</v>
      </c>
    </row>
    <row r="67" spans="3:6" x14ac:dyDescent="0.4">
      <c r="C67">
        <f t="array" ref="C67:D67">_xll.BISECT(function_b,C66,D66)</f>
        <v>1.7576171875</v>
      </c>
      <c r="D67">
        <v>1.7578125</v>
      </c>
      <c r="E67">
        <f t="shared" si="6"/>
        <v>1.9531250000004441E-4</v>
      </c>
      <c r="F67">
        <f>_xll.XLL.UDF(function_b,C67)</f>
        <v>2.4371399876144118E-3</v>
      </c>
    </row>
    <row r="68" spans="3:6" x14ac:dyDescent="0.4">
      <c r="C68">
        <f t="array" ref="C68:D68">_xll.BISECT(function_b,C67,D67)</f>
        <v>1.7577148437500001</v>
      </c>
      <c r="D68">
        <v>1.7578125</v>
      </c>
      <c r="E68">
        <f t="shared" si="6"/>
        <v>9.7656249999911182E-5</v>
      </c>
      <c r="F68">
        <f>_xll.XLL.UDF(function_b,C68)</f>
        <v>8.9937780746907059E-4</v>
      </c>
    </row>
    <row r="69" spans="3:6" x14ac:dyDescent="0.4">
      <c r="C69">
        <f t="array" ref="C69:D69">_xll.BISECT(function_b,C68,D68)</f>
        <v>1.757763671875</v>
      </c>
      <c r="D69">
        <v>1.7578125</v>
      </c>
      <c r="E69">
        <f t="shared" si="6"/>
        <v>4.8828124999955591E-5</v>
      </c>
      <c r="F69">
        <f>_xll.XLL.UDF(function_b,C69)</f>
        <v>1.3124895042171403E-4</v>
      </c>
    </row>
    <row r="70" spans="3:6" x14ac:dyDescent="0.4">
      <c r="C70">
        <f t="array" ref="C70:D70">_xll.BISECT(function_b,C69,D69)</f>
        <v>1.757763671875</v>
      </c>
      <c r="D70">
        <v>1.7577880859374999</v>
      </c>
      <c r="E70">
        <f t="shared" si="6"/>
        <v>2.4414062499866773E-5</v>
      </c>
      <c r="F70">
        <f>_xll.XLL.UDF(function_b,C70)</f>
        <v>1.3124895042171403E-4</v>
      </c>
    </row>
    <row r="71" spans="3:6" x14ac:dyDescent="0.4">
      <c r="C71">
        <f t="array" ref="C71:D71">_xll.BISECT(function_b,C70,D70)</f>
        <v>1.757763671875</v>
      </c>
      <c r="D71">
        <v>1.7577758789062501</v>
      </c>
      <c r="E71">
        <f t="shared" si="6"/>
        <v>1.2207031250044409E-5</v>
      </c>
      <c r="F71">
        <f>_xll.XLL.UDF(function_b,C71)</f>
        <v>1.3124895042171403E-4</v>
      </c>
    </row>
    <row r="72" spans="3:6" x14ac:dyDescent="0.4">
      <c r="C72">
        <f t="array" ref="C72:D72">_xll.BISECT(function_b,C71,D71)</f>
        <v>1.7577697753906252</v>
      </c>
      <c r="D72">
        <v>1.7577758789062501</v>
      </c>
      <c r="E72">
        <f t="shared" si="6"/>
        <v>6.1035156249111822E-6</v>
      </c>
      <c r="F72">
        <f>_xll.XLL.UDF(function_b,C72)</f>
        <v>3.5268085609274635E-5</v>
      </c>
    </row>
    <row r="73" spans="3:6" x14ac:dyDescent="0.4">
      <c r="C73">
        <f t="array" ref="C73:D73">_xll.BISECT(function_b,C72,D72)</f>
        <v>1.7577697753906252</v>
      </c>
      <c r="D73">
        <v>1.7577728271484376</v>
      </c>
      <c r="E73">
        <f t="shared" si="6"/>
        <v>3.0517578124555911E-6</v>
      </c>
      <c r="F73">
        <f>_xll.XLL.UDF(function_b,C73)</f>
        <v>3.5268085609274635E-5</v>
      </c>
    </row>
    <row r="74" spans="3:6" x14ac:dyDescent="0.4">
      <c r="C74">
        <f t="array" ref="C74:D74">_xll.BISECT(function_b,C73,D73)</f>
        <v>1.7577713012695315</v>
      </c>
      <c r="D74">
        <v>1.7577728271484376</v>
      </c>
      <c r="E74">
        <f t="shared" si="6"/>
        <v>1.5258789061167732E-6</v>
      </c>
      <c r="F74">
        <f>_xll.XLL.UDF(function_b,C74)</f>
        <v>1.1274092856838891E-5</v>
      </c>
    </row>
    <row r="75" spans="3:6" x14ac:dyDescent="0.4">
      <c r="C75">
        <f t="array" ref="C75:D75">_xll.BISECT(function_b,C74,D74)</f>
        <v>1.7577713012695315</v>
      </c>
      <c r="D75">
        <v>1.7577720642089845</v>
      </c>
      <c r="E75">
        <f t="shared" si="6"/>
        <v>7.6293945294736432E-7</v>
      </c>
      <c r="F75">
        <f>_xll.XLL.UDF(function_b,C75)</f>
        <v>1.1274092856838891E-5</v>
      </c>
    </row>
    <row r="76" spans="3:6" x14ac:dyDescent="0.4">
      <c r="C76">
        <f t="array" ref="C76:D76">_xll.BISECT(function_b,C75,D75)</f>
        <v>1.757771682739258</v>
      </c>
      <c r="D76">
        <v>1.7577720642089845</v>
      </c>
      <c r="E76">
        <f t="shared" si="6"/>
        <v>3.8146972647368216E-7</v>
      </c>
      <c r="F76">
        <f>_xll.XLL.UDF(function_b,C76)</f>
        <v>5.2756711339529971E-6</v>
      </c>
    </row>
    <row r="77" spans="3:6" x14ac:dyDescent="0.4">
      <c r="C77">
        <f t="array" ref="C77:D77">_xll.BISECT(function_b,C76,D76)</f>
        <v>1.7577718734741212</v>
      </c>
      <c r="D77">
        <v>1.7577720642089845</v>
      </c>
      <c r="E77">
        <f t="shared" si="6"/>
        <v>1.9073486323684108E-7</v>
      </c>
      <c r="F77">
        <f>_xll.XLL.UDF(function_b,C77)</f>
        <v>2.2764717431122961E-6</v>
      </c>
    </row>
    <row r="78" spans="3:6" x14ac:dyDescent="0.4">
      <c r="C78">
        <f t="array" ref="C78:D78">_xll.BISECT(function_b,C77,D77)</f>
        <v>1.7577719688415527</v>
      </c>
      <c r="D78">
        <v>1.7577720642089845</v>
      </c>
      <c r="E78">
        <f t="shared" si="6"/>
        <v>9.5367431729442842E-8</v>
      </c>
      <c r="F78">
        <f>_xll.XLL.UDF(function_b,C78)</f>
        <v>7.7687491617517423E-7</v>
      </c>
    </row>
    <row r="79" spans="3:6" x14ac:dyDescent="0.4">
      <c r="C79">
        <f t="array" ref="C79:D79">_xll.BISECT(function_b,C78,D78)</f>
        <v>1.7577720165252686</v>
      </c>
      <c r="D79">
        <v>1.7577720642089845</v>
      </c>
      <c r="E79">
        <f t="shared" si="6"/>
        <v>4.7683715864721421E-8</v>
      </c>
      <c r="F79">
        <f>_xll.XLL.UDF(function_b,C79)</f>
        <v>2.7077217357174277E-8</v>
      </c>
    </row>
    <row r="80" spans="3:6" x14ac:dyDescent="0.4">
      <c r="C80">
        <f t="array" ref="C80:D80">_xll.BISECT(function_b,C79,D79)</f>
        <v>1.7577720165252686</v>
      </c>
      <c r="D80">
        <v>1.7577720403671266</v>
      </c>
      <c r="E80">
        <f t="shared" si="6"/>
        <v>2.3841858043383013E-8</v>
      </c>
      <c r="F80">
        <f>_xll.XLL.UDF(function_b,C80)</f>
        <v>2.7077217357174277E-8</v>
      </c>
    </row>
    <row r="81" spans="3:6" x14ac:dyDescent="0.4">
      <c r="C81">
        <f t="array" ref="C81:D81">_xll.BISECT(function_b,C80,D80)</f>
        <v>1.7577720165252686</v>
      </c>
      <c r="D81">
        <v>1.7577720284461975</v>
      </c>
      <c r="E81">
        <f t="shared" si="6"/>
        <v>1.1920928910669204E-8</v>
      </c>
      <c r="F81">
        <f>_xll.XLL.UDF(function_b,C81)</f>
        <v>2.7077217357174277E-8</v>
      </c>
    </row>
    <row r="82" spans="3:6" x14ac:dyDescent="0.4">
      <c r="C82">
        <f t="array" ref="C82:D82">_xll.BISECT(function_b,C81,D81)</f>
        <v>1.7577720165252686</v>
      </c>
      <c r="D82">
        <v>1.7577720224857329</v>
      </c>
      <c r="E82">
        <f t="shared" si="6"/>
        <v>5.9604643443122995E-9</v>
      </c>
      <c r="F82">
        <f>_xll.XLL.UDF(function_b,C82)</f>
        <v>2.7077217357174277E-8</v>
      </c>
    </row>
    <row r="83" spans="3:6" x14ac:dyDescent="0.4">
      <c r="C83">
        <f t="array" ref="C83:D83">_xll.BISECT(function_b,C82,D82)</f>
        <v>1.7577720165252686</v>
      </c>
      <c r="D83">
        <v>1.7577720195055009</v>
      </c>
      <c r="E83">
        <f t="shared" si="6"/>
        <v>2.9802322831784522E-9</v>
      </c>
      <c r="F83">
        <f>_xll.XLL.UDF(function_b,C83)</f>
        <v>2.7077217357174277E-8</v>
      </c>
    </row>
    <row r="84" spans="3:6" x14ac:dyDescent="0.4">
      <c r="C84">
        <f t="array" ref="C84:D84">_xll.BISECT(function_b,C83,D83)</f>
        <v>1.7577720180153849</v>
      </c>
      <c r="D84">
        <v>1.7577720195055009</v>
      </c>
      <c r="E84">
        <f t="shared" si="6"/>
        <v>1.4901160305669237E-9</v>
      </c>
      <c r="F84">
        <f>_xll.XLL.UDF(function_b,C84)</f>
        <v>3.6460452434994295E-9</v>
      </c>
    </row>
    <row r="85" spans="3:6" x14ac:dyDescent="0.4">
      <c r="C85">
        <f t="array" ref="C85:D85">_xll.BISECT(function_b,C84,D84)</f>
        <v>1.7577720180153849</v>
      </c>
      <c r="D85">
        <v>1.7577720187604429</v>
      </c>
      <c r="E85">
        <f t="shared" si="6"/>
        <v>7.4505801528346183E-10</v>
      </c>
      <c r="F85">
        <f>_xll.XLL.UDF(function_b,C85)</f>
        <v>3.6460452434994295E-9</v>
      </c>
    </row>
    <row r="86" spans="3:6" x14ac:dyDescent="0.4">
      <c r="C86">
        <f t="array" ref="C86:D86">_xll.BISECT(function_b,C85,D85)</f>
        <v>1.7577720180153849</v>
      </c>
      <c r="D86">
        <v>1.757772018387914</v>
      </c>
      <c r="E86">
        <f t="shared" si="6"/>
        <v>3.7252911866403338E-10</v>
      </c>
      <c r="F86">
        <f>_xll.XLL.UDF(function_b,C86)</f>
        <v>3.6460452434994295E-9</v>
      </c>
    </row>
    <row r="87" spans="3:6" x14ac:dyDescent="0.4">
      <c r="C87">
        <f t="array" ref="C87:D87">_xll.BISECT(function_b,C86,D86)</f>
        <v>1.7577720182016494</v>
      </c>
      <c r="D87">
        <v>1.757772018387914</v>
      </c>
      <c r="E87">
        <f t="shared" si="6"/>
        <v>1.8626455933201669E-10</v>
      </c>
      <c r="F87">
        <f>_xll.XLL.UDF(function_b,C87)</f>
        <v>7.1714900684582972E-10</v>
      </c>
    </row>
    <row r="88" spans="3:6" x14ac:dyDescent="0.4">
      <c r="C88">
        <f t="array" ref="C88:D88">_xll.BISECT(function_b,C87,D87)</f>
        <v>1.7577720182016494</v>
      </c>
      <c r="D88">
        <v>1.7577720182947818</v>
      </c>
      <c r="E88">
        <f t="shared" si="6"/>
        <v>9.3132390688310807E-11</v>
      </c>
      <c r="F88">
        <f>_xll.XLL.UDF(function_b,C88)</f>
        <v>7.1714900684582972E-10</v>
      </c>
    </row>
    <row r="89" spans="3:6" x14ac:dyDescent="0.4">
      <c r="C89">
        <f t="array" ref="C89:D89">_xll.BISECT(function_b,C88,D88)</f>
        <v>1.7577720182016494</v>
      </c>
      <c r="D89">
        <v>1.7577720182482155</v>
      </c>
      <c r="E89">
        <f t="shared" si="6"/>
        <v>4.6566084321852941E-11</v>
      </c>
      <c r="F89">
        <f>_xll.XLL.UDF(function_b,C89)</f>
        <v>7.1714900684582972E-10</v>
      </c>
    </row>
    <row r="90" spans="3:6" x14ac:dyDescent="0.4">
      <c r="C90">
        <f t="array" ref="C90:D90">_xll.BISECT(function_b,C89,D89)</f>
        <v>1.7577720182249323</v>
      </c>
      <c r="D90">
        <v>1.7577720182482155</v>
      </c>
      <c r="E90">
        <f t="shared" si="6"/>
        <v>2.3283153183228933E-11</v>
      </c>
      <c r="F90">
        <f>_xll.XLL.UDF(function_b,C90)</f>
        <v>3.510400858885987E-10</v>
      </c>
    </row>
    <row r="91" spans="3:6" x14ac:dyDescent="0.4">
      <c r="C91">
        <f t="array" ref="C91:D91">_xll.BISECT(function_b,C90,D90)</f>
        <v>1.7577720182365739</v>
      </c>
      <c r="D91">
        <v>1.7577720182482155</v>
      </c>
      <c r="E91">
        <f t="shared" si="6"/>
        <v>1.1641576591614466E-11</v>
      </c>
      <c r="F91">
        <f>_xll.XLL.UDF(function_b,C91)</f>
        <v>1.6798118451788469E-10</v>
      </c>
    </row>
    <row r="92" spans="3:6" x14ac:dyDescent="0.4">
      <c r="C92">
        <f t="array" ref="C92:D92">_xll.BISECT(function_b,C91,D91)</f>
        <v>1.7577720182423948</v>
      </c>
      <c r="D92">
        <v>1.7577720182482155</v>
      </c>
      <c r="E92">
        <f t="shared" si="6"/>
        <v>5.8206772735047707E-12</v>
      </c>
      <c r="F92">
        <f>_xll.XLL.UDF(function_b,C92)</f>
        <v>7.6450845654107979E-11</v>
      </c>
    </row>
    <row r="93" spans="3:6" x14ac:dyDescent="0.4">
      <c r="C93">
        <f t="array" ref="C93:D93">_xll.BISECT(function_b,C92,D92)</f>
        <v>1.7577720182453052</v>
      </c>
      <c r="D93">
        <v>1.7577720182482155</v>
      </c>
      <c r="E93">
        <f t="shared" si="6"/>
        <v>2.9103386367523854E-12</v>
      </c>
      <c r="F93">
        <f>_xll.XLL.UDF(function_b,C93)</f>
        <v>3.0688340757478727E-11</v>
      </c>
    </row>
    <row r="94" spans="3:6" x14ac:dyDescent="0.4">
      <c r="C94">
        <f t="array" ref="C94:D94">_xll.BISECT(function_b,C93,D93)</f>
        <v>1.7577720182467602</v>
      </c>
      <c r="D94">
        <v>1.7577720182482155</v>
      </c>
      <c r="E94">
        <f t="shared" si="6"/>
        <v>1.4552803406786552E-12</v>
      </c>
      <c r="F94">
        <f>_xll.XLL.UDF(function_b,C94)</f>
        <v>7.808864666003501E-12</v>
      </c>
    </row>
    <row r="95" spans="3:6" x14ac:dyDescent="0.4">
      <c r="C95">
        <f t="array" ref="C95:D95">_xll.BISECT(function_b,C94,D94)</f>
        <v>1.7577720182467602</v>
      </c>
      <c r="D95">
        <v>1.7577720182474879</v>
      </c>
      <c r="E95">
        <f t="shared" si="6"/>
        <v>7.276401703393276E-13</v>
      </c>
      <c r="F95">
        <f>_xll.XLL.UDF(function_b,C95)</f>
        <v>7.808864666003501E-12</v>
      </c>
    </row>
    <row r="96" spans="3:6" x14ac:dyDescent="0.4">
      <c r="C96">
        <f t="array" ref="C96:D96">_xll.BISECT(function_b,C95,D95)</f>
        <v>1.7577720182471239</v>
      </c>
      <c r="D96">
        <v>1.7577720182474879</v>
      </c>
      <c r="E96">
        <f t="shared" si="6"/>
        <v>3.6393110747212631E-13</v>
      </c>
      <c r="F96">
        <f>_xll.XLL.UDF(function_b,C96)</f>
        <v>2.0889956431346945E-12</v>
      </c>
    </row>
    <row r="97" spans="2:6" x14ac:dyDescent="0.4">
      <c r="C97">
        <f t="array" ref="C97:D97">_xll.BISECT(function_b,C96,D96)</f>
        <v>1.7577720182471239</v>
      </c>
      <c r="D97">
        <v>1.757772018247306</v>
      </c>
      <c r="E97">
        <f t="shared" si="6"/>
        <v>1.8207657603852567E-13</v>
      </c>
      <c r="F97">
        <f>_xll.XLL.UDF(function_b,C97)</f>
        <v>2.0889956431346945E-12</v>
      </c>
    </row>
    <row r="98" spans="2:6" x14ac:dyDescent="0.4">
      <c r="C98">
        <f t="array" ref="C98:D98">_xll.BISECT(function_b,C97,D97)</f>
        <v>1.757772018247215</v>
      </c>
      <c r="D98">
        <v>1.757772018247306</v>
      </c>
      <c r="E98">
        <f t="shared" si="6"/>
        <v>9.1038288019262836E-14</v>
      </c>
      <c r="F98">
        <f>_xll.XLL.UDF(function_b,C98)</f>
        <v>6.5902838741749292E-13</v>
      </c>
    </row>
    <row r="99" spans="2:6" x14ac:dyDescent="0.4">
      <c r="C99">
        <f t="array" ref="C99:D99">_xll.BISECT(function_b,C98,D98)</f>
        <v>1.757772018247215</v>
      </c>
      <c r="D99">
        <v>1.7577720182472605</v>
      </c>
      <c r="E99">
        <f t="shared" si="6"/>
        <v>4.5519144009631418E-14</v>
      </c>
      <c r="F99">
        <f>_xll.XLL.UDF(function_b,C99)</f>
        <v>6.5902838741749292E-13</v>
      </c>
    </row>
    <row r="100" spans="2:6" x14ac:dyDescent="0.4">
      <c r="C100">
        <f t="array" ref="C100:D100">_xll.BISECT(function_b,C99,D99)</f>
        <v>1.7577720182472376</v>
      </c>
      <c r="D100">
        <v>1.7577720182472605</v>
      </c>
      <c r="E100">
        <f t="shared" si="6"/>
        <v>2.2870594307278225E-14</v>
      </c>
      <c r="F100">
        <f>_xll.XLL.UDF(function_b,C100)</f>
        <v>3.0198066269804258E-13</v>
      </c>
    </row>
    <row r="101" spans="2:6" x14ac:dyDescent="0.4">
      <c r="C101">
        <f t="array" ref="C101:D101">_xll.BISECT(function_b,C100,D100)</f>
        <v>1.7577720182472492</v>
      </c>
      <c r="D101">
        <v>1.7577720182472605</v>
      </c>
      <c r="E101">
        <f t="shared" si="6"/>
        <v>1.1324274851176597E-14</v>
      </c>
      <c r="F101">
        <f>_xll.XLL.UDF(function_b,C101)</f>
        <v>1.2079226507921703E-13</v>
      </c>
    </row>
    <row r="102" spans="2:6" x14ac:dyDescent="0.4">
      <c r="C102">
        <f t="array" ref="C102:D102">_xll.BISECT(function_b,C101,D101)</f>
        <v>1.7577720182472549</v>
      </c>
      <c r="D102">
        <v>1.7577720182472605</v>
      </c>
      <c r="E102">
        <f t="shared" si="6"/>
        <v>5.5511151231257827E-15</v>
      </c>
      <c r="F102">
        <f>_xll.XLL.UDF(function_b,C102)</f>
        <v>2.8421709430404007E-14</v>
      </c>
    </row>
    <row r="103" spans="2:6" x14ac:dyDescent="0.4">
      <c r="C103">
        <f t="array" ref="C103:D103">_xll.BISECT(function_b,C102,D102)</f>
        <v>1.7577720182472549</v>
      </c>
      <c r="D103">
        <v>1.7577720182472576</v>
      </c>
      <c r="E103">
        <f t="shared" si="6"/>
        <v>2.6645352591003757E-15</v>
      </c>
      <c r="F103">
        <f>_xll.XLL.UDF(function_b,C103)</f>
        <v>2.8421709430404007E-14</v>
      </c>
    </row>
    <row r="104" spans="2:6" x14ac:dyDescent="0.4">
      <c r="C104">
        <f t="array" ref="C104:D104">_xll.BISECT(function_b,C103,D103)</f>
        <v>1.7577720182472563</v>
      </c>
      <c r="D104">
        <v>1.7577720182472576</v>
      </c>
      <c r="E104">
        <f t="shared" si="6"/>
        <v>0</v>
      </c>
      <c r="F104">
        <f>_xll.XLL.UDF(function_b,C104)</f>
        <v>8.8817841970012523E-15</v>
      </c>
    </row>
    <row r="105" spans="2:6" x14ac:dyDescent="0.4">
      <c r="C105">
        <f t="array" ref="C105:D105">_xll.BISECT(function_b,C104,D104)</f>
        <v>1.7577720182472563</v>
      </c>
      <c r="D105">
        <v>1.7577720182472569</v>
      </c>
      <c r="E105">
        <f t="shared" si="6"/>
        <v>0</v>
      </c>
      <c r="F105">
        <f>_xll.XLL.UDF(function_b,C105)</f>
        <v>8.8817841970012523E-15</v>
      </c>
    </row>
    <row r="106" spans="2:6" x14ac:dyDescent="0.4">
      <c r="C106">
        <f t="array" ref="C106:D106">_xll.BISECT(function_b,C105,D105)</f>
        <v>1.7577720182472567</v>
      </c>
      <c r="D106">
        <v>1.7577720182472569</v>
      </c>
      <c r="E106">
        <f t="shared" si="6"/>
        <v>0</v>
      </c>
      <c r="F106">
        <f>_xll.XLL.UDF(function_b,C106)</f>
        <v>0</v>
      </c>
    </row>
    <row r="107" spans="2:6" x14ac:dyDescent="0.4">
      <c r="C107">
        <f t="array" ref="C107:D107">_xll.BISECT(function_b,C106,D106)</f>
        <v>1.7577720182472567</v>
      </c>
      <c r="D107">
        <v>1.7577720182472567</v>
      </c>
      <c r="E107">
        <f t="shared" si="6"/>
        <v>0</v>
      </c>
      <c r="F107">
        <f>_xll.XLL.UDF(function_b,C107)</f>
        <v>0</v>
      </c>
    </row>
    <row r="108" spans="2:6" x14ac:dyDescent="0.4">
      <c r="C108">
        <f t="array" ref="C108:D108">_xll.BISECT(function_b,C107,D107)</f>
        <v>1.7577720182472567</v>
      </c>
      <c r="D108">
        <v>1.7577720182472567</v>
      </c>
      <c r="E108">
        <f t="shared" ref="E61:E110" si="7">D108-C108</f>
        <v>0</v>
      </c>
      <c r="F108">
        <f>_xll.XLL.UDF(function_b,C108)</f>
        <v>0</v>
      </c>
    </row>
    <row r="109" spans="2:6" x14ac:dyDescent="0.4">
      <c r="C109">
        <f t="array" ref="C109:D109">_xll.BISECT(function_b,C108,D108)</f>
        <v>1.7577720182472567</v>
      </c>
      <c r="D109">
        <v>1.7577720182472567</v>
      </c>
      <c r="E109">
        <f t="shared" si="7"/>
        <v>0</v>
      </c>
      <c r="F109">
        <f>_xll.XLL.UDF(function_b,C109)</f>
        <v>0</v>
      </c>
    </row>
    <row r="110" spans="2:6" x14ac:dyDescent="0.4">
      <c r="C110">
        <f t="array" ref="C110:D110">_xll.BISECT(function_b,C109,D109)</f>
        <v>1.7577720182472567</v>
      </c>
      <c r="D110">
        <v>1.7577720182472567</v>
      </c>
      <c r="E110">
        <f t="shared" si="7"/>
        <v>0</v>
      </c>
      <c r="F110">
        <f>_xll.XLL.UDF(function_b,C110)</f>
        <v>0</v>
      </c>
    </row>
    <row r="112" spans="2:6" x14ac:dyDescent="0.4">
      <c r="B112" t="s">
        <v>15</v>
      </c>
      <c r="C112">
        <f t="array" ref="C112:D112">_xll.BISECT(function_c,C3,C4)</f>
        <v>1.75</v>
      </c>
      <c r="D112">
        <v>1.8</v>
      </c>
      <c r="E112">
        <f>D112-C112</f>
        <v>5.0000000000000044E-2</v>
      </c>
      <c r="F112">
        <f>_xll.XLL.UDF(function_c,C112)</f>
        <v>0.11430477128005863</v>
      </c>
    </row>
    <row r="113" spans="3:6" x14ac:dyDescent="0.4">
      <c r="C113">
        <f t="array" ref="C113:D113">_xll.BISECT(function_c,C112,D112)</f>
        <v>1.75</v>
      </c>
      <c r="D113">
        <v>1.7749999999999999</v>
      </c>
      <c r="E113">
        <f>D113-C113</f>
        <v>2.4999999999999911E-2</v>
      </c>
      <c r="F113">
        <f>_xll.XLL.UDF(function_c,C113)</f>
        <v>0.11430477128005863</v>
      </c>
    </row>
    <row r="114" spans="3:6" x14ac:dyDescent="0.4">
      <c r="C114">
        <f t="array" ref="C114:D114">_xll.BISECT(function_c,C113,D113)</f>
        <v>1.75</v>
      </c>
      <c r="D114">
        <v>1.7625</v>
      </c>
      <c r="E114">
        <f t="shared" ref="E114:E160" si="8">D114-C114</f>
        <v>1.2499999999999956E-2</v>
      </c>
      <c r="F114">
        <f>_xll.XLL.UDF(function_c,C114)</f>
        <v>0.11430477128005863</v>
      </c>
    </row>
    <row r="115" spans="3:6" x14ac:dyDescent="0.4">
      <c r="C115">
        <f t="array" ref="C115:D115">_xll.BISECT(function_c,C114,D114)</f>
        <v>1.7562500000000001</v>
      </c>
      <c r="D115">
        <v>1.7625</v>
      </c>
      <c r="E115">
        <f t="shared" si="8"/>
        <v>6.2499999999998668E-3</v>
      </c>
      <c r="F115">
        <f>_xll.XLL.UDF(function_c,C115)</f>
        <v>2.3608992566446038E-2</v>
      </c>
    </row>
    <row r="116" spans="3:6" x14ac:dyDescent="0.4">
      <c r="C116">
        <f t="array" ref="C116:D116">_xll.BISECT(function_c,C115,D115)</f>
        <v>1.7562500000000001</v>
      </c>
      <c r="D116">
        <v>1.7593749999999999</v>
      </c>
      <c r="E116">
        <f t="shared" si="8"/>
        <v>3.1249999999998224E-3</v>
      </c>
      <c r="F116">
        <f>_xll.XLL.UDF(function_c,C116)</f>
        <v>2.3608992566446038E-2</v>
      </c>
    </row>
    <row r="117" spans="3:6" x14ac:dyDescent="0.4">
      <c r="C117">
        <f t="array" ref="C117:D117">_xll.BISECT(function_c,C116,D116)</f>
        <v>1.7562500000000001</v>
      </c>
      <c r="D117">
        <v>1.7578125</v>
      </c>
      <c r="E117">
        <f t="shared" si="8"/>
        <v>1.5624999999999112E-3</v>
      </c>
      <c r="F117">
        <f>_xll.XLL.UDF(function_c,C117)</f>
        <v>2.3608992566446038E-2</v>
      </c>
    </row>
    <row r="118" spans="3:6" x14ac:dyDescent="0.4">
      <c r="C118">
        <f t="array" ref="C118:D118">_xll.BISECT(function_c,C117,D117)</f>
        <v>1.75703125</v>
      </c>
      <c r="D118">
        <v>1.7578125</v>
      </c>
      <c r="E118">
        <f t="shared" si="8"/>
        <v>7.8124999999995559E-4</v>
      </c>
      <c r="F118">
        <f>_xll.XLL.UDF(function_c,C118)</f>
        <v>1.1570760192645028E-2</v>
      </c>
    </row>
    <row r="119" spans="3:6" x14ac:dyDescent="0.4">
      <c r="C119">
        <f t="array" ref="C119:D119">_xll.BISECT(function_c,C118,D118)</f>
        <v>1.7574218749999999</v>
      </c>
      <c r="D119">
        <v>1.7578125</v>
      </c>
      <c r="E119">
        <f t="shared" si="8"/>
        <v>3.9062500000008882E-4</v>
      </c>
      <c r="F119">
        <f>_xll.XLL.UDF(function_c,C119)</f>
        <v>5.4884281423483693E-3</v>
      </c>
    </row>
    <row r="120" spans="3:6" x14ac:dyDescent="0.4">
      <c r="C120">
        <f t="array" ref="C120:D120">_xll.BISECT(function_c,C119,D119)</f>
        <v>1.7576171875</v>
      </c>
      <c r="D120">
        <v>1.7578125</v>
      </c>
      <c r="E120">
        <f t="shared" si="8"/>
        <v>1.9531250000004441E-4</v>
      </c>
      <c r="F120">
        <f>_xll.XLL.UDF(function_c,C120)</f>
        <v>2.4312171733975305E-3</v>
      </c>
    </row>
    <row r="121" spans="3:6" x14ac:dyDescent="0.4">
      <c r="C121">
        <f t="array" ref="C121:D121">_xll.BISECT(function_c,C120,D120)</f>
        <v>1.7577148437500001</v>
      </c>
      <c r="D121">
        <v>1.7578125</v>
      </c>
      <c r="E121">
        <f t="shared" si="8"/>
        <v>9.7656249999911182E-5</v>
      </c>
      <c r="F121">
        <f>_xll.XLL.UDF(function_c,C121)</f>
        <v>8.9856977481273675E-4</v>
      </c>
    </row>
    <row r="122" spans="3:6" x14ac:dyDescent="0.4">
      <c r="C122">
        <f t="array" ref="C122:D122">_xll.BISECT(function_c,C121,D121)</f>
        <v>1.757763671875</v>
      </c>
      <c r="D122">
        <v>1.7578125</v>
      </c>
      <c r="E122">
        <f t="shared" si="8"/>
        <v>4.8828124999955591E-5</v>
      </c>
      <c r="F122">
        <f>_xll.XLL.UDF(function_c,C122)</f>
        <v>1.3123172677205984E-4</v>
      </c>
    </row>
    <row r="123" spans="3:6" x14ac:dyDescent="0.4">
      <c r="C123">
        <f t="array" ref="C123:D123">_xll.BISECT(function_c,C122,D122)</f>
        <v>1.757763671875</v>
      </c>
      <c r="D123">
        <v>1.7577880859374999</v>
      </c>
      <c r="E123">
        <f t="shared" si="8"/>
        <v>2.4414062499866773E-5</v>
      </c>
      <c r="F123">
        <f>_xll.XLL.UDF(function_c,C123)</f>
        <v>1.3123172677205984E-4</v>
      </c>
    </row>
    <row r="124" spans="3:6" x14ac:dyDescent="0.4">
      <c r="C124">
        <f t="array" ref="C124:D124">_xll.BISECT(function_c,C123,D123)</f>
        <v>1.757763671875</v>
      </c>
      <c r="D124">
        <v>1.7577758789062501</v>
      </c>
      <c r="E124">
        <f t="shared" si="8"/>
        <v>1.2207031250044409E-5</v>
      </c>
      <c r="F124">
        <f>_xll.XLL.UDF(function_c,C124)</f>
        <v>1.3123172677205984E-4</v>
      </c>
    </row>
    <row r="125" spans="3:6" x14ac:dyDescent="0.4">
      <c r="C125">
        <f t="array" ref="C125:D125">_xll.BISECT(function_c,C124,D124)</f>
        <v>1.7577697753906252</v>
      </c>
      <c r="D125">
        <v>1.7577758789062501</v>
      </c>
      <c r="E125">
        <f t="shared" si="8"/>
        <v>6.1035156249111822E-6</v>
      </c>
      <c r="F125">
        <f>_xll.XLL.UDF(function_c,C125)</f>
        <v>3.5266841822592148E-5</v>
      </c>
    </row>
    <row r="126" spans="3:6" x14ac:dyDescent="0.4">
      <c r="C126">
        <f t="array" ref="C126:D126">_xll.BISECT(function_c,C125,D125)</f>
        <v>1.7577697753906252</v>
      </c>
      <c r="D126">
        <v>1.7577728271484376</v>
      </c>
      <c r="E126">
        <f t="shared" si="8"/>
        <v>3.0517578124555911E-6</v>
      </c>
      <c r="F126">
        <f>_xll.XLL.UDF(function_c,C126)</f>
        <v>3.5266841822592148E-5</v>
      </c>
    </row>
    <row r="127" spans="3:6" x14ac:dyDescent="0.4">
      <c r="C127">
        <f t="array" ref="C127:D127">_xll.BISECT(function_c,C126,D126)</f>
        <v>1.7577713012695315</v>
      </c>
      <c r="D127">
        <v>1.7577728271484376</v>
      </c>
      <c r="E127">
        <f t="shared" si="8"/>
        <v>1.5258789061167732E-6</v>
      </c>
      <c r="F127">
        <f>_xll.XLL.UDF(function_c,C127)</f>
        <v>1.1273965753395652E-5</v>
      </c>
    </row>
    <row r="128" spans="3:6" x14ac:dyDescent="0.4">
      <c r="C128">
        <f t="array" ref="C128:D128">_xll.BISECT(function_c,C127,D127)</f>
        <v>1.7577713012695315</v>
      </c>
      <c r="D128">
        <v>1.7577720642089845</v>
      </c>
      <c r="E128">
        <f t="shared" si="8"/>
        <v>7.6293945294736432E-7</v>
      </c>
      <c r="F128">
        <f>_xll.XLL.UDF(function_c,C128)</f>
        <v>1.1273965753395652E-5</v>
      </c>
    </row>
    <row r="129" spans="3:6" x14ac:dyDescent="0.4">
      <c r="C129">
        <f t="array" ref="C129:D129">_xll.BISECT(function_c,C128,D128)</f>
        <v>1.757771682739258</v>
      </c>
      <c r="D129">
        <v>1.7577720642089845</v>
      </c>
      <c r="E129">
        <f t="shared" si="8"/>
        <v>3.8146972647368216E-7</v>
      </c>
      <c r="F129">
        <f>_xll.XLL.UDF(function_c,C129)</f>
        <v>5.275643301520878E-6</v>
      </c>
    </row>
    <row r="130" spans="3:6" x14ac:dyDescent="0.4">
      <c r="C130">
        <f t="array" ref="C130:D130">_xll.BISECT(function_c,C129,D129)</f>
        <v>1.7577718734741212</v>
      </c>
      <c r="D130">
        <v>1.7577720642089845</v>
      </c>
      <c r="E130">
        <f t="shared" si="8"/>
        <v>1.9073486323684108E-7</v>
      </c>
      <c r="F130">
        <f>_xll.XLL.UDF(function_c,C130)</f>
        <v>2.2764665606997894E-6</v>
      </c>
    </row>
    <row r="131" spans="3:6" x14ac:dyDescent="0.4">
      <c r="C131">
        <f t="array" ref="C131:D131">_xll.BISECT(function_c,C130,D130)</f>
        <v>1.7577719688415527</v>
      </c>
      <c r="D131">
        <v>1.7577720642089845</v>
      </c>
      <c r="E131">
        <f t="shared" si="8"/>
        <v>9.5367431729442842E-8</v>
      </c>
      <c r="F131">
        <f>_xll.XLL.UDF(function_c,C131)</f>
        <v>7.7687431264962918E-7</v>
      </c>
    </row>
    <row r="132" spans="3:6" x14ac:dyDescent="0.4">
      <c r="C132">
        <f t="array" ref="C132:D132">_xll.BISECT(function_c,C131,D131)</f>
        <v>1.7577720165252686</v>
      </c>
      <c r="D132">
        <v>1.7577720642089845</v>
      </c>
      <c r="E132">
        <f t="shared" si="8"/>
        <v>4.7683715864721421E-8</v>
      </c>
      <c r="F132">
        <f>_xll.XLL.UDF(function_c,C132)</f>
        <v>2.7077216546497234E-8</v>
      </c>
    </row>
    <row r="133" spans="3:6" x14ac:dyDescent="0.4">
      <c r="C133">
        <f t="array" ref="C133:D133">_xll.BISECT(function_c,C132,D132)</f>
        <v>1.7577720165252686</v>
      </c>
      <c r="D133">
        <v>1.7577720403671266</v>
      </c>
      <c r="E133">
        <f t="shared" si="8"/>
        <v>2.3841858043383013E-8</v>
      </c>
      <c r="F133">
        <f>_xll.XLL.UDF(function_c,C133)</f>
        <v>2.7077216546497234E-8</v>
      </c>
    </row>
    <row r="134" spans="3:6" x14ac:dyDescent="0.4">
      <c r="C134">
        <f t="array" ref="C134:D134">_xll.BISECT(function_c,C133,D133)</f>
        <v>1.7577720165252686</v>
      </c>
      <c r="D134">
        <v>1.7577720284461975</v>
      </c>
      <c r="E134">
        <f t="shared" si="8"/>
        <v>1.1920928910669204E-8</v>
      </c>
      <c r="F134">
        <f>_xll.XLL.UDF(function_c,C134)</f>
        <v>2.7077216546497234E-8</v>
      </c>
    </row>
    <row r="135" spans="3:6" x14ac:dyDescent="0.4">
      <c r="C135">
        <f t="array" ref="C135:D135">_xll.BISECT(function_c,C134,D134)</f>
        <v>1.7577720165252686</v>
      </c>
      <c r="D135">
        <v>1.7577720224857329</v>
      </c>
      <c r="E135">
        <f t="shared" si="8"/>
        <v>5.9604643443122995E-9</v>
      </c>
      <c r="F135">
        <f>_xll.XLL.UDF(function_c,C135)</f>
        <v>2.7077216546497234E-8</v>
      </c>
    </row>
    <row r="136" spans="3:6" x14ac:dyDescent="0.4">
      <c r="C136">
        <f t="array" ref="C136:D136">_xll.BISECT(function_c,C135,D135)</f>
        <v>1.7577720165252686</v>
      </c>
      <c r="D136">
        <v>1.7577720195055009</v>
      </c>
      <c r="E136">
        <f t="shared" si="8"/>
        <v>2.9802322831784522E-9</v>
      </c>
      <c r="F136">
        <f>_xll.XLL.UDF(function_c,C136)</f>
        <v>2.7077216546497234E-8</v>
      </c>
    </row>
    <row r="137" spans="3:6" x14ac:dyDescent="0.4">
      <c r="C137">
        <f t="array" ref="C137:D137">_xll.BISECT(function_c,C136,D136)</f>
        <v>1.7577720180153849</v>
      </c>
      <c r="D137">
        <v>1.7577720195055009</v>
      </c>
      <c r="E137">
        <f t="shared" si="8"/>
        <v>1.4901160305669237E-9</v>
      </c>
      <c r="F137">
        <f>_xll.XLL.UDF(function_c,C137)</f>
        <v>3.6460452368526064E-9</v>
      </c>
    </row>
    <row r="138" spans="3:6" x14ac:dyDescent="0.4">
      <c r="C138">
        <f t="array" ref="C138:D138">_xll.BISECT(function_c,C137,D137)</f>
        <v>1.7577720180153849</v>
      </c>
      <c r="D138">
        <v>1.7577720187604429</v>
      </c>
      <c r="E138">
        <f t="shared" si="8"/>
        <v>7.4505801528346183E-10</v>
      </c>
      <c r="F138">
        <f>_xll.XLL.UDF(function_c,C138)</f>
        <v>3.6460452368526064E-9</v>
      </c>
    </row>
    <row r="139" spans="3:6" x14ac:dyDescent="0.4">
      <c r="C139">
        <f t="array" ref="C139:D139">_xll.BISECT(function_c,C138,D138)</f>
        <v>1.7577720180153849</v>
      </c>
      <c r="D139">
        <v>1.757772018387914</v>
      </c>
      <c r="E139">
        <f t="shared" si="8"/>
        <v>3.7252911866403338E-10</v>
      </c>
      <c r="F139">
        <f>_xll.XLL.UDF(function_c,C139)</f>
        <v>3.6460452368526064E-9</v>
      </c>
    </row>
    <row r="140" spans="3:6" x14ac:dyDescent="0.4">
      <c r="C140">
        <f t="array" ref="C140:D140">_xll.BISECT(function_c,C139,D139)</f>
        <v>1.7577720182016494</v>
      </c>
      <c r="D140">
        <v>1.757772018387914</v>
      </c>
      <c r="E140">
        <f t="shared" si="8"/>
        <v>1.8626455933201669E-10</v>
      </c>
      <c r="F140">
        <f>_xll.XLL.UDF(function_c,C140)</f>
        <v>7.1714900658867839E-10</v>
      </c>
    </row>
    <row r="141" spans="3:6" x14ac:dyDescent="0.4">
      <c r="C141">
        <f t="array" ref="C141:D141">_xll.BISECT(function_c,C140,D140)</f>
        <v>1.7577720182016494</v>
      </c>
      <c r="D141">
        <v>1.7577720182947818</v>
      </c>
      <c r="E141">
        <f t="shared" si="8"/>
        <v>9.3132390688310807E-11</v>
      </c>
      <c r="F141">
        <f>_xll.XLL.UDF(function_c,C141)</f>
        <v>7.1714900658867839E-10</v>
      </c>
    </row>
    <row r="142" spans="3:6" x14ac:dyDescent="0.4">
      <c r="C142">
        <f t="array" ref="C142:D142">_xll.BISECT(function_c,C141,D141)</f>
        <v>1.7577720182016494</v>
      </c>
      <c r="D142">
        <v>1.7577720182482155</v>
      </c>
      <c r="E142">
        <f t="shared" si="8"/>
        <v>4.6566084321852941E-11</v>
      </c>
      <c r="F142">
        <f>_xll.XLL.UDF(function_c,C142)</f>
        <v>7.1714900658867839E-10</v>
      </c>
    </row>
    <row r="143" spans="3:6" x14ac:dyDescent="0.4">
      <c r="C143">
        <f t="array" ref="C143:D143">_xll.BISECT(function_c,C142,D142)</f>
        <v>1.7577720182249323</v>
      </c>
      <c r="D143">
        <v>1.7577720182482155</v>
      </c>
      <c r="E143">
        <f t="shared" si="8"/>
        <v>2.3283153183228933E-11</v>
      </c>
      <c r="F143">
        <f>_xll.XLL.UDF(function_c,C143)</f>
        <v>3.5104008582698413E-10</v>
      </c>
    </row>
    <row r="144" spans="3:6" x14ac:dyDescent="0.4">
      <c r="C144">
        <f t="array" ref="C144:D144">_xll.BISECT(function_c,C143,D143)</f>
        <v>1.7577720182365739</v>
      </c>
      <c r="D144">
        <v>1.7577720182482155</v>
      </c>
      <c r="E144">
        <f t="shared" si="8"/>
        <v>1.1641576591614466E-11</v>
      </c>
      <c r="F144">
        <f>_xll.XLL.UDF(function_c,C144)</f>
        <v>1.6798118450377585E-10</v>
      </c>
    </row>
    <row r="145" spans="3:6" x14ac:dyDescent="0.4">
      <c r="C145">
        <f t="array" ref="C145:D145">_xll.BISECT(function_c,C144,D144)</f>
        <v>1.7577720182423948</v>
      </c>
      <c r="D145">
        <v>1.7577720182482155</v>
      </c>
      <c r="E145">
        <f t="shared" si="8"/>
        <v>5.8206772735047707E-12</v>
      </c>
      <c r="F145">
        <f>_xll.XLL.UDF(function_c,C145)</f>
        <v>7.6450845651185615E-11</v>
      </c>
    </row>
    <row r="146" spans="3:6" x14ac:dyDescent="0.4">
      <c r="C146">
        <f t="array" ref="C146:D146">_xll.BISECT(function_c,C145,D145)</f>
        <v>1.7577720182453052</v>
      </c>
      <c r="D146">
        <v>1.7577720182482155</v>
      </c>
      <c r="E146">
        <f t="shared" si="8"/>
        <v>2.9103386367523854E-12</v>
      </c>
      <c r="F146">
        <f>_xll.XLL.UDF(function_c,C146)</f>
        <v>3.0688340757007842E-11</v>
      </c>
    </row>
    <row r="147" spans="3:6" x14ac:dyDescent="0.4">
      <c r="C147">
        <f t="array" ref="C147:D147">_xll.BISECT(function_c,C146,D146)</f>
        <v>1.7577720182467602</v>
      </c>
      <c r="D147">
        <v>1.7577720182482155</v>
      </c>
      <c r="E147">
        <f t="shared" si="8"/>
        <v>1.4552803406786552E-12</v>
      </c>
      <c r="F147">
        <f>_xll.XLL.UDF(function_c,C147)</f>
        <v>7.8088646659730117E-12</v>
      </c>
    </row>
    <row r="148" spans="3:6" x14ac:dyDescent="0.4">
      <c r="C148">
        <f t="array" ref="C148:D148">_xll.BISECT(function_c,C147,D147)</f>
        <v>1.7577720182467602</v>
      </c>
      <c r="D148">
        <v>1.7577720182474879</v>
      </c>
      <c r="E148">
        <f t="shared" si="8"/>
        <v>7.276401703393276E-13</v>
      </c>
      <c r="F148">
        <f>_xll.XLL.UDF(function_c,C148)</f>
        <v>7.8088646659730117E-12</v>
      </c>
    </row>
    <row r="149" spans="3:6" x14ac:dyDescent="0.4">
      <c r="C149">
        <f t="array" ref="C149:D149">_xll.BISECT(function_c,C148,D148)</f>
        <v>1.7577720182471239</v>
      </c>
      <c r="D149">
        <v>1.7577720182474879</v>
      </c>
      <c r="E149">
        <f t="shared" si="8"/>
        <v>3.6393110747212631E-13</v>
      </c>
      <c r="F149">
        <f>_xll.XLL.UDF(function_c,C149)</f>
        <v>2.0889956431325127E-12</v>
      </c>
    </row>
    <row r="150" spans="3:6" x14ac:dyDescent="0.4">
      <c r="C150">
        <f t="array" ref="C150:D150">_xll.BISECT(function_c,C149,D149)</f>
        <v>1.7577720182471239</v>
      </c>
      <c r="D150">
        <v>1.757772018247306</v>
      </c>
      <c r="E150">
        <f t="shared" si="8"/>
        <v>1.8207657603852567E-13</v>
      </c>
      <c r="F150">
        <f>_xll.XLL.UDF(function_c,C150)</f>
        <v>2.0889956431325127E-12</v>
      </c>
    </row>
    <row r="151" spans="3:6" x14ac:dyDescent="0.4">
      <c r="C151">
        <f t="array" ref="C151:D151">_xll.BISECT(function_c,C150,D150)</f>
        <v>1.757772018247215</v>
      </c>
      <c r="D151">
        <v>1.757772018247306</v>
      </c>
      <c r="E151">
        <f t="shared" si="8"/>
        <v>9.1038288019262836E-14</v>
      </c>
      <c r="F151">
        <f>_xll.XLL.UDF(function_c,C151)</f>
        <v>6.5902838741727573E-13</v>
      </c>
    </row>
    <row r="152" spans="3:6" x14ac:dyDescent="0.4">
      <c r="C152">
        <f t="array" ref="C152:D152">_xll.BISECT(function_c,C151,D151)</f>
        <v>1.757772018247215</v>
      </c>
      <c r="D152">
        <v>1.7577720182472605</v>
      </c>
      <c r="E152">
        <f t="shared" si="8"/>
        <v>4.5519144009631418E-14</v>
      </c>
      <c r="F152">
        <f>_xll.XLL.UDF(function_c,C152)</f>
        <v>6.5902838741727573E-13</v>
      </c>
    </row>
    <row r="153" spans="3:6" x14ac:dyDescent="0.4">
      <c r="C153">
        <f t="array" ref="C153:D153">_xll.BISECT(function_c,C152,D152)</f>
        <v>1.7577720182472376</v>
      </c>
      <c r="D153">
        <v>1.7577720182472605</v>
      </c>
      <c r="E153">
        <f t="shared" si="8"/>
        <v>2.2870594307278225E-14</v>
      </c>
      <c r="F153">
        <f>_xll.XLL.UDF(function_c,C153)</f>
        <v>3.0198066269799699E-13</v>
      </c>
    </row>
    <row r="154" spans="3:6" x14ac:dyDescent="0.4">
      <c r="C154">
        <f t="array" ref="C154:D154">_xll.BISECT(function_c,C153,D153)</f>
        <v>1.7577720182472492</v>
      </c>
      <c r="D154">
        <v>1.7577720182472605</v>
      </c>
      <c r="E154">
        <f t="shared" si="8"/>
        <v>1.1324274851176597E-14</v>
      </c>
      <c r="F154">
        <f>_xll.XLL.UDF(function_c,C154)</f>
        <v>1.2079226507920974E-13</v>
      </c>
    </row>
    <row r="155" spans="3:6" x14ac:dyDescent="0.4">
      <c r="C155">
        <f t="array" ref="C155:D155">_xll.BISECT(function_c,C154,D154)</f>
        <v>1.7577720182472549</v>
      </c>
      <c r="D155">
        <v>1.7577720182472605</v>
      </c>
      <c r="E155">
        <f t="shared" si="8"/>
        <v>5.5511151231257827E-15</v>
      </c>
      <c r="F155">
        <f>_xll.XLL.UDF(function_c,C155)</f>
        <v>2.8421709430403604E-14</v>
      </c>
    </row>
    <row r="156" spans="3:6" x14ac:dyDescent="0.4">
      <c r="C156">
        <f t="array" ref="C156:D156">_xll.BISECT(function_c,C155,D155)</f>
        <v>1.7577720182472549</v>
      </c>
      <c r="D156">
        <v>1.7577720182472576</v>
      </c>
      <c r="E156">
        <f t="shared" si="8"/>
        <v>2.6645352591003757E-15</v>
      </c>
      <c r="F156">
        <f>_xll.XLL.UDF(function_c,C156)</f>
        <v>2.8421709430403604E-14</v>
      </c>
    </row>
    <row r="157" spans="3:6" x14ac:dyDescent="0.4">
      <c r="C157">
        <f t="array" ref="C157:D157">_xll.BISECT(function_c,C156,D156)</f>
        <v>1.7577720182472563</v>
      </c>
      <c r="D157">
        <v>1.7577720182472576</v>
      </c>
      <c r="E157">
        <f t="shared" si="8"/>
        <v>0</v>
      </c>
      <c r="F157">
        <f>_xll.XLL.UDF(function_c,C157)</f>
        <v>8.8817841970012129E-15</v>
      </c>
    </row>
    <row r="158" spans="3:6" x14ac:dyDescent="0.4">
      <c r="C158">
        <f t="array" ref="C158:D158">_xll.BISECT(function_c,C157,D157)</f>
        <v>1.7577720182472563</v>
      </c>
      <c r="D158">
        <v>1.7577720182472569</v>
      </c>
      <c r="E158">
        <f t="shared" si="8"/>
        <v>0</v>
      </c>
      <c r="F158">
        <f>_xll.XLL.UDF(function_c,C158)</f>
        <v>8.8817841970012129E-15</v>
      </c>
    </row>
    <row r="159" spans="3:6" x14ac:dyDescent="0.4">
      <c r="C159">
        <f t="array" ref="C159:D159">_xll.BISECT(function_c,C158,D158)</f>
        <v>1.7577720182472567</v>
      </c>
      <c r="D159">
        <v>1.7577720182472569</v>
      </c>
      <c r="E159">
        <f t="shared" si="8"/>
        <v>0</v>
      </c>
      <c r="F159">
        <f>_xll.XLL.UDF(function_c,C159)</f>
        <v>0</v>
      </c>
    </row>
    <row r="160" spans="3:6" x14ac:dyDescent="0.4">
      <c r="C160">
        <f t="array" ref="C160:D160">_xll.BISECT(function_c,C159,D159)</f>
        <v>1.7577720182472567</v>
      </c>
      <c r="D160">
        <v>1.7577720182472567</v>
      </c>
      <c r="E160">
        <f t="shared" si="8"/>
        <v>0</v>
      </c>
      <c r="F160">
        <f>_xll.XLL.UDF(function_c,C160)</f>
        <v>0</v>
      </c>
    </row>
    <row r="161" spans="3:6" x14ac:dyDescent="0.4">
      <c r="C161">
        <f t="array" ref="C161:D161">_xll.BISECT(function_c,C160,D160)</f>
        <v>1.7577720182472567</v>
      </c>
      <c r="D161">
        <v>1.7577720182472567</v>
      </c>
      <c r="E161">
        <f t="shared" ref="E137:E163" si="9">D161-C161</f>
        <v>0</v>
      </c>
      <c r="F161">
        <f>_xll.XLL.UDF(function_c,C161)</f>
        <v>0</v>
      </c>
    </row>
    <row r="162" spans="3:6" x14ac:dyDescent="0.4">
      <c r="C162">
        <f t="array" ref="C162:D162">_xll.BISECT(function_c,C161,D161)</f>
        <v>1.7577720182472567</v>
      </c>
      <c r="D162">
        <v>1.7577720182472567</v>
      </c>
      <c r="E162">
        <f t="shared" si="9"/>
        <v>0</v>
      </c>
      <c r="F162">
        <f>_xll.XLL.UDF(function_c,C162)</f>
        <v>0</v>
      </c>
    </row>
    <row r="163" spans="3:6" x14ac:dyDescent="0.4">
      <c r="C163">
        <f t="array" ref="C163:D163">_xll.BISECT(function_c,C162,D162)</f>
        <v>1.7577720182472567</v>
      </c>
      <c r="D163">
        <v>1.7577720182472567</v>
      </c>
      <c r="E163">
        <f t="shared" si="9"/>
        <v>0</v>
      </c>
      <c r="F163">
        <f>_xll.XLL.UDF(function_c,C163)</f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function</vt:lpstr>
      <vt:lpstr>function_a</vt:lpstr>
      <vt:lpstr>function_b</vt:lpstr>
      <vt:lpstr>function_c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Administrator</cp:lastModifiedBy>
  <dcterms:created xsi:type="dcterms:W3CDTF">2019-09-20T01:35:02Z</dcterms:created>
  <dcterms:modified xsi:type="dcterms:W3CDTF">2019-09-26T21:11:32Z</dcterms:modified>
</cp:coreProperties>
</file>