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412"/>
  <workbookPr codeName="ThisWorkbook"/>
  <mc:AlternateContent xmlns:mc="http://schemas.openxmlformats.org/markup-compatibility/2006">
    <mc:Choice Requires="x15">
      <x15ac:absPath xmlns:x15ac="http://schemas.microsoft.com/office/spreadsheetml/2010/11/ac" url="https://airlinkdistribution-my.sharepoint.com/personal/poyarzo_airlinkdistribution_com/Documents/"/>
    </mc:Choice>
  </mc:AlternateContent>
  <xr:revisionPtr revIDLastSave="0" documentId="8_{7D69D3FA-4A5B-4AFE-8173-8BA3794186FB}" xr6:coauthVersionLast="47" xr6:coauthVersionMax="47" xr10:uidLastSave="{00000000-0000-0000-0000-000000000000}"/>
  <bookViews>
    <workbookView xWindow="0" yWindow="500" windowWidth="28800" windowHeight="15800" xr2:uid="{00000000-000D-0000-FFFF-FFFF00000000}"/>
  </bookViews>
  <sheets>
    <sheet name="masterlog" sheetId="1" r:id="rId1"/>
    <sheet name="JIGS IN USE" sheetId="3" r:id="rId2"/>
    <sheet name="droplist" sheetId="2" r:id="rId3"/>
  </sheets>
  <definedNames>
    <definedName name="ColumnTitle1">InventoryList[[#Headers],[--]]</definedName>
    <definedName name="_xlnm.Print_Titles" localSheetId="0">masterlog!$1:$3</definedName>
    <definedName name="valHighlight">IFERROR(IF(masterlog!$H$1="Yes", TRUE, FALSE),FALSE)</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9" i="1" l="1"/>
  <c r="A58" i="1"/>
  <c r="A57" i="1"/>
  <c r="A56" i="1"/>
  <c r="A55" i="1"/>
  <c r="A54" i="1"/>
  <c r="A53" i="1"/>
  <c r="A5" i="1"/>
  <c r="A52" i="1"/>
  <c r="A51" i="1"/>
  <c r="A50" i="1"/>
  <c r="A49" i="1"/>
  <c r="A48" i="1"/>
  <c r="A47" i="1"/>
  <c r="A46" i="1"/>
  <c r="A45" i="1"/>
  <c r="A44" i="1"/>
  <c r="A43" i="1"/>
  <c r="A42" i="1"/>
  <c r="A41" i="1"/>
  <c r="A40" i="1"/>
  <c r="A39" i="1"/>
  <c r="A38" i="1"/>
  <c r="A37" i="1"/>
  <c r="A36" i="1"/>
  <c r="A35" i="1"/>
  <c r="A34" i="1"/>
  <c r="A33" i="1"/>
  <c r="A20" i="1"/>
  <c r="A18" i="1"/>
  <c r="A16" i="1"/>
  <c r="A30" i="1"/>
  <c r="A31" i="1"/>
  <c r="A29" i="1"/>
  <c r="A6" i="1"/>
  <c r="A7" i="1"/>
  <c r="A8" i="1"/>
  <c r="A9" i="1"/>
  <c r="A10" i="1"/>
  <c r="A11" i="1"/>
  <c r="A12" i="1"/>
  <c r="A13" i="1"/>
  <c r="A14" i="1"/>
  <c r="A15" i="1"/>
  <c r="A17" i="1"/>
  <c r="A19" i="1"/>
  <c r="A21" i="1"/>
  <c r="A22" i="1"/>
  <c r="A23" i="1"/>
  <c r="A24" i="1"/>
  <c r="A25" i="1"/>
  <c r="A27" i="1"/>
  <c r="A26" i="1"/>
  <c r="A28" i="1"/>
</calcChain>
</file>

<file path=xl/sharedStrings.xml><?xml version="1.0" encoding="utf-8"?>
<sst xmlns="http://schemas.openxmlformats.org/spreadsheetml/2006/main" count="432" uniqueCount="131">
  <si>
    <t>Jigs Masterlog</t>
  </si>
  <si>
    <t>--</t>
  </si>
  <si>
    <t>UID</t>
  </si>
  <si>
    <t>Jig Type</t>
  </si>
  <si>
    <t>Uses:</t>
  </si>
  <si>
    <t>Works with</t>
  </si>
  <si>
    <t>Rev date</t>
  </si>
  <si>
    <t>Revised by</t>
  </si>
  <si>
    <t>SN / IMEI</t>
  </si>
  <si>
    <t>Status</t>
  </si>
  <si>
    <t>Comments</t>
  </si>
  <si>
    <t>Last solicitor</t>
  </si>
  <si>
    <t>IPXS+-004</t>
  </si>
  <si>
    <t>Phone-Jig</t>
  </si>
  <si>
    <t>LCD-BH-PCB</t>
  </si>
  <si>
    <t>Xs max</t>
  </si>
  <si>
    <t>J. Liburd</t>
  </si>
  <si>
    <t>Working</t>
  </si>
  <si>
    <t>IPXS+-005</t>
  </si>
  <si>
    <t>IPXS+-006</t>
  </si>
  <si>
    <t>IPXS+-003</t>
  </si>
  <si>
    <t>IPXS+-002</t>
  </si>
  <si>
    <t>xs max</t>
  </si>
  <si>
    <t>IPXS+-001</t>
  </si>
  <si>
    <t>JC-B1-001</t>
  </si>
  <si>
    <t>Jigs</t>
  </si>
  <si>
    <t>ASM/RWK</t>
  </si>
  <si>
    <t>JC</t>
  </si>
  <si>
    <t>V1SE-007</t>
  </si>
  <si>
    <t>V1se</t>
  </si>
  <si>
    <t>751484E</t>
  </si>
  <si>
    <t>V1SE--006</t>
  </si>
  <si>
    <t>D323534</t>
  </si>
  <si>
    <t>V1SE--001</t>
  </si>
  <si>
    <t>V1SE--002</t>
  </si>
  <si>
    <t>V1SE--005</t>
  </si>
  <si>
    <t>S300-001</t>
  </si>
  <si>
    <t>LCD</t>
  </si>
  <si>
    <t>Flexes (IP8-IP13)</t>
  </si>
  <si>
    <t>301201CCC26130879</t>
  </si>
  <si>
    <t>S300-002</t>
  </si>
  <si>
    <t xml:space="preserve">LCD </t>
  </si>
  <si>
    <t>Flexes (IP8-13)</t>
  </si>
  <si>
    <t>301201CC2A280345</t>
  </si>
  <si>
    <t>Missing flexes XS+/12Mini/11PRO</t>
  </si>
  <si>
    <t>S300-003</t>
  </si>
  <si>
    <t>301201CC2A280357</t>
  </si>
  <si>
    <t>S300-004</t>
  </si>
  <si>
    <t>Flexes (IP8/X/XR/11/11P/11PM/12M/12/12P/12PM/13M)</t>
  </si>
  <si>
    <t>301201CC2A280347</t>
  </si>
  <si>
    <t>Incomplete</t>
  </si>
  <si>
    <t>Missing Flexes (XS/13)</t>
  </si>
  <si>
    <t>S300-005</t>
  </si>
  <si>
    <t>Flexes (IP8/X/XR/XS/XS+/IP11/11P/11PM/12M/12/12P/12PM/13M/13)</t>
  </si>
  <si>
    <t>301201CC28090770</t>
  </si>
  <si>
    <t>Missing Flex IP8+</t>
  </si>
  <si>
    <t>S300-006</t>
  </si>
  <si>
    <t>Flexes (IP8/IP8+/X/XS/XS+/IP11/11P/11PM/12M/12/12P/12PM/13M/13)</t>
  </si>
  <si>
    <t>301201CC26130876</t>
  </si>
  <si>
    <t>S300-007</t>
  </si>
  <si>
    <t>Flexes (IP8/IP8+/X/XS/XS+/IP11/11PM/12M/12/12P/12PM/13)</t>
  </si>
  <si>
    <t>301201CC2A280350</t>
  </si>
  <si>
    <t>Missing Flex XR/11PRO/12mini/13mini</t>
  </si>
  <si>
    <t>SW-001</t>
  </si>
  <si>
    <t>Spot Machine</t>
  </si>
  <si>
    <t>ASM/RWK/LV3</t>
  </si>
  <si>
    <t>N/A</t>
  </si>
  <si>
    <t>SW-002</t>
  </si>
  <si>
    <t>IPXR-004</t>
  </si>
  <si>
    <t>iPhone XR</t>
  </si>
  <si>
    <t>FMI</t>
  </si>
  <si>
    <t>IPXRBH-001</t>
  </si>
  <si>
    <t>BACKHOUSING</t>
  </si>
  <si>
    <t>Pending</t>
  </si>
  <si>
    <t>PCB+LCD+BAT</t>
  </si>
  <si>
    <t>IPXRBH-002</t>
  </si>
  <si>
    <t>IPXRBH-003</t>
  </si>
  <si>
    <t>IPXRBH-004</t>
  </si>
  <si>
    <t>IPXRBH-005</t>
  </si>
  <si>
    <t>IPXRBH-006</t>
  </si>
  <si>
    <t>IP11-001</t>
  </si>
  <si>
    <t xml:space="preserve">iPhone 11 </t>
  </si>
  <si>
    <t>IPXR-005</t>
  </si>
  <si>
    <t>IPXR-006</t>
  </si>
  <si>
    <t>IP8-001</t>
  </si>
  <si>
    <t xml:space="preserve">iPhone 8 </t>
  </si>
  <si>
    <t>IP8-002</t>
  </si>
  <si>
    <t>IP8-003</t>
  </si>
  <si>
    <t>IP8-004</t>
  </si>
  <si>
    <t>IP12-001</t>
  </si>
  <si>
    <t>iPhone 12</t>
  </si>
  <si>
    <t>IP12-002</t>
  </si>
  <si>
    <t>IP12-003</t>
  </si>
  <si>
    <t>IP12-005</t>
  </si>
  <si>
    <t>IP12-004</t>
  </si>
  <si>
    <t>IP8+-004</t>
  </si>
  <si>
    <t>iPhone 8+</t>
  </si>
  <si>
    <t>IP8+-005</t>
  </si>
  <si>
    <t>LCD+HK</t>
  </si>
  <si>
    <t>IP8-005</t>
  </si>
  <si>
    <t>IPXS-001</t>
  </si>
  <si>
    <t>iPhone XS</t>
  </si>
  <si>
    <t>IP8+-001</t>
  </si>
  <si>
    <t>Not Working</t>
  </si>
  <si>
    <t>Pending Repair HK Fail</t>
  </si>
  <si>
    <t>IP8+-006</t>
  </si>
  <si>
    <t>IP8+-003</t>
  </si>
  <si>
    <t>IP11PRO-001</t>
  </si>
  <si>
    <t>iPhone 11 Pro</t>
  </si>
  <si>
    <t>BROKENS</t>
  </si>
  <si>
    <t xml:space="preserve">iP8 (QTY = 15) </t>
  </si>
  <si>
    <t>Pending Checking</t>
  </si>
  <si>
    <t>iP8+(QTY = 13)</t>
  </si>
  <si>
    <t>iP11(QTY = 14)</t>
  </si>
  <si>
    <t>Xs+(QTY = 3)</t>
  </si>
  <si>
    <t>Xr(QTY = 1)</t>
  </si>
  <si>
    <t>11Pm(QTY = 4)</t>
  </si>
  <si>
    <t>Backhousing</t>
  </si>
  <si>
    <t>IP8-006</t>
  </si>
  <si>
    <t>11PM-001</t>
  </si>
  <si>
    <t>ipxrbh-005</t>
  </si>
  <si>
    <t>ipxrbh-003</t>
  </si>
  <si>
    <t>mult-002</t>
  </si>
  <si>
    <t>IP11-0011</t>
  </si>
  <si>
    <t>Status Types</t>
  </si>
  <si>
    <t>Engineers</t>
  </si>
  <si>
    <t>Jig Solicitor</t>
  </si>
  <si>
    <t>Employee Number</t>
  </si>
  <si>
    <t>Name</t>
  </si>
  <si>
    <t>P. Oyarzo</t>
  </si>
  <si>
    <t>Need 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</si>
</sst>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7" formatCode="&quot;$&quot;#,##0.00_);\(&quot;$&quot;#,##0.00\)"/>
    <numFmt numFmtId="164" formatCode="&quot;Reorder&quot;;&quot;&quot;;&quot;&quot;"/>
  </numFmts>
  <fonts count="16">
    <font>
      <sz val="11"/>
      <color theme="1"/>
      <name val="Calibri"/>
      <family val="2"/>
      <scheme val="minor"/>
    </font>
    <font>
      <sz val="11"/>
      <color theme="1"/>
      <name val="Calibri"/>
      <family val="2"/>
      <scheme val="minor"/>
    </font>
    <font>
      <b/>
      <sz val="12"/>
      <color theme="0"/>
      <name val="Corbel"/>
      <family val="2"/>
      <scheme val="major"/>
    </font>
    <font>
      <b/>
      <sz val="34"/>
      <color theme="6" tint="-0.24994659260841701"/>
      <name val="Corbel"/>
      <family val="2"/>
      <scheme val="major"/>
    </font>
    <font>
      <sz val="10"/>
      <color theme="1" tint="4.9989318521683403E-2"/>
      <name val="Calibri"/>
      <family val="2"/>
      <scheme val="minor"/>
    </font>
    <font>
      <sz val="11"/>
      <color theme="6" tint="-0.499984740745262"/>
      <name val="Calibri"/>
      <family val="2"/>
      <scheme val="minor"/>
    </font>
    <font>
      <sz val="11"/>
      <color theme="1"/>
      <name val="Calibri"/>
      <family val="2"/>
      <scheme val="minor"/>
    </font>
    <font>
      <sz val="11"/>
      <name val="Calibri"/>
      <family val="2"/>
      <scheme val="minor"/>
    </font>
    <font>
      <b/>
      <sz val="11"/>
      <color theme="1"/>
      <name val="Calibri"/>
      <family val="2"/>
      <scheme val="minor"/>
    </font>
    <font>
      <b/>
      <u/>
      <sz val="11"/>
      <color theme="1"/>
      <name val="Calibri"/>
      <family val="2"/>
      <scheme val="minor"/>
    </font>
    <font>
      <sz val="12"/>
      <color theme="0"/>
      <name val="Corbel"/>
      <family val="2"/>
      <scheme val="major"/>
    </font>
    <font>
      <b/>
      <u/>
      <sz val="11"/>
      <color rgb="FF000000"/>
      <name val="Calibri"/>
    </font>
    <font>
      <b/>
      <u/>
      <sz val="11"/>
      <color rgb="FF000000"/>
      <name val="Calibri"/>
      <family val="2"/>
    </font>
    <font>
      <b/>
      <sz val="11"/>
      <color rgb="FF000000"/>
      <name val="Calibri"/>
      <family val="2"/>
    </font>
    <font>
      <sz val="11"/>
      <color rgb="FF000000"/>
      <name val="Calibri"/>
      <family val="2"/>
      <scheme val="minor"/>
    </font>
    <font>
      <b/>
      <u/>
      <sz val="11"/>
      <color rgb="FF000000"/>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6" tint="-0.24994659260841701"/>
        <bgColor indexed="64"/>
      </patternFill>
    </fill>
    <fill>
      <patternFill patternType="solid">
        <fgColor rgb="FFFFFF00"/>
        <bgColor indexed="64"/>
      </patternFill>
    </fill>
    <fill>
      <patternFill patternType="solid">
        <fgColor rgb="FFFFFFFF"/>
        <bgColor indexed="64"/>
      </patternFill>
    </fill>
    <fill>
      <patternFill patternType="solid">
        <fgColor rgb="FFFFFFFF"/>
        <bgColor rgb="FF000000"/>
      </patternFill>
    </fill>
    <fill>
      <patternFill patternType="solid">
        <fgColor rgb="FFB4C6E7"/>
        <bgColor indexed="64"/>
      </patternFill>
    </fill>
    <fill>
      <patternFill patternType="solid">
        <fgColor rgb="FFBDD7EE"/>
        <bgColor indexed="64"/>
      </patternFill>
    </fill>
    <fill>
      <patternFill patternType="solid">
        <fgColor rgb="FF9BC2E6"/>
        <bgColor indexed="64"/>
      </patternFill>
    </fill>
    <fill>
      <patternFill patternType="solid">
        <fgColor rgb="FFC6E0B4"/>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rgb="FF000000"/>
      </left>
      <right/>
      <top style="medium">
        <color rgb="FF000000"/>
      </top>
      <bottom style="medium">
        <color rgb="FF000000"/>
      </bottom>
      <diagonal/>
    </border>
    <border>
      <left style="medium">
        <color rgb="FF000000"/>
      </left>
      <right/>
      <top/>
      <bottom/>
      <diagonal/>
    </border>
    <border>
      <left style="medium">
        <color indexed="64"/>
      </left>
      <right/>
      <top/>
      <bottom/>
      <diagonal/>
    </border>
    <border>
      <left style="medium">
        <color rgb="FF000000"/>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indexed="64"/>
      </left>
      <right/>
      <top/>
      <bottom style="medium">
        <color indexed="64"/>
      </bottom>
      <diagonal/>
    </border>
    <border>
      <left style="medium">
        <color rgb="FF000000"/>
      </left>
      <right style="medium">
        <color rgb="FF000000"/>
      </right>
      <top style="medium">
        <color rgb="FF000000"/>
      </top>
      <bottom/>
      <diagonal/>
    </border>
    <border>
      <left/>
      <right/>
      <top style="thick">
        <color theme="0"/>
      </top>
      <bottom style="thick">
        <color theme="0"/>
      </bottom>
      <diagonal/>
    </border>
  </borders>
  <cellStyleXfs count="10">
    <xf numFmtId="0" fontId="0" fillId="0" borderId="0">
      <alignment vertical="center"/>
    </xf>
    <xf numFmtId="0" fontId="3" fillId="3" borderId="0" applyNumberFormat="0" applyProtection="0">
      <alignment horizontal="left" vertical="center" indent="1"/>
    </xf>
    <xf numFmtId="0" fontId="2" fillId="4" borderId="0" applyProtection="0">
      <alignment horizontal="left" vertical="center" wrapText="1" indent="1"/>
    </xf>
    <xf numFmtId="0" fontId="5" fillId="3" borderId="0" applyNumberFormat="0" applyProtection="0">
      <alignment horizontal="right" vertical="center"/>
    </xf>
    <xf numFmtId="7" fontId="6" fillId="0" borderId="0" applyProtection="0">
      <alignment horizontal="right" vertical="center" indent="1"/>
    </xf>
    <xf numFmtId="0" fontId="6" fillId="0" borderId="0" applyProtection="0">
      <alignment horizontal="right" vertical="center" indent="1"/>
    </xf>
    <xf numFmtId="0" fontId="1" fillId="0" borderId="0" applyProtection="0">
      <alignment horizontal="center" vertical="center"/>
    </xf>
    <xf numFmtId="0" fontId="1" fillId="0" borderId="0" applyProtection="0">
      <alignment horizontal="left" vertical="center" wrapText="1" indent="1"/>
    </xf>
    <xf numFmtId="164" fontId="1" fillId="2" borderId="0">
      <alignment horizontal="left" vertical="center" indent="1"/>
    </xf>
    <xf numFmtId="0" fontId="5" fillId="3" borderId="0" applyNumberFormat="0" applyProtection="0">
      <alignment horizontal="left" vertical="center" indent="1"/>
    </xf>
  </cellStyleXfs>
  <cellXfs count="67">
    <xf numFmtId="0" fontId="0" fillId="0" borderId="0" xfId="0">
      <alignment vertical="center"/>
    </xf>
    <xf numFmtId="0" fontId="0" fillId="0" borderId="0" xfId="0" applyAlignment="1">
      <alignment horizontal="center"/>
    </xf>
    <xf numFmtId="0" fontId="5" fillId="3" borderId="0" xfId="3">
      <alignment horizontal="right" vertical="center"/>
    </xf>
    <xf numFmtId="0" fontId="4" fillId="0" borderId="0" xfId="0" applyFont="1">
      <alignment vertical="center"/>
    </xf>
    <xf numFmtId="164" fontId="7" fillId="2" borderId="0" xfId="8" quotePrefix="1" applyFont="1" applyAlignment="1">
      <alignment horizontal="left" vertical="center" indent="2"/>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5" fillId="3" borderId="0" xfId="3" applyAlignment="1">
      <alignment horizontal="center" vertical="center"/>
    </xf>
    <xf numFmtId="0" fontId="0" fillId="0" borderId="0" xfId="0" applyAlignment="1">
      <alignment horizontal="center" vertical="center"/>
    </xf>
    <xf numFmtId="0" fontId="2" fillId="4" borderId="0" xfId="2" applyAlignment="1">
      <alignment horizontal="center" vertical="center" wrapText="1" indent="1"/>
    </xf>
    <xf numFmtId="0" fontId="1" fillId="0" borderId="0" xfId="7" applyAlignment="1">
      <alignment horizontal="center" vertical="center" wrapText="1" indent="1"/>
    </xf>
    <xf numFmtId="14" fontId="6" fillId="0" borderId="0" xfId="4" applyNumberFormat="1" applyAlignment="1">
      <alignment horizontal="center" vertical="center" indent="1"/>
    </xf>
    <xf numFmtId="0" fontId="6" fillId="0" borderId="0" xfId="5" applyAlignment="1">
      <alignment horizontal="center" vertical="center" indent="1"/>
    </xf>
    <xf numFmtId="0" fontId="0" fillId="0" borderId="0" xfId="5" applyFont="1" applyAlignment="1">
      <alignment horizontal="center" vertical="center" indent="1"/>
    </xf>
    <xf numFmtId="1" fontId="6" fillId="0" borderId="0" xfId="4" applyNumberFormat="1" applyAlignment="1">
      <alignment horizontal="center" vertical="center" indent="1"/>
    </xf>
    <xf numFmtId="1" fontId="5" fillId="3" borderId="0" xfId="9" applyNumberFormat="1" applyAlignment="1">
      <alignment horizontal="center" vertical="center" indent="1"/>
    </xf>
    <xf numFmtId="1" fontId="0" fillId="0" borderId="0" xfId="0" applyNumberFormat="1" applyAlignment="1">
      <alignment horizontal="center"/>
    </xf>
    <xf numFmtId="1" fontId="2" fillId="4" borderId="0" xfId="2" applyNumberFormat="1" applyAlignment="1">
      <alignment horizontal="center" vertical="center" wrapText="1" indent="1"/>
    </xf>
    <xf numFmtId="0" fontId="10" fillId="4" borderId="0" xfId="2" applyFont="1" applyAlignment="1">
      <alignment vertical="center" wrapText="1" indent="1"/>
    </xf>
    <xf numFmtId="0" fontId="9" fillId="5" borderId="0" xfId="7" applyFont="1" applyFill="1" applyAlignment="1">
      <alignment vertical="center" wrapText="1" indent="1"/>
    </xf>
    <xf numFmtId="0" fontId="1" fillId="5" borderId="0" xfId="7" applyFill="1" applyAlignment="1">
      <alignment horizontal="center" vertical="center" wrapText="1" indent="1"/>
    </xf>
    <xf numFmtId="0" fontId="8" fillId="0" borderId="4" xfId="0" applyFont="1" applyBorder="1">
      <alignment vertical="center"/>
    </xf>
    <xf numFmtId="0" fontId="8" fillId="0" borderId="5" xfId="0" applyFont="1"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6"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6" borderId="0" xfId="0" applyFill="1">
      <alignment vertical="center"/>
    </xf>
    <xf numFmtId="0" fontId="12" fillId="7" borderId="0" xfId="0" applyFont="1" applyFill="1" applyAlignment="1">
      <alignment horizontal="center" vertical="center"/>
    </xf>
    <xf numFmtId="0" fontId="13" fillId="7" borderId="0" xfId="0" applyFont="1" applyFill="1" applyAlignment="1">
      <alignment horizontal="center" vertical="center"/>
    </xf>
    <xf numFmtId="0" fontId="8" fillId="8" borderId="0" xfId="0" applyFont="1" applyFill="1" applyAlignment="1">
      <alignment horizontal="center" vertical="center"/>
    </xf>
    <xf numFmtId="164" fontId="7" fillId="9" borderId="0" xfId="8" applyFont="1" applyFill="1">
      <alignment horizontal="left" vertical="center" indent="1"/>
    </xf>
    <xf numFmtId="0" fontId="11" fillId="9" borderId="0" xfId="7" applyFont="1" applyFill="1" applyAlignment="1">
      <alignment vertical="center" wrapText="1" indent="1"/>
    </xf>
    <xf numFmtId="0" fontId="1" fillId="9" borderId="0" xfId="7" applyFill="1" applyAlignment="1">
      <alignment horizontal="center" vertical="center" wrapText="1" indent="1"/>
    </xf>
    <xf numFmtId="14" fontId="6" fillId="9" borderId="0" xfId="4" applyNumberFormat="1" applyFill="1" applyAlignment="1">
      <alignment horizontal="center" vertical="center" indent="1"/>
    </xf>
    <xf numFmtId="0" fontId="6" fillId="9" borderId="0" xfId="5" applyFill="1" applyAlignment="1">
      <alignment horizontal="center" vertical="center" indent="1"/>
    </xf>
    <xf numFmtId="1" fontId="6" fillId="9" borderId="0" xfId="4" applyNumberFormat="1" applyFill="1" applyAlignment="1">
      <alignment horizontal="center" vertical="center" indent="1"/>
    </xf>
    <xf numFmtId="0" fontId="0" fillId="9" borderId="0" xfId="0" applyFill="1">
      <alignment vertical="center"/>
    </xf>
    <xf numFmtId="164" fontId="7" fillId="10" borderId="0" xfId="8" applyFont="1" applyFill="1">
      <alignment horizontal="left" vertical="center" indent="1"/>
    </xf>
    <xf numFmtId="0" fontId="9" fillId="10" borderId="0" xfId="7" applyFont="1" applyFill="1" applyAlignment="1">
      <alignment vertical="center" wrapText="1" indent="1"/>
    </xf>
    <xf numFmtId="0" fontId="1" fillId="10" borderId="0" xfId="7" applyFill="1" applyAlignment="1">
      <alignment horizontal="center" vertical="center" wrapText="1" indent="1"/>
    </xf>
    <xf numFmtId="14" fontId="6" fillId="10" borderId="0" xfId="4" applyNumberFormat="1" applyFill="1" applyAlignment="1">
      <alignment horizontal="center" vertical="center" indent="1"/>
    </xf>
    <xf numFmtId="0" fontId="6" fillId="10" borderId="0" xfId="5" applyFill="1" applyAlignment="1">
      <alignment horizontal="center" vertical="center" indent="1"/>
    </xf>
    <xf numFmtId="1" fontId="6" fillId="10" borderId="0" xfId="4" applyNumberFormat="1" applyFill="1" applyAlignment="1">
      <alignment horizontal="center" vertical="center" indent="1"/>
    </xf>
    <xf numFmtId="0" fontId="0" fillId="10" borderId="0" xfId="0" applyFill="1">
      <alignment vertical="center"/>
    </xf>
    <xf numFmtId="164" fontId="14" fillId="9" borderId="0" xfId="8" applyFont="1" applyFill="1">
      <alignment horizontal="left" vertical="center" indent="1"/>
    </xf>
    <xf numFmtId="0" fontId="14" fillId="9" borderId="0" xfId="0" applyFont="1" applyFill="1">
      <alignment vertical="center"/>
    </xf>
    <xf numFmtId="0" fontId="0" fillId="0" borderId="0" xfId="7" applyFont="1" applyAlignment="1">
      <alignment vertical="center" wrapText="1" indent="1"/>
    </xf>
    <xf numFmtId="0" fontId="1" fillId="0" borderId="0" xfId="5" applyFont="1" applyAlignment="1">
      <alignment horizontal="center" vertical="center" indent="1"/>
    </xf>
    <xf numFmtId="0" fontId="0" fillId="10" borderId="15" xfId="5" applyFont="1" applyFill="1" applyBorder="1" applyAlignment="1">
      <alignment horizontal="center" vertical="center" indent="1"/>
    </xf>
    <xf numFmtId="0" fontId="8" fillId="6" borderId="0" xfId="0" applyFont="1" applyFill="1" applyAlignment="1">
      <alignment horizontal="center" vertical="center"/>
    </xf>
    <xf numFmtId="0" fontId="0" fillId="9" borderId="15" xfId="5" applyFont="1" applyFill="1" applyBorder="1" applyAlignment="1">
      <alignment horizontal="center" vertical="center" indent="1"/>
    </xf>
    <xf numFmtId="0" fontId="15" fillId="11" borderId="0" xfId="7" applyFont="1" applyFill="1" applyAlignment="1">
      <alignment vertical="center" wrapText="1" indent="1"/>
    </xf>
    <xf numFmtId="0" fontId="14" fillId="11" borderId="0" xfId="7" applyFont="1" applyFill="1" applyAlignment="1">
      <alignment horizontal="center" vertical="center" wrapText="1" indent="1"/>
    </xf>
    <xf numFmtId="14" fontId="14" fillId="11" borderId="0" xfId="4" applyNumberFormat="1" applyFont="1" applyFill="1" applyAlignment="1">
      <alignment horizontal="center" vertical="center" indent="1"/>
    </xf>
    <xf numFmtId="0" fontId="14" fillId="11" borderId="0" xfId="5" applyFont="1" applyFill="1" applyAlignment="1">
      <alignment horizontal="center" vertical="center" indent="1"/>
    </xf>
    <xf numFmtId="1" fontId="14" fillId="11" borderId="0" xfId="4" applyNumberFormat="1" applyFont="1" applyFill="1" applyAlignment="1">
      <alignment horizontal="center" vertical="center" indent="1"/>
    </xf>
    <xf numFmtId="0" fontId="3" fillId="3" borderId="0" xfId="1" applyAlignment="1">
      <alignment horizontal="center" vertical="center" indent="1"/>
    </xf>
    <xf numFmtId="0" fontId="5" fillId="3" borderId="0" xfId="3" applyAlignment="1">
      <alignment horizontal="center" vertical="center"/>
    </xf>
    <xf numFmtId="0" fontId="8" fillId="0" borderId="8" xfId="0" applyFont="1" applyBorder="1" applyAlignment="1">
      <alignment horizontal="center" vertical="center"/>
    </xf>
    <xf numFmtId="0" fontId="8" fillId="0" borderId="9" xfId="0" applyFont="1" applyBorder="1" applyAlignment="1">
      <alignment horizontal="center" vertical="center"/>
    </xf>
  </cellXfs>
  <cellStyles count="10">
    <cellStyle name="Discontinued" xfId="6" xr:uid="{00000000-0005-0000-0000-000000000000}"/>
    <cellStyle name="Flag Column" xfId="8" xr:uid="{00000000-0005-0000-0000-000001000000}"/>
    <cellStyle name="Heading 1" xfId="2" builtinId="16" customBuiltin="1"/>
    <cellStyle name="Heading 2" xfId="3" builtinId="17" customBuiltin="1"/>
    <cellStyle name="Heading 3" xfId="9" builtinId="18" customBuiltin="1"/>
    <cellStyle name="Normal" xfId="0" builtinId="0" customBuiltin="1"/>
    <cellStyle name="Table currency" xfId="4" xr:uid="{00000000-0005-0000-0000-000006000000}"/>
    <cellStyle name="Table details left" xfId="7" xr:uid="{00000000-0005-0000-0000-000007000000}"/>
    <cellStyle name="Table details right" xfId="5" xr:uid="{00000000-0005-0000-0000-000008000000}"/>
    <cellStyle name="Title" xfId="1" builtinId="15" customBuiltin="1"/>
  </cellStyles>
  <dxfs count="18">
    <dxf>
      <alignment horizontal="center"/>
    </dxf>
    <dxf>
      <font>
        <b val="0"/>
        <i val="0"/>
        <strike val="0"/>
        <condense val="0"/>
        <extend val="0"/>
        <outline val="0"/>
        <shadow val="0"/>
        <u val="none"/>
        <vertAlign val="baseline"/>
        <sz val="11"/>
        <color theme="1"/>
        <name val="Calibri"/>
        <family val="2"/>
        <scheme val="minor"/>
      </font>
      <alignment horizontal="center" vertical="center" textRotation="0" wrapText="0" indent="1" justifyLastLine="0" shrinkToFit="0" readingOrder="0"/>
    </dxf>
    <dxf>
      <alignment horizontal="center"/>
    </dxf>
    <dxf>
      <numFmt numFmtId="1" formatCode="0"/>
      <alignment horizontal="center"/>
    </dxf>
    <dxf>
      <alignment horizontal="center"/>
    </dxf>
    <dxf>
      <numFmt numFmtId="19" formatCode="m/d/yyyy"/>
      <alignment horizontal="center"/>
    </dxf>
    <dxf>
      <alignment horizontal="center"/>
    </dxf>
    <dxf>
      <alignment horizontal="center"/>
    </dxf>
    <dxf>
      <alignment horizontal="center"/>
    </dxf>
    <dxf>
      <font>
        <b val="0"/>
      </font>
      <alignment horizontal="general" vertical="center"/>
    </dxf>
    <dxf>
      <font>
        <strike val="0"/>
        <outline val="0"/>
        <shadow val="0"/>
        <u val="none"/>
        <vertAlign val="baseline"/>
        <sz val="11"/>
        <color auto="1"/>
        <name val="Calibri"/>
        <family val="2"/>
        <scheme val="minor"/>
      </font>
      <numFmt numFmtId="164" formatCode="&quot;Reorder&quot;;&quot;&quot;;&quot;&quot;"/>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theme="0"/>
      </font>
      <fill>
        <patternFill patternType="none">
          <bgColor auto="1"/>
        </patternFill>
      </fill>
      <border diagonalUp="0" diagonalDown="0">
        <left/>
        <right/>
        <top/>
        <bottom style="thin">
          <color theme="0"/>
        </bottom>
        <vertical style="thin">
          <color theme="0"/>
        </vertical>
        <horizontal/>
      </border>
    </dxf>
    <dxf>
      <font>
        <b/>
        <i val="0"/>
        <color theme="0"/>
      </font>
      <fill>
        <patternFill>
          <bgColor theme="6" tint="-0.24994659260841701"/>
        </patternFill>
      </fill>
      <border>
        <top/>
        <bottom style="thick">
          <color theme="0"/>
        </bottom>
        <vertical style="thick">
          <color theme="0"/>
        </vertical>
      </border>
    </dxf>
    <dxf>
      <font>
        <color theme="1"/>
      </font>
      <border>
        <vertical/>
        <horizontal style="thick">
          <color theme="0"/>
        </horizontal>
      </border>
    </dxf>
  </dxfs>
  <tableStyles count="1" defaultTableStyle="Inventory List" defaultPivotStyle="PivotStyleLight16">
    <tableStyle name="Inventory List" pivot="0" count="3" xr9:uid="{00000000-0011-0000-FFFF-FFFF00000000}">
      <tableStyleElement type="wholeTable" dxfId="17"/>
      <tableStyleElement type="headerRow" dxfId="16"/>
      <tableStyleElement type="firstColumn" dxfId="1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29162</xdr:colOff>
      <xdr:row>0</xdr:row>
      <xdr:rowOff>1865</xdr:rowOff>
    </xdr:from>
    <xdr:to>
      <xdr:col>11</xdr:col>
      <xdr:colOff>39449</xdr:colOff>
      <xdr:row>0</xdr:row>
      <xdr:rowOff>95250</xdr:rowOff>
    </xdr:to>
    <xdr:grpSp>
      <xdr:nvGrpSpPr>
        <xdr:cNvPr id="2" name="Title Border" descr="Title border">
          <a:extLst>
            <a:ext uri="{FF2B5EF4-FFF2-40B4-BE49-F238E27FC236}">
              <a16:creationId xmlns:a16="http://schemas.microsoft.com/office/drawing/2014/main" id="{00000000-0008-0000-0000-000002000000}"/>
            </a:ext>
          </a:extLst>
        </xdr:cNvPr>
        <xdr:cNvGrpSpPr/>
      </xdr:nvGrpSpPr>
      <xdr:grpSpPr>
        <a:xfrm>
          <a:off x="29162" y="1865"/>
          <a:ext cx="14221587" cy="93385"/>
          <a:chOff x="313008" y="630515"/>
          <a:chExt cx="11155680" cy="93385"/>
        </a:xfrm>
      </xdr:grpSpPr>
      <xdr:sp macro="" textlink="">
        <xdr:nvSpPr>
          <xdr:cNvPr id="16" name="Title border shape">
            <a:extLst>
              <a:ext uri="{FF2B5EF4-FFF2-40B4-BE49-F238E27FC236}">
                <a16:creationId xmlns:a16="http://schemas.microsoft.com/office/drawing/2014/main" id="{00000000-0008-0000-0000-000010000000}"/>
              </a:ext>
            </a:extLst>
          </xdr:cNvPr>
          <xdr:cNvSpPr/>
        </xdr:nvSpPr>
        <xdr:spPr>
          <a:xfrm>
            <a:off x="313008" y="630517"/>
            <a:ext cx="11155680" cy="89169"/>
          </a:xfrm>
          <a:prstGeom prst="rect">
            <a:avLst/>
          </a:prstGeom>
          <a:solidFill>
            <a:schemeClr val="accent3">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Title border shape">
            <a:extLst>
              <a:ext uri="{FF2B5EF4-FFF2-40B4-BE49-F238E27FC236}">
                <a16:creationId xmlns:a16="http://schemas.microsoft.com/office/drawing/2014/main" id="{00000000-0008-0000-0000-000011000000}"/>
              </a:ext>
            </a:extLst>
          </xdr:cNvPr>
          <xdr:cNvSpPr/>
        </xdr:nvSpPr>
        <xdr:spPr>
          <a:xfrm>
            <a:off x="313008" y="630515"/>
            <a:ext cx="121469" cy="93385"/>
          </a:xfrm>
          <a:prstGeom prst="r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oryList" displayName="InventoryList" ref="A3:K59" totalsRowShown="0">
  <autoFilter ref="A3:K59" xr:uid="{00000000-0009-0000-0100-000001000000}"/>
  <tableColumns count="11">
    <tableColumn id="10" xr3:uid="{00000000-0010-0000-0000-00000A000000}" name="--" dataDxfId="10" dataCellStyle="Flag Column">
      <calculatedColumnFormula>IFERROR((InventoryList[[#This Row],[Status]])*valHighlight,0)</calculatedColumnFormula>
    </tableColumn>
    <tableColumn id="1" xr3:uid="{00000000-0010-0000-0000-000001000000}" name="UID" dataDxfId="9" dataCellStyle="Table details left"/>
    <tableColumn id="2" xr3:uid="{00000000-0010-0000-0000-000002000000}" name="Jig Type" dataDxfId="8" dataCellStyle="Table details left"/>
    <tableColumn id="12" xr3:uid="{12E58D95-5A30-4B36-AF5D-5799B35B4BE9}" name="Uses:" dataDxfId="7" dataCellStyle="Table details left"/>
    <tableColumn id="3" xr3:uid="{00000000-0010-0000-0000-000003000000}" name="Works with" dataDxfId="6" dataCellStyle="Table details left"/>
    <tableColumn id="4" xr3:uid="{00000000-0010-0000-0000-000004000000}" name="Rev date" dataDxfId="5" dataCellStyle="Table currency"/>
    <tableColumn id="5" xr3:uid="{00000000-0010-0000-0000-000005000000}" name="Revised by" dataDxfId="4" dataCellStyle="Table details right"/>
    <tableColumn id="11" xr3:uid="{00000000-0010-0000-0000-00000B000000}" name="SN / IMEI" dataDxfId="3" dataCellStyle="Table currency"/>
    <tableColumn id="6" xr3:uid="{00000000-0010-0000-0000-000006000000}" name="Status" dataDxfId="2" dataCellStyle="Table details right"/>
    <tableColumn id="13" xr3:uid="{1AA07B42-B475-4A42-BC09-21C9ABB262A2}" name="Comments" dataDxfId="1" dataCellStyle="Table details right"/>
    <tableColumn id="7" xr3:uid="{00000000-0010-0000-0000-000007000000}" name="Last solicitor" dataDxfId="0" dataCellStyle="Table details right"/>
  </tableColumns>
  <tableStyleInfo name="Inventory List" showFirstColumn="1" showLastColumn="0" showRowStripes="1" showColumnStripes="0"/>
  <extLst>
    <ext xmlns:x14="http://schemas.microsoft.com/office/spreadsheetml/2009/9/main" uri="{504A1905-F514-4f6f-8877-14C23A59335A}">
      <x14:table altTextSummary="Enter inventory details such as, Inventory ID, Name, Description, Unit Price, Quantity in Stock, Reorder Level, Reorder Time in Days, Quantity in Reorder, and Discontinued. Inventory Value is a calculated field. Items to reorder are flagged in column B and the row highlighted. Discontinued items have strikethrough formatting and the text &quot;yes&quot; in the Discontinued column"/>
    </ext>
  </extLst>
</table>
</file>

<file path=xl/theme/theme1.xml><?xml version="1.0" encoding="utf-8"?>
<a:theme xmlns:a="http://schemas.openxmlformats.org/drawingml/2006/main" name="Office Theme">
  <a:themeElements>
    <a:clrScheme name="Inventory List">
      <a:dk1>
        <a:sysClr val="windowText" lastClr="000000"/>
      </a:dk1>
      <a:lt1>
        <a:sysClr val="window" lastClr="FFFFFF"/>
      </a:lt1>
      <a:dk2>
        <a:srgbClr val="000000"/>
      </a:dk2>
      <a:lt2>
        <a:srgbClr val="FFFFFF"/>
      </a:lt2>
      <a:accent1>
        <a:srgbClr val="191C1F"/>
      </a:accent1>
      <a:accent2>
        <a:srgbClr val="456185"/>
      </a:accent2>
      <a:accent3>
        <a:srgbClr val="5B9EA4"/>
      </a:accent3>
      <a:accent4>
        <a:srgbClr val="F79646"/>
      </a:accent4>
      <a:accent5>
        <a:srgbClr val="CC3300"/>
      </a:accent5>
      <a:accent6>
        <a:srgbClr val="FFCC00"/>
      </a:accent6>
      <a:hlink>
        <a:srgbClr val="859EBF"/>
      </a:hlink>
      <a:folHlink>
        <a:srgbClr val="5B9EA4"/>
      </a:folHlink>
    </a:clrScheme>
    <a:fontScheme name="44 Inventory Lis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5" tint="0.59999389629810485"/>
    <pageSetUpPr fitToPage="1"/>
  </sheetPr>
  <dimension ref="A1:V59"/>
  <sheetViews>
    <sheetView showGridLines="0" tabSelected="1" topLeftCell="A17" zoomScaleNormal="100" workbookViewId="0">
      <selection activeCell="J19" sqref="J19"/>
    </sheetView>
  </sheetViews>
  <sheetFormatPr defaultColWidth="8.85546875" defaultRowHeight="30" customHeight="1"/>
  <cols>
    <col min="1" max="1" width="4.140625" style="3" customWidth="1"/>
    <col min="2" max="2" width="16.7109375" customWidth="1"/>
    <col min="3" max="4" width="18.85546875" style="9" customWidth="1"/>
    <col min="5" max="5" width="34.85546875" style="1" customWidth="1"/>
    <col min="6" max="7" width="16.7109375" style="1" customWidth="1"/>
    <col min="8" max="8" width="25.140625" style="17" customWidth="1"/>
    <col min="9" max="9" width="16.7109375" style="1" customWidth="1"/>
    <col min="10" max="10" width="27.7109375" style="1" customWidth="1"/>
    <col min="11" max="11" width="16.7109375" style="1" customWidth="1"/>
    <col min="12" max="12" width="1.7109375" customWidth="1"/>
  </cols>
  <sheetData>
    <row r="1" spans="1:22" ht="49.5" customHeight="1">
      <c r="A1" s="2"/>
      <c r="B1" s="63" t="s">
        <v>0</v>
      </c>
      <c r="C1" s="63"/>
      <c r="D1" s="63"/>
      <c r="E1" s="63"/>
      <c r="F1" s="64"/>
      <c r="G1" s="64"/>
      <c r="H1" s="16"/>
      <c r="I1" s="8"/>
      <c r="J1" s="8"/>
      <c r="K1" s="8"/>
    </row>
    <row r="2" spans="1:22" ht="12" customHeight="1"/>
    <row r="3" spans="1:22" ht="42.75" customHeight="1">
      <c r="A3" s="4" t="s">
        <v>1</v>
      </c>
      <c r="B3" s="19" t="s">
        <v>2</v>
      </c>
      <c r="C3" s="10" t="s">
        <v>3</v>
      </c>
      <c r="D3" s="10" t="s">
        <v>4</v>
      </c>
      <c r="E3" s="10" t="s">
        <v>5</v>
      </c>
      <c r="F3" s="10" t="s">
        <v>6</v>
      </c>
      <c r="G3" s="10" t="s">
        <v>7</v>
      </c>
      <c r="H3" s="18" t="s">
        <v>8</v>
      </c>
      <c r="I3" s="10" t="s">
        <v>9</v>
      </c>
      <c r="J3" s="10" t="s">
        <v>10</v>
      </c>
      <c r="K3" s="10" t="s">
        <v>11</v>
      </c>
    </row>
    <row r="4" spans="1:22" s="43" customFormat="1" ht="30" customHeight="1">
      <c r="A4" s="37"/>
      <c r="B4" s="38" t="s">
        <v>12</v>
      </c>
      <c r="C4" s="39" t="s">
        <v>13</v>
      </c>
      <c r="D4" s="39" t="s">
        <v>14</v>
      </c>
      <c r="E4" s="39" t="s">
        <v>15</v>
      </c>
      <c r="F4" s="40">
        <v>44991</v>
      </c>
      <c r="G4" s="41" t="s">
        <v>16</v>
      </c>
      <c r="H4" s="42">
        <v>353095103257575</v>
      </c>
      <c r="I4" s="41" t="s">
        <v>17</v>
      </c>
      <c r="J4" s="41"/>
      <c r="K4" s="41"/>
      <c r="L4" s="41"/>
      <c r="M4" s="57"/>
      <c r="N4" s="57"/>
      <c r="O4" s="57"/>
      <c r="P4" s="57"/>
      <c r="Q4" s="57"/>
      <c r="R4" s="57"/>
      <c r="S4" s="57"/>
      <c r="T4" s="57"/>
      <c r="U4" s="57"/>
    </row>
    <row r="5" spans="1:22" s="50" customFormat="1" ht="30" customHeight="1">
      <c r="A5" s="44">
        <f>IFERROR((InventoryList[[#This Row],[Status]])*valHighlight,0)</f>
        <v>0</v>
      </c>
      <c r="B5" s="45" t="s">
        <v>18</v>
      </c>
      <c r="C5" s="46" t="s">
        <v>13</v>
      </c>
      <c r="D5" s="46" t="s">
        <v>14</v>
      </c>
      <c r="E5" s="46" t="s">
        <v>15</v>
      </c>
      <c r="F5" s="47">
        <v>44992</v>
      </c>
      <c r="G5" s="48" t="s">
        <v>16</v>
      </c>
      <c r="H5" s="49">
        <v>357279096973911</v>
      </c>
      <c r="I5" s="48" t="s">
        <v>17</v>
      </c>
      <c r="J5" s="48"/>
      <c r="K5" s="48"/>
      <c r="L5" s="48"/>
      <c r="M5" s="55"/>
      <c r="N5" s="55"/>
      <c r="O5" s="55"/>
      <c r="P5" s="55"/>
      <c r="Q5" s="55"/>
      <c r="R5" s="55"/>
      <c r="S5" s="55"/>
      <c r="T5" s="55"/>
      <c r="U5" s="55"/>
    </row>
    <row r="6" spans="1:22" s="43" customFormat="1" ht="30" customHeight="1">
      <c r="A6" s="37">
        <f>IFERROR((InventoryList[[#This Row],[Status]])*valHighlight,0)</f>
        <v>0</v>
      </c>
      <c r="B6" s="38" t="s">
        <v>19</v>
      </c>
      <c r="C6" s="39" t="s">
        <v>13</v>
      </c>
      <c r="D6" s="39" t="s">
        <v>14</v>
      </c>
      <c r="E6" s="39" t="s">
        <v>15</v>
      </c>
      <c r="F6" s="40">
        <v>44993</v>
      </c>
      <c r="G6" s="41" t="s">
        <v>16</v>
      </c>
      <c r="H6" s="42">
        <v>353104101988890</v>
      </c>
      <c r="I6" s="41" t="s">
        <v>17</v>
      </c>
      <c r="J6" s="41"/>
      <c r="K6" s="41"/>
    </row>
    <row r="7" spans="1:22" s="50" customFormat="1" ht="30" customHeight="1">
      <c r="A7" s="44">
        <f>IFERROR((InventoryList[[#This Row],[Status]])*valHighlight,0)</f>
        <v>0</v>
      </c>
      <c r="B7" s="45" t="s">
        <v>20</v>
      </c>
      <c r="C7" s="46" t="s">
        <v>13</v>
      </c>
      <c r="D7" s="46" t="s">
        <v>14</v>
      </c>
      <c r="E7" s="46" t="s">
        <v>15</v>
      </c>
      <c r="F7" s="47">
        <v>44994</v>
      </c>
      <c r="G7" s="48" t="s">
        <v>16</v>
      </c>
      <c r="H7" s="49">
        <v>353105105066179</v>
      </c>
      <c r="I7" s="48" t="s">
        <v>17</v>
      </c>
      <c r="J7" s="48"/>
      <c r="K7" s="48"/>
    </row>
    <row r="8" spans="1:22" s="43" customFormat="1" ht="30" customHeight="1">
      <c r="A8" s="37">
        <f>IFERROR((InventoryList[[#This Row],[Status]])*valHighlight,0)</f>
        <v>0</v>
      </c>
      <c r="B8" s="38" t="s">
        <v>21</v>
      </c>
      <c r="C8" s="39" t="s">
        <v>13</v>
      </c>
      <c r="D8" s="39" t="s">
        <v>14</v>
      </c>
      <c r="E8" s="39" t="s">
        <v>22</v>
      </c>
      <c r="F8" s="40">
        <v>44994</v>
      </c>
      <c r="G8" s="41" t="s">
        <v>16</v>
      </c>
      <c r="H8" s="42">
        <v>353111103965842</v>
      </c>
      <c r="I8" s="41" t="s">
        <v>17</v>
      </c>
      <c r="J8" s="41"/>
      <c r="K8" s="41"/>
    </row>
    <row r="9" spans="1:22" s="50" customFormat="1" ht="30" customHeight="1">
      <c r="A9" s="44">
        <f>IFERROR((InventoryList[[#This Row],[Status]])*valHighlight,0)</f>
        <v>0</v>
      </c>
      <c r="B9" s="45" t="s">
        <v>23</v>
      </c>
      <c r="C9" s="46" t="s">
        <v>13</v>
      </c>
      <c r="D9" s="46" t="s">
        <v>14</v>
      </c>
      <c r="E9" s="46" t="s">
        <v>15</v>
      </c>
      <c r="F9" s="47">
        <v>44994</v>
      </c>
      <c r="G9" s="48" t="s">
        <v>16</v>
      </c>
      <c r="H9" s="49">
        <v>353097103185780</v>
      </c>
      <c r="I9" s="48" t="s">
        <v>17</v>
      </c>
      <c r="J9" s="48"/>
      <c r="K9" s="48"/>
    </row>
    <row r="10" spans="1:22" s="43" customFormat="1" ht="30" customHeight="1">
      <c r="A10" s="37">
        <f>IFERROR((InventoryList[[#This Row],[Status]])*valHighlight,0)</f>
        <v>0</v>
      </c>
      <c r="B10" s="38" t="s">
        <v>24</v>
      </c>
      <c r="C10" s="39" t="s">
        <v>25</v>
      </c>
      <c r="D10" s="39" t="s">
        <v>26</v>
      </c>
      <c r="E10" s="39" t="s">
        <v>27</v>
      </c>
      <c r="F10" s="40">
        <v>44994</v>
      </c>
      <c r="G10" s="41" t="s">
        <v>16</v>
      </c>
      <c r="H10" s="42">
        <v>1720951</v>
      </c>
      <c r="I10" s="41" t="s">
        <v>17</v>
      </c>
      <c r="J10" s="41"/>
      <c r="K10" s="41"/>
    </row>
    <row r="11" spans="1:22" s="50" customFormat="1" ht="30" customHeight="1">
      <c r="A11" s="44">
        <f>IFERROR((InventoryList[[#This Row],[Status]])*valHighlight,0)</f>
        <v>0</v>
      </c>
      <c r="B11" s="45" t="s">
        <v>28</v>
      </c>
      <c r="C11" s="46" t="s">
        <v>25</v>
      </c>
      <c r="D11" s="46" t="s">
        <v>26</v>
      </c>
      <c r="E11" s="46" t="s">
        <v>29</v>
      </c>
      <c r="F11" s="47">
        <v>44994</v>
      </c>
      <c r="G11" s="48" t="s">
        <v>16</v>
      </c>
      <c r="H11" s="49" t="s">
        <v>30</v>
      </c>
      <c r="I11" s="48" t="s">
        <v>17</v>
      </c>
      <c r="J11" s="48"/>
      <c r="K11" s="48"/>
    </row>
    <row r="12" spans="1:22" s="43" customFormat="1" ht="30" customHeight="1">
      <c r="A12" s="37">
        <f>IFERROR((InventoryList[[#This Row],[Status]])*valHighlight,0)</f>
        <v>0</v>
      </c>
      <c r="B12" s="38" t="s">
        <v>31</v>
      </c>
      <c r="C12" s="39" t="s">
        <v>25</v>
      </c>
      <c r="D12" s="39" t="s">
        <v>26</v>
      </c>
      <c r="E12" s="39" t="s">
        <v>29</v>
      </c>
      <c r="F12" s="40">
        <v>44994</v>
      </c>
      <c r="G12" s="41" t="s">
        <v>16</v>
      </c>
      <c r="H12" s="42" t="s">
        <v>32</v>
      </c>
      <c r="I12" s="41" t="s">
        <v>17</v>
      </c>
      <c r="J12" s="41"/>
      <c r="K12" s="41"/>
    </row>
    <row r="13" spans="1:22" ht="30" customHeight="1">
      <c r="A13" s="44">
        <f>IFERROR((InventoryList[[#This Row],[Status]])*valHighlight,0)</f>
        <v>0</v>
      </c>
      <c r="B13" s="45" t="s">
        <v>33</v>
      </c>
      <c r="C13" s="46" t="s">
        <v>25</v>
      </c>
      <c r="D13" s="46" t="s">
        <v>26</v>
      </c>
      <c r="E13" s="46" t="s">
        <v>29</v>
      </c>
      <c r="F13" s="47">
        <v>44994</v>
      </c>
      <c r="G13" s="48" t="s">
        <v>16</v>
      </c>
      <c r="H13" s="49">
        <v>3323137</v>
      </c>
      <c r="I13" s="48" t="s">
        <v>17</v>
      </c>
      <c r="J13" s="48"/>
      <c r="K13" s="48"/>
      <c r="L13" s="48"/>
      <c r="M13" s="48"/>
      <c r="N13" s="55"/>
      <c r="O13" s="55"/>
      <c r="P13" s="55"/>
      <c r="Q13" s="55"/>
      <c r="R13" s="55"/>
      <c r="S13" s="55"/>
      <c r="T13" s="55"/>
      <c r="U13" s="55"/>
      <c r="V13" s="55"/>
    </row>
    <row r="14" spans="1:22" s="43" customFormat="1" ht="30" customHeight="1">
      <c r="A14" s="37">
        <f>IFERROR((InventoryList[[#This Row],[Status]])*valHighlight,0)</f>
        <v>0</v>
      </c>
      <c r="B14" s="38" t="s">
        <v>34</v>
      </c>
      <c r="C14" s="39" t="s">
        <v>25</v>
      </c>
      <c r="D14" s="39" t="s">
        <v>26</v>
      </c>
      <c r="E14" s="39" t="s">
        <v>29</v>
      </c>
      <c r="F14" s="40">
        <v>44994</v>
      </c>
      <c r="G14" s="41" t="s">
        <v>16</v>
      </c>
      <c r="H14" s="42">
        <v>53933831</v>
      </c>
      <c r="I14" s="41" t="s">
        <v>17</v>
      </c>
      <c r="J14" s="41"/>
      <c r="K14" s="41"/>
      <c r="L14" s="41"/>
      <c r="M14" s="41"/>
      <c r="N14" s="57"/>
      <c r="O14" s="57"/>
      <c r="P14" s="57"/>
      <c r="Q14" s="57"/>
      <c r="R14" s="57"/>
      <c r="S14" s="57"/>
      <c r="T14" s="57"/>
      <c r="U14" s="57"/>
      <c r="V14" s="57"/>
    </row>
    <row r="15" spans="1:22" ht="30" customHeight="1">
      <c r="A15" s="44">
        <f>IFERROR((InventoryList[[#This Row],[Status]])*valHighlight,0)</f>
        <v>0</v>
      </c>
      <c r="B15" s="45" t="s">
        <v>35</v>
      </c>
      <c r="C15" s="46" t="s">
        <v>25</v>
      </c>
      <c r="D15" s="46" t="s">
        <v>26</v>
      </c>
      <c r="E15" s="46" t="s">
        <v>29</v>
      </c>
      <c r="F15" s="47">
        <v>44994</v>
      </c>
      <c r="G15" s="48" t="s">
        <v>16</v>
      </c>
      <c r="H15" s="49">
        <v>5393831</v>
      </c>
      <c r="I15" s="48" t="s">
        <v>17</v>
      </c>
      <c r="J15" s="48"/>
      <c r="K15" s="48"/>
      <c r="L15" s="48"/>
      <c r="M15" s="48"/>
      <c r="N15" s="55"/>
      <c r="O15" s="55"/>
      <c r="P15" s="55"/>
      <c r="Q15" s="55"/>
      <c r="R15" s="55"/>
      <c r="S15" s="55"/>
      <c r="T15" s="55"/>
      <c r="U15" s="55"/>
      <c r="V15" s="55"/>
    </row>
    <row r="16" spans="1:22" s="43" customFormat="1" ht="30" customHeight="1">
      <c r="A16" s="37">
        <f>IFERROR((InventoryList[[#This Row],[Status]])*valHighlight,0)</f>
        <v>0</v>
      </c>
      <c r="B16" s="38" t="s">
        <v>36</v>
      </c>
      <c r="C16" s="39" t="s">
        <v>25</v>
      </c>
      <c r="D16" s="39" t="s">
        <v>37</v>
      </c>
      <c r="E16" s="39" t="s">
        <v>38</v>
      </c>
      <c r="F16" s="40">
        <v>44994</v>
      </c>
      <c r="G16" s="41" t="s">
        <v>16</v>
      </c>
      <c r="H16" s="42" t="s">
        <v>39</v>
      </c>
      <c r="I16" s="41" t="s">
        <v>17</v>
      </c>
      <c r="J16" s="41"/>
      <c r="K16" s="41"/>
      <c r="L16" s="41"/>
      <c r="M16" s="41"/>
      <c r="N16" s="57"/>
      <c r="O16" s="57"/>
      <c r="P16" s="57"/>
      <c r="Q16" s="57"/>
      <c r="R16" s="57"/>
      <c r="S16" s="57"/>
      <c r="T16" s="57"/>
      <c r="U16" s="57"/>
      <c r="V16" s="57"/>
    </row>
    <row r="17" spans="1:22" ht="30" customHeight="1">
      <c r="A17" s="44">
        <f>IFERROR((InventoryList[[#This Row],[Status]])*valHighlight,0)</f>
        <v>0</v>
      </c>
      <c r="B17" s="45" t="s">
        <v>40</v>
      </c>
      <c r="C17" s="46" t="s">
        <v>25</v>
      </c>
      <c r="D17" s="46" t="s">
        <v>41</v>
      </c>
      <c r="E17" s="46" t="s">
        <v>42</v>
      </c>
      <c r="F17" s="47">
        <v>44994</v>
      </c>
      <c r="G17" s="48" t="s">
        <v>16</v>
      </c>
      <c r="H17" s="49" t="s">
        <v>43</v>
      </c>
      <c r="I17" s="48" t="s">
        <v>17</v>
      </c>
      <c r="J17" s="48" t="s">
        <v>44</v>
      </c>
      <c r="K17" s="48"/>
      <c r="L17" s="48"/>
      <c r="M17" s="48"/>
      <c r="N17" s="55"/>
      <c r="O17" s="55"/>
      <c r="P17" s="55"/>
      <c r="Q17" s="55"/>
      <c r="R17" s="55"/>
      <c r="S17" s="55"/>
      <c r="T17" s="55"/>
      <c r="U17" s="55"/>
      <c r="V17" s="55"/>
    </row>
    <row r="18" spans="1:22" s="43" customFormat="1" ht="30" customHeight="1">
      <c r="A18" s="37">
        <f>IFERROR((InventoryList[[#This Row],[Status]])*valHighlight,0)</f>
        <v>0</v>
      </c>
      <c r="B18" s="38" t="s">
        <v>45</v>
      </c>
      <c r="C18" s="39" t="s">
        <v>25</v>
      </c>
      <c r="D18" s="39" t="s">
        <v>41</v>
      </c>
      <c r="E18" s="39" t="s">
        <v>38</v>
      </c>
      <c r="F18" s="40">
        <v>44994</v>
      </c>
      <c r="G18" s="41" t="s">
        <v>16</v>
      </c>
      <c r="H18" s="42" t="s">
        <v>46</v>
      </c>
      <c r="I18" s="41" t="s">
        <v>17</v>
      </c>
      <c r="J18" s="41"/>
      <c r="K18" s="41"/>
      <c r="L18" s="41"/>
      <c r="M18" s="41"/>
    </row>
    <row r="19" spans="1:22" ht="51" customHeight="1">
      <c r="A19" s="44">
        <f>IFERROR((InventoryList[[#This Row],[Status]])*valHighlight,0)</f>
        <v>0</v>
      </c>
      <c r="B19" s="20" t="s">
        <v>47</v>
      </c>
      <c r="C19" s="11" t="s">
        <v>25</v>
      </c>
      <c r="D19" s="11" t="s">
        <v>41</v>
      </c>
      <c r="E19" s="21" t="s">
        <v>48</v>
      </c>
      <c r="F19" s="12">
        <v>44994</v>
      </c>
      <c r="G19" s="13" t="s">
        <v>16</v>
      </c>
      <c r="H19" s="15" t="s">
        <v>49</v>
      </c>
      <c r="I19" s="14" t="s">
        <v>50</v>
      </c>
      <c r="J19" s="48" t="s">
        <v>51</v>
      </c>
      <c r="K19" s="48"/>
      <c r="L19" s="48"/>
      <c r="M19" s="48"/>
      <c r="N19" s="48"/>
      <c r="O19" s="48"/>
      <c r="P19" s="48"/>
      <c r="Q19" s="48"/>
      <c r="R19" s="48"/>
      <c r="S19" s="48"/>
      <c r="T19" s="48"/>
      <c r="U19" s="48"/>
      <c r="V19" s="48"/>
    </row>
    <row r="20" spans="1:22" ht="51" customHeight="1">
      <c r="A20" s="37">
        <f>IFERROR((InventoryList[[#This Row],[Status]])*valHighlight,0)</f>
        <v>0</v>
      </c>
      <c r="B20" s="20" t="s">
        <v>52</v>
      </c>
      <c r="C20" s="12" t="s">
        <v>25</v>
      </c>
      <c r="D20" s="12" t="s">
        <v>37</v>
      </c>
      <c r="E20" s="21" t="s">
        <v>53</v>
      </c>
      <c r="F20" s="12">
        <v>44994</v>
      </c>
      <c r="G20" s="13" t="s">
        <v>16</v>
      </c>
      <c r="H20" s="15" t="s">
        <v>54</v>
      </c>
      <c r="I20" s="13" t="s">
        <v>50</v>
      </c>
      <c r="J20" s="41" t="s">
        <v>55</v>
      </c>
      <c r="K20" s="41"/>
      <c r="L20" s="41"/>
      <c r="M20" s="41"/>
      <c r="N20" s="41"/>
      <c r="O20" s="41"/>
      <c r="P20" s="41"/>
      <c r="Q20" s="41"/>
      <c r="R20" s="41"/>
      <c r="S20" s="41"/>
      <c r="T20" s="41"/>
      <c r="U20" s="41"/>
      <c r="V20" s="41"/>
    </row>
    <row r="21" spans="1:22" s="52" customFormat="1" ht="53.25" customHeight="1">
      <c r="A21" s="51">
        <f>IFERROR((InventoryList[[#This Row],[Status]])*valHighlight,0)</f>
        <v>0</v>
      </c>
      <c r="B21" s="58" t="s">
        <v>56</v>
      </c>
      <c r="C21" s="59" t="s">
        <v>25</v>
      </c>
      <c r="D21" s="59" t="s">
        <v>37</v>
      </c>
      <c r="E21" s="59" t="s">
        <v>57</v>
      </c>
      <c r="F21" s="60">
        <v>44994</v>
      </c>
      <c r="G21" s="61" t="s">
        <v>16</v>
      </c>
      <c r="H21" s="62" t="s">
        <v>58</v>
      </c>
      <c r="I21" s="61" t="s">
        <v>17</v>
      </c>
      <c r="J21" s="61"/>
      <c r="K21" s="61"/>
    </row>
    <row r="22" spans="1:22" ht="54" customHeight="1">
      <c r="A22" s="44">
        <f>IFERROR((InventoryList[[#This Row],[Status]])*valHighlight,0)</f>
        <v>0</v>
      </c>
      <c r="B22" s="45" t="s">
        <v>59</v>
      </c>
      <c r="C22" s="46" t="s">
        <v>25</v>
      </c>
      <c r="D22" s="46" t="s">
        <v>41</v>
      </c>
      <c r="E22" s="46" t="s">
        <v>60</v>
      </c>
      <c r="F22" s="47">
        <v>44994</v>
      </c>
      <c r="G22" s="48" t="s">
        <v>16</v>
      </c>
      <c r="H22" s="49" t="s">
        <v>61</v>
      </c>
      <c r="I22" s="48" t="s">
        <v>50</v>
      </c>
      <c r="J22" s="48" t="s">
        <v>62</v>
      </c>
      <c r="K22" s="48"/>
      <c r="L22" s="48"/>
      <c r="M22" s="48"/>
      <c r="N22" s="48"/>
      <c r="O22" s="48"/>
      <c r="P22" s="48"/>
      <c r="Q22" s="48"/>
      <c r="R22" s="48"/>
      <c r="S22" s="48"/>
      <c r="T22" s="48"/>
    </row>
    <row r="23" spans="1:22" s="43" customFormat="1" ht="30" customHeight="1">
      <c r="A23" s="37">
        <f>IFERROR((InventoryList[[#This Row],[Status]])*valHighlight,0)</f>
        <v>0</v>
      </c>
      <c r="B23" s="38" t="s">
        <v>63</v>
      </c>
      <c r="C23" s="39" t="s">
        <v>64</v>
      </c>
      <c r="D23" s="39" t="s">
        <v>65</v>
      </c>
      <c r="E23" s="39" t="s">
        <v>66</v>
      </c>
      <c r="F23" s="40">
        <v>44994</v>
      </c>
      <c r="G23" s="41" t="s">
        <v>16</v>
      </c>
      <c r="H23" s="42" t="s">
        <v>66</v>
      </c>
      <c r="I23" s="41" t="s">
        <v>17</v>
      </c>
      <c r="J23" s="41"/>
      <c r="K23" s="41"/>
      <c r="L23" s="41"/>
      <c r="M23" s="41"/>
      <c r="N23" s="41"/>
      <c r="O23" s="41"/>
      <c r="P23" s="41"/>
      <c r="Q23" s="41"/>
      <c r="R23" s="41"/>
      <c r="S23" s="41"/>
      <c r="T23" s="41"/>
    </row>
    <row r="24" spans="1:22" ht="30" customHeight="1">
      <c r="A24" s="44">
        <f>IFERROR((InventoryList[[#This Row],[Status]])*valHighlight,0)</f>
        <v>0</v>
      </c>
      <c r="B24" s="45" t="s">
        <v>67</v>
      </c>
      <c r="C24" s="46" t="s">
        <v>64</v>
      </c>
      <c r="D24" s="46" t="s">
        <v>65</v>
      </c>
      <c r="E24" s="46" t="s">
        <v>66</v>
      </c>
      <c r="F24" s="47">
        <v>44994</v>
      </c>
      <c r="G24" s="48" t="s">
        <v>16</v>
      </c>
      <c r="H24" s="49" t="s">
        <v>66</v>
      </c>
      <c r="I24" s="48" t="s">
        <v>17</v>
      </c>
      <c r="J24" s="48"/>
      <c r="K24" s="48"/>
      <c r="L24" s="48"/>
      <c r="M24" s="48"/>
      <c r="N24" s="48"/>
      <c r="O24" s="48"/>
      <c r="P24" s="48"/>
      <c r="Q24" s="48"/>
      <c r="R24" s="48"/>
      <c r="S24" s="48"/>
      <c r="T24" s="48"/>
    </row>
    <row r="25" spans="1:22" s="43" customFormat="1" ht="30" customHeight="1">
      <c r="A25" s="37">
        <f>IFERROR((InventoryList[[#This Row],[Status]])*valHighlight,0)</f>
        <v>0</v>
      </c>
      <c r="B25" s="38" t="s">
        <v>68</v>
      </c>
      <c r="C25" s="39" t="s">
        <v>13</v>
      </c>
      <c r="D25" s="39" t="s">
        <v>26</v>
      </c>
      <c r="E25" s="39" t="s">
        <v>69</v>
      </c>
      <c r="F25" s="40">
        <v>44994</v>
      </c>
      <c r="G25" s="41" t="s">
        <v>16</v>
      </c>
      <c r="H25" s="42">
        <v>35644107588556</v>
      </c>
      <c r="I25" s="41" t="s">
        <v>17</v>
      </c>
      <c r="J25" s="41" t="s">
        <v>70</v>
      </c>
      <c r="K25" s="41"/>
      <c r="L25" s="41"/>
      <c r="M25" s="41"/>
      <c r="N25" s="41"/>
      <c r="O25" s="41"/>
      <c r="P25" s="41"/>
      <c r="Q25" s="41"/>
      <c r="R25" s="41"/>
      <c r="S25" s="41"/>
      <c r="T25" s="41"/>
    </row>
    <row r="26" spans="1:22" ht="30" customHeight="1">
      <c r="A26" s="44">
        <f>IFERROR((InventoryList[[#This Row],[Status]])*valHighlight,0)</f>
        <v>0</v>
      </c>
      <c r="B26" s="45" t="s">
        <v>71</v>
      </c>
      <c r="C26" s="46" t="s">
        <v>13</v>
      </c>
      <c r="D26" s="46" t="s">
        <v>72</v>
      </c>
      <c r="E26" s="46" t="s">
        <v>69</v>
      </c>
      <c r="F26" s="47">
        <v>44994</v>
      </c>
      <c r="G26" s="48" t="s">
        <v>16</v>
      </c>
      <c r="H26" s="49" t="s">
        <v>73</v>
      </c>
      <c r="I26" s="48" t="s">
        <v>17</v>
      </c>
      <c r="J26" s="48" t="s">
        <v>74</v>
      </c>
      <c r="K26" s="48"/>
      <c r="L26" s="48"/>
      <c r="M26" s="48"/>
      <c r="N26" s="48"/>
      <c r="O26" s="48"/>
      <c r="P26" s="48"/>
      <c r="Q26" s="48"/>
      <c r="R26" s="48"/>
      <c r="S26" s="48"/>
      <c r="T26" s="48"/>
    </row>
    <row r="27" spans="1:22" s="43" customFormat="1" ht="30" customHeight="1">
      <c r="A27" s="37">
        <f>IFERROR((InventoryList[[#This Row],[Status]])*valHighlight,0)</f>
        <v>0</v>
      </c>
      <c r="B27" s="38" t="s">
        <v>75</v>
      </c>
      <c r="C27" s="39" t="s">
        <v>13</v>
      </c>
      <c r="D27" s="39" t="s">
        <v>72</v>
      </c>
      <c r="E27" s="39" t="s">
        <v>69</v>
      </c>
      <c r="F27" s="40">
        <v>44994</v>
      </c>
      <c r="G27" s="41" t="s">
        <v>16</v>
      </c>
      <c r="H27" s="42" t="s">
        <v>73</v>
      </c>
      <c r="I27" s="41" t="s">
        <v>17</v>
      </c>
      <c r="J27" s="41" t="s">
        <v>74</v>
      </c>
      <c r="K27" s="41"/>
      <c r="L27" s="41"/>
      <c r="M27" s="41"/>
      <c r="N27" s="41"/>
      <c r="O27" s="41"/>
      <c r="P27" s="41"/>
      <c r="Q27" s="41"/>
      <c r="R27" s="41"/>
      <c r="S27" s="41"/>
      <c r="T27" s="41"/>
    </row>
    <row r="28" spans="1:22" ht="30" customHeight="1">
      <c r="A28" s="44">
        <f>IFERROR((InventoryList[[#This Row],[Status]])*valHighlight,0)</f>
        <v>0</v>
      </c>
      <c r="B28" s="45" t="s">
        <v>76</v>
      </c>
      <c r="C28" s="46" t="s">
        <v>13</v>
      </c>
      <c r="D28" s="46" t="s">
        <v>72</v>
      </c>
      <c r="E28" s="46" t="s">
        <v>69</v>
      </c>
      <c r="F28" s="47">
        <v>44994</v>
      </c>
      <c r="G28" s="48" t="s">
        <v>16</v>
      </c>
      <c r="H28" s="49" t="s">
        <v>73</v>
      </c>
      <c r="I28" s="48" t="s">
        <v>17</v>
      </c>
      <c r="J28" s="48" t="s">
        <v>74</v>
      </c>
      <c r="K28" s="48"/>
      <c r="L28" s="48"/>
      <c r="M28" s="48"/>
      <c r="N28" s="48"/>
      <c r="O28" s="48"/>
      <c r="P28" s="48"/>
      <c r="Q28" s="48"/>
      <c r="R28" s="48"/>
      <c r="S28" s="48"/>
      <c r="T28" s="48"/>
    </row>
    <row r="29" spans="1:22" s="43" customFormat="1" ht="30" customHeight="1">
      <c r="A29" s="37">
        <f>IFERROR((InventoryList[[#This Row],[Status]])*valHighlight,0)</f>
        <v>0</v>
      </c>
      <c r="B29" s="38" t="s">
        <v>77</v>
      </c>
      <c r="C29" s="39" t="s">
        <v>13</v>
      </c>
      <c r="D29" s="39" t="s">
        <v>72</v>
      </c>
      <c r="E29" s="39" t="s">
        <v>69</v>
      </c>
      <c r="F29" s="40">
        <v>44994</v>
      </c>
      <c r="G29" s="41" t="s">
        <v>16</v>
      </c>
      <c r="H29" s="42" t="s">
        <v>73</v>
      </c>
      <c r="I29" s="41" t="s">
        <v>17</v>
      </c>
      <c r="J29" s="41" t="s">
        <v>74</v>
      </c>
      <c r="K29" s="41"/>
      <c r="L29" s="41"/>
      <c r="M29" s="41"/>
      <c r="N29" s="41"/>
      <c r="O29" s="41"/>
      <c r="P29" s="41"/>
      <c r="Q29" s="41"/>
      <c r="R29" s="41"/>
      <c r="S29" s="41"/>
      <c r="T29" s="41"/>
    </row>
    <row r="30" spans="1:22" ht="30" customHeight="1">
      <c r="A30" s="44">
        <f>IFERROR((InventoryList[[#This Row],[Status]])*valHighlight,0)</f>
        <v>0</v>
      </c>
      <c r="B30" s="45" t="s">
        <v>78</v>
      </c>
      <c r="C30" s="46" t="s">
        <v>13</v>
      </c>
      <c r="D30" s="46" t="s">
        <v>72</v>
      </c>
      <c r="E30" s="46" t="s">
        <v>69</v>
      </c>
      <c r="F30" s="47">
        <v>44994</v>
      </c>
      <c r="G30" s="48" t="s">
        <v>16</v>
      </c>
      <c r="H30" s="49" t="s">
        <v>73</v>
      </c>
      <c r="I30" s="48" t="s">
        <v>17</v>
      </c>
      <c r="J30" s="48" t="s">
        <v>74</v>
      </c>
      <c r="K30" s="48"/>
      <c r="L30" s="48"/>
      <c r="M30" s="48"/>
      <c r="N30" s="48"/>
      <c r="O30" s="48"/>
      <c r="P30" s="48"/>
      <c r="Q30" s="48"/>
      <c r="R30" s="48"/>
      <c r="S30" s="48"/>
      <c r="T30" s="48"/>
    </row>
    <row r="31" spans="1:22" s="43" customFormat="1" ht="30" customHeight="1">
      <c r="A31" s="37">
        <f>IFERROR((InventoryList[[#This Row],[Status]])*valHighlight,0)</f>
        <v>0</v>
      </c>
      <c r="B31" s="38" t="s">
        <v>79</v>
      </c>
      <c r="C31" s="39" t="s">
        <v>13</v>
      </c>
      <c r="D31" s="39" t="s">
        <v>72</v>
      </c>
      <c r="E31" s="39" t="s">
        <v>69</v>
      </c>
      <c r="F31" s="40">
        <v>44994</v>
      </c>
      <c r="G31" s="41" t="s">
        <v>16</v>
      </c>
      <c r="H31" s="42" t="s">
        <v>73</v>
      </c>
      <c r="I31" s="41" t="s">
        <v>17</v>
      </c>
      <c r="J31" s="41" t="s">
        <v>74</v>
      </c>
      <c r="K31" s="41"/>
      <c r="L31" s="41"/>
      <c r="M31" s="41"/>
      <c r="N31" s="41"/>
      <c r="O31" s="41"/>
      <c r="P31" s="41"/>
      <c r="Q31" s="41"/>
      <c r="R31" s="41"/>
      <c r="S31" s="41"/>
      <c r="T31" s="41"/>
    </row>
    <row r="32" spans="1:22" ht="30" customHeight="1">
      <c r="A32" s="44"/>
      <c r="B32" s="45" t="s">
        <v>80</v>
      </c>
      <c r="C32" s="46" t="s">
        <v>13</v>
      </c>
      <c r="D32" s="46" t="s">
        <v>72</v>
      </c>
      <c r="E32" s="46" t="s">
        <v>81</v>
      </c>
      <c r="F32" s="47">
        <v>44994</v>
      </c>
      <c r="G32" s="48" t="s">
        <v>16</v>
      </c>
      <c r="H32" s="49" t="s">
        <v>73</v>
      </c>
      <c r="I32" s="48" t="s">
        <v>17</v>
      </c>
      <c r="J32" s="48"/>
      <c r="K32" s="48"/>
      <c r="L32" s="48"/>
      <c r="M32" s="48"/>
      <c r="N32" s="48"/>
      <c r="O32" s="48"/>
      <c r="P32" s="48"/>
      <c r="Q32" s="48"/>
      <c r="R32" s="48"/>
      <c r="S32" s="48"/>
      <c r="T32" s="48"/>
    </row>
    <row r="33" spans="1:22" s="43" customFormat="1" ht="30" customHeight="1">
      <c r="A33" s="37">
        <f>IFERROR((InventoryList[[#This Row],[Status]])*valHighlight,0)</f>
        <v>0</v>
      </c>
      <c r="B33" s="38" t="s">
        <v>82</v>
      </c>
      <c r="C33" s="39" t="s">
        <v>13</v>
      </c>
      <c r="D33" s="39" t="s">
        <v>26</v>
      </c>
      <c r="E33" s="39" t="s">
        <v>69</v>
      </c>
      <c r="F33" s="40">
        <v>44994</v>
      </c>
      <c r="G33" s="41" t="s">
        <v>16</v>
      </c>
      <c r="H33" s="42" t="s">
        <v>73</v>
      </c>
      <c r="I33" s="41" t="s">
        <v>17</v>
      </c>
      <c r="J33" s="41"/>
      <c r="K33" s="41"/>
      <c r="L33" s="41"/>
      <c r="M33" s="41"/>
      <c r="N33" s="41"/>
      <c r="O33" s="41"/>
      <c r="P33" s="41"/>
      <c r="Q33" s="41"/>
      <c r="R33" s="41"/>
      <c r="S33" s="41"/>
      <c r="T33" s="41"/>
    </row>
    <row r="34" spans="1:22" ht="30" customHeight="1">
      <c r="A34" s="44">
        <f>IFERROR((InventoryList[[#This Row],[Status]])*valHighlight,0)</f>
        <v>0</v>
      </c>
      <c r="B34" s="45" t="s">
        <v>83</v>
      </c>
      <c r="C34" s="46" t="s">
        <v>13</v>
      </c>
      <c r="D34" s="46" t="s">
        <v>26</v>
      </c>
      <c r="E34" s="46" t="s">
        <v>69</v>
      </c>
      <c r="F34" s="47">
        <v>44994</v>
      </c>
      <c r="G34" s="48" t="s">
        <v>16</v>
      </c>
      <c r="H34" s="49" t="s">
        <v>73</v>
      </c>
      <c r="I34" s="48" t="s">
        <v>17</v>
      </c>
      <c r="J34" s="48"/>
      <c r="K34" s="48"/>
      <c r="L34" s="48"/>
      <c r="M34" s="48"/>
      <c r="N34" s="48"/>
      <c r="O34" s="48"/>
      <c r="P34" s="48"/>
      <c r="Q34" s="48"/>
      <c r="R34" s="48"/>
      <c r="S34" s="48"/>
      <c r="T34" s="48"/>
    </row>
    <row r="35" spans="1:22" s="43" customFormat="1" ht="30" customHeight="1">
      <c r="A35" s="37">
        <f>IFERROR((InventoryList[[#This Row],[Status]])*valHighlight,0)</f>
        <v>0</v>
      </c>
      <c r="B35" s="38" t="s">
        <v>84</v>
      </c>
      <c r="C35" s="39" t="s">
        <v>13</v>
      </c>
      <c r="D35" s="39" t="s">
        <v>26</v>
      </c>
      <c r="E35" s="39" t="s">
        <v>85</v>
      </c>
      <c r="F35" s="40">
        <v>44994</v>
      </c>
      <c r="G35" s="41" t="s">
        <v>16</v>
      </c>
      <c r="H35" s="42" t="s">
        <v>73</v>
      </c>
      <c r="I35" s="41" t="s">
        <v>17</v>
      </c>
      <c r="J35" s="41"/>
      <c r="K35" s="41"/>
      <c r="L35" s="41"/>
      <c r="M35" s="41"/>
      <c r="N35" s="41"/>
      <c r="O35" s="41"/>
      <c r="P35" s="41"/>
      <c r="Q35" s="41"/>
      <c r="R35" s="41"/>
      <c r="S35" s="41"/>
      <c r="T35" s="41"/>
    </row>
    <row r="36" spans="1:22" ht="30" customHeight="1">
      <c r="A36" s="44">
        <f>IFERROR((InventoryList[[#This Row],[Status]])*valHighlight,0)</f>
        <v>0</v>
      </c>
      <c r="B36" s="45" t="s">
        <v>86</v>
      </c>
      <c r="C36" s="46" t="s">
        <v>13</v>
      </c>
      <c r="D36" s="46" t="s">
        <v>26</v>
      </c>
      <c r="E36" s="46" t="s">
        <v>85</v>
      </c>
      <c r="F36" s="47">
        <v>44994</v>
      </c>
      <c r="G36" s="48" t="s">
        <v>16</v>
      </c>
      <c r="H36" s="49" t="s">
        <v>73</v>
      </c>
      <c r="I36" s="48" t="s">
        <v>17</v>
      </c>
      <c r="J36" s="48"/>
      <c r="K36" s="48"/>
      <c r="L36" s="48"/>
      <c r="M36" s="48"/>
      <c r="N36" s="48"/>
      <c r="O36" s="48"/>
      <c r="P36" s="48"/>
      <c r="Q36" s="48"/>
      <c r="R36" s="48"/>
      <c r="S36" s="48"/>
      <c r="T36" s="48"/>
    </row>
    <row r="37" spans="1:22" s="43" customFormat="1" ht="30" customHeight="1">
      <c r="A37" s="37">
        <f>IFERROR((InventoryList[[#This Row],[Status]])*valHighlight,0)</f>
        <v>0</v>
      </c>
      <c r="B37" s="38" t="s">
        <v>87</v>
      </c>
      <c r="C37" s="39" t="s">
        <v>13</v>
      </c>
      <c r="D37" s="39" t="s">
        <v>26</v>
      </c>
      <c r="E37" s="39" t="s">
        <v>85</v>
      </c>
      <c r="F37" s="40">
        <v>44994</v>
      </c>
      <c r="G37" s="41" t="s">
        <v>16</v>
      </c>
      <c r="H37" s="42" t="s">
        <v>73</v>
      </c>
      <c r="I37" s="41" t="s">
        <v>17</v>
      </c>
      <c r="J37" s="41"/>
      <c r="K37" s="41"/>
      <c r="L37" s="41"/>
      <c r="M37" s="41"/>
      <c r="N37" s="41"/>
      <c r="O37" s="41"/>
      <c r="P37" s="41"/>
      <c r="Q37" s="41"/>
      <c r="R37" s="41"/>
      <c r="S37" s="41"/>
      <c r="T37" s="41"/>
    </row>
    <row r="38" spans="1:22" ht="30" customHeight="1">
      <c r="A38" s="44">
        <f>IFERROR((InventoryList[[#This Row],[Status]])*valHighlight,0)</f>
        <v>0</v>
      </c>
      <c r="B38" s="45" t="s">
        <v>88</v>
      </c>
      <c r="C38" s="46" t="s">
        <v>13</v>
      </c>
      <c r="D38" s="46" t="s">
        <v>26</v>
      </c>
      <c r="E38" s="46" t="s">
        <v>85</v>
      </c>
      <c r="F38" s="47">
        <v>44994</v>
      </c>
      <c r="G38" s="48" t="s">
        <v>16</v>
      </c>
      <c r="H38" s="49" t="s">
        <v>73</v>
      </c>
      <c r="I38" s="48" t="s">
        <v>17</v>
      </c>
      <c r="J38" s="48"/>
      <c r="K38" s="48"/>
      <c r="L38" s="48"/>
      <c r="M38" s="48"/>
      <c r="N38" s="48"/>
      <c r="O38" s="48"/>
      <c r="P38" s="48"/>
      <c r="Q38" s="48"/>
      <c r="R38" s="48"/>
      <c r="S38" s="48"/>
      <c r="T38" s="48"/>
    </row>
    <row r="39" spans="1:22" s="43" customFormat="1" ht="30" customHeight="1">
      <c r="A39" s="37">
        <f>IFERROR((InventoryList[[#This Row],[Status]])*valHighlight,0)</f>
        <v>0</v>
      </c>
      <c r="B39" s="38" t="s">
        <v>89</v>
      </c>
      <c r="C39" s="39" t="s">
        <v>13</v>
      </c>
      <c r="D39" s="39" t="s">
        <v>14</v>
      </c>
      <c r="E39" s="39" t="s">
        <v>90</v>
      </c>
      <c r="F39" s="40">
        <v>44999</v>
      </c>
      <c r="G39" s="41" t="s">
        <v>16</v>
      </c>
      <c r="H39" s="42" t="s">
        <v>73</v>
      </c>
      <c r="I39" s="41" t="s">
        <v>17</v>
      </c>
      <c r="J39" s="41"/>
      <c r="K39" s="41"/>
      <c r="L39" s="41"/>
      <c r="M39" s="41"/>
      <c r="N39" s="41"/>
      <c r="O39" s="41"/>
      <c r="P39" s="41"/>
      <c r="Q39" s="41"/>
      <c r="R39" s="41"/>
      <c r="S39" s="41"/>
      <c r="T39" s="41"/>
    </row>
    <row r="40" spans="1:22" ht="30" customHeight="1">
      <c r="A40" s="44">
        <f>IFERROR((InventoryList[[#This Row],[Status]])*valHighlight,0)</f>
        <v>0</v>
      </c>
      <c r="B40" s="45" t="s">
        <v>91</v>
      </c>
      <c r="C40" s="46" t="s">
        <v>13</v>
      </c>
      <c r="D40" s="46" t="s">
        <v>14</v>
      </c>
      <c r="E40" s="46" t="s">
        <v>90</v>
      </c>
      <c r="F40" s="47">
        <v>44999</v>
      </c>
      <c r="G40" s="48" t="s">
        <v>16</v>
      </c>
      <c r="H40" s="49" t="s">
        <v>73</v>
      </c>
      <c r="I40" s="48" t="s">
        <v>17</v>
      </c>
      <c r="J40" s="48"/>
      <c r="K40" s="48"/>
      <c r="L40" s="48"/>
      <c r="M40" s="48"/>
      <c r="N40" s="48"/>
      <c r="O40" s="48"/>
      <c r="P40" s="48"/>
      <c r="Q40" s="48"/>
      <c r="R40" s="48"/>
      <c r="S40" s="48"/>
      <c r="T40" s="48"/>
    </row>
    <row r="41" spans="1:22" s="43" customFormat="1" ht="30" customHeight="1">
      <c r="A41" s="37">
        <f>IFERROR((InventoryList[[#This Row],[Status]])*valHighlight,0)</f>
        <v>0</v>
      </c>
      <c r="B41" s="38" t="s">
        <v>92</v>
      </c>
      <c r="C41" s="39" t="s">
        <v>13</v>
      </c>
      <c r="D41" s="39" t="s">
        <v>14</v>
      </c>
      <c r="E41" s="39" t="s">
        <v>90</v>
      </c>
      <c r="F41" s="40">
        <v>44999</v>
      </c>
      <c r="G41" s="41" t="s">
        <v>16</v>
      </c>
      <c r="H41" s="42" t="s">
        <v>73</v>
      </c>
      <c r="I41" s="41" t="s">
        <v>17</v>
      </c>
      <c r="J41" s="41"/>
      <c r="K41" s="41"/>
      <c r="L41" s="41"/>
      <c r="M41" s="41"/>
      <c r="N41" s="41"/>
      <c r="O41" s="41"/>
      <c r="P41" s="41"/>
      <c r="Q41" s="41"/>
      <c r="R41" s="41"/>
      <c r="S41" s="41"/>
      <c r="T41" s="41"/>
    </row>
    <row r="42" spans="1:22" ht="30" customHeight="1">
      <c r="A42" s="44">
        <f>IFERROR((InventoryList[[#This Row],[Status]])*valHighlight,0)</f>
        <v>0</v>
      </c>
      <c r="B42" s="45" t="s">
        <v>93</v>
      </c>
      <c r="C42" s="46" t="s">
        <v>13</v>
      </c>
      <c r="D42" s="46" t="s">
        <v>14</v>
      </c>
      <c r="E42" s="46" t="s">
        <v>90</v>
      </c>
      <c r="F42" s="47">
        <v>44999</v>
      </c>
      <c r="G42" s="48" t="s">
        <v>16</v>
      </c>
      <c r="H42" s="49" t="s">
        <v>73</v>
      </c>
      <c r="I42" s="48" t="s">
        <v>17</v>
      </c>
      <c r="J42" s="48"/>
      <c r="K42" s="48"/>
      <c r="L42" s="48"/>
      <c r="M42" s="48"/>
      <c r="N42" s="48"/>
      <c r="O42" s="48"/>
      <c r="P42" s="48"/>
      <c r="Q42" s="48"/>
      <c r="R42" s="48"/>
      <c r="S42" s="48"/>
      <c r="T42" s="48"/>
    </row>
    <row r="43" spans="1:22" s="43" customFormat="1" ht="30" customHeight="1">
      <c r="A43" s="37">
        <f>IFERROR((InventoryList[[#This Row],[Status]])*valHighlight,0)</f>
        <v>0</v>
      </c>
      <c r="B43" s="38" t="s">
        <v>94</v>
      </c>
      <c r="C43" s="39" t="s">
        <v>13</v>
      </c>
      <c r="D43" s="39" t="s">
        <v>14</v>
      </c>
      <c r="E43" s="39" t="s">
        <v>90</v>
      </c>
      <c r="F43" s="40">
        <v>44999</v>
      </c>
      <c r="G43" s="41" t="s">
        <v>16</v>
      </c>
      <c r="H43" s="42" t="s">
        <v>73</v>
      </c>
      <c r="I43" s="41" t="s">
        <v>17</v>
      </c>
      <c r="J43" s="41"/>
      <c r="K43" s="41"/>
      <c r="L43" s="41"/>
      <c r="M43" s="41"/>
      <c r="N43" s="41"/>
      <c r="O43" s="41"/>
      <c r="P43" s="41"/>
      <c r="Q43" s="41"/>
      <c r="R43" s="41"/>
      <c r="S43" s="41"/>
      <c r="T43" s="41"/>
    </row>
    <row r="44" spans="1:22" ht="30" customHeight="1">
      <c r="A44" s="44">
        <f>IFERROR((InventoryList[[#This Row],[Status]])*valHighlight,0)</f>
        <v>0</v>
      </c>
      <c r="B44" s="45" t="s">
        <v>95</v>
      </c>
      <c r="C44" s="46" t="s">
        <v>13</v>
      </c>
      <c r="D44" s="46" t="s">
        <v>37</v>
      </c>
      <c r="E44" s="46" t="s">
        <v>96</v>
      </c>
      <c r="F44" s="47">
        <v>44999</v>
      </c>
      <c r="G44" s="48" t="s">
        <v>16</v>
      </c>
      <c r="H44" s="49">
        <v>354838099790565</v>
      </c>
      <c r="I44" s="48" t="s">
        <v>17</v>
      </c>
      <c r="J44" s="48"/>
      <c r="K44" s="48"/>
      <c r="L44" s="48"/>
      <c r="M44" s="48"/>
      <c r="N44" s="48"/>
      <c r="O44" s="48"/>
      <c r="P44" s="48"/>
      <c r="Q44" s="48"/>
      <c r="R44" s="48"/>
      <c r="S44" s="48"/>
      <c r="T44" s="48"/>
      <c r="U44" s="55"/>
    </row>
    <row r="45" spans="1:22" s="43" customFormat="1" ht="30" customHeight="1">
      <c r="A45" s="37">
        <f>IFERROR((InventoryList[[#This Row],[Status]])*valHighlight,0)</f>
        <v>0</v>
      </c>
      <c r="B45" s="38" t="s">
        <v>97</v>
      </c>
      <c r="C45" s="39" t="s">
        <v>13</v>
      </c>
      <c r="D45" s="39" t="s">
        <v>98</v>
      </c>
      <c r="E45" s="39" t="s">
        <v>96</v>
      </c>
      <c r="F45" s="40">
        <v>44999</v>
      </c>
      <c r="G45" s="41" t="s">
        <v>16</v>
      </c>
      <c r="H45" s="42">
        <v>358688092337906</v>
      </c>
      <c r="I45" s="41" t="s">
        <v>17</v>
      </c>
      <c r="J45" s="41"/>
      <c r="K45" s="41"/>
      <c r="L45" s="41"/>
      <c r="M45" s="41"/>
      <c r="N45" s="41"/>
      <c r="O45" s="41"/>
      <c r="P45" s="41"/>
      <c r="Q45" s="41"/>
      <c r="R45" s="41"/>
      <c r="S45" s="41"/>
      <c r="T45" s="41"/>
    </row>
    <row r="46" spans="1:22" ht="30" customHeight="1">
      <c r="A46" s="44">
        <f>IFERROR((InventoryList[[#This Row],[Status]])*valHighlight,0)</f>
        <v>0</v>
      </c>
      <c r="B46" s="45" t="s">
        <v>86</v>
      </c>
      <c r="C46" s="46" t="s">
        <v>13</v>
      </c>
      <c r="D46" s="46" t="s">
        <v>98</v>
      </c>
      <c r="E46" s="46" t="s">
        <v>96</v>
      </c>
      <c r="F46" s="47">
        <v>44999</v>
      </c>
      <c r="G46" s="48" t="s">
        <v>16</v>
      </c>
      <c r="H46" s="49">
        <v>353220103842404</v>
      </c>
      <c r="I46" s="48" t="s">
        <v>17</v>
      </c>
      <c r="J46" s="48"/>
      <c r="K46" s="48"/>
      <c r="L46" s="48"/>
      <c r="M46" s="48"/>
      <c r="N46" s="48"/>
      <c r="O46" s="48"/>
      <c r="P46" s="48"/>
      <c r="Q46" s="48"/>
      <c r="R46" s="48"/>
      <c r="S46" s="48"/>
      <c r="T46" s="48"/>
      <c r="U46" s="48"/>
      <c r="V46" s="48"/>
    </row>
    <row r="47" spans="1:22" s="43" customFormat="1" ht="30" customHeight="1">
      <c r="A47" s="37">
        <f>IFERROR((InventoryList[[#This Row],[Status]])*valHighlight,0)</f>
        <v>0</v>
      </c>
      <c r="B47" s="38" t="s">
        <v>99</v>
      </c>
      <c r="C47" s="39" t="s">
        <v>13</v>
      </c>
      <c r="D47" s="39" t="s">
        <v>98</v>
      </c>
      <c r="E47" s="39" t="s">
        <v>96</v>
      </c>
      <c r="F47" s="40">
        <v>44999</v>
      </c>
      <c r="G47" s="41" t="s">
        <v>16</v>
      </c>
      <c r="H47" s="42">
        <v>3548940964933150</v>
      </c>
      <c r="I47" s="41" t="s">
        <v>17</v>
      </c>
      <c r="J47" s="41"/>
      <c r="K47" s="41"/>
      <c r="L47" s="41"/>
      <c r="M47" s="41"/>
      <c r="N47" s="41"/>
      <c r="O47" s="41"/>
      <c r="P47" s="41"/>
      <c r="Q47" s="41"/>
      <c r="R47" s="41"/>
      <c r="S47" s="41"/>
      <c r="T47" s="41"/>
    </row>
    <row r="48" spans="1:22" ht="30" customHeight="1">
      <c r="A48" s="44">
        <f>IFERROR((InventoryList[[#This Row],[Status]])*valHighlight,0)</f>
        <v>0</v>
      </c>
      <c r="B48" s="45" t="s">
        <v>100</v>
      </c>
      <c r="C48" s="46" t="s">
        <v>13</v>
      </c>
      <c r="D48" s="46" t="s">
        <v>37</v>
      </c>
      <c r="E48" s="46" t="s">
        <v>101</v>
      </c>
      <c r="F48" s="47">
        <v>44999</v>
      </c>
      <c r="G48" s="48" t="s">
        <v>16</v>
      </c>
      <c r="H48" s="49" t="s">
        <v>73</v>
      </c>
      <c r="I48" s="48" t="s">
        <v>17</v>
      </c>
      <c r="J48" s="48"/>
      <c r="K48" s="48"/>
      <c r="L48" s="48"/>
      <c r="M48" s="48"/>
      <c r="N48" s="48"/>
      <c r="O48" s="48"/>
      <c r="P48" s="48"/>
      <c r="Q48" s="48"/>
      <c r="R48" s="48"/>
      <c r="S48" s="48"/>
      <c r="T48" s="48"/>
    </row>
    <row r="49" spans="1:20" s="43" customFormat="1" ht="30" customHeight="1">
      <c r="A49" s="37">
        <f>IFERROR((InventoryList[[#This Row],[Status]])*valHighlight,0)</f>
        <v>0</v>
      </c>
      <c r="B49" s="38" t="s">
        <v>102</v>
      </c>
      <c r="C49" s="39" t="s">
        <v>13</v>
      </c>
      <c r="D49" s="39" t="s">
        <v>98</v>
      </c>
      <c r="E49" s="39" t="s">
        <v>96</v>
      </c>
      <c r="F49" s="40">
        <v>44999</v>
      </c>
      <c r="G49" s="41" t="s">
        <v>16</v>
      </c>
      <c r="H49" s="42">
        <v>3561090935678</v>
      </c>
      <c r="I49" s="41" t="s">
        <v>103</v>
      </c>
      <c r="J49" s="41" t="s">
        <v>104</v>
      </c>
      <c r="K49" s="41"/>
      <c r="L49" s="41"/>
      <c r="M49" s="41"/>
      <c r="N49" s="41"/>
      <c r="O49" s="41"/>
      <c r="P49" s="41"/>
      <c r="Q49" s="41"/>
      <c r="R49" s="41"/>
      <c r="S49" s="41"/>
      <c r="T49" s="41"/>
    </row>
    <row r="50" spans="1:20" ht="30" customHeight="1">
      <c r="A50" s="44">
        <f>IFERROR((InventoryList[[#This Row],[Status]])*valHighlight,0)</f>
        <v>0</v>
      </c>
      <c r="B50" s="45" t="s">
        <v>105</v>
      </c>
      <c r="C50" s="46" t="s">
        <v>13</v>
      </c>
      <c r="D50" s="46" t="s">
        <v>98</v>
      </c>
      <c r="E50" s="46" t="s">
        <v>96</v>
      </c>
      <c r="F50" s="47">
        <v>44999</v>
      </c>
      <c r="G50" s="48" t="s">
        <v>16</v>
      </c>
      <c r="H50" s="49">
        <v>358689096942709</v>
      </c>
      <c r="I50" s="48" t="s">
        <v>103</v>
      </c>
      <c r="J50" s="48" t="s">
        <v>104</v>
      </c>
      <c r="K50" s="48"/>
      <c r="L50" s="48"/>
      <c r="M50" s="48"/>
      <c r="N50" s="48"/>
      <c r="O50" s="48"/>
      <c r="P50" s="48"/>
      <c r="Q50" s="48"/>
      <c r="R50" s="48"/>
      <c r="S50" s="48"/>
      <c r="T50" s="48"/>
    </row>
    <row r="51" spans="1:20" s="43" customFormat="1" ht="30" customHeight="1">
      <c r="A51" s="37">
        <f>IFERROR((InventoryList[[#This Row],[Status]])*valHighlight,0)</f>
        <v>0</v>
      </c>
      <c r="B51" s="38" t="s">
        <v>106</v>
      </c>
      <c r="C51" s="39" t="s">
        <v>13</v>
      </c>
      <c r="D51" s="39" t="s">
        <v>14</v>
      </c>
      <c r="E51" s="39" t="s">
        <v>96</v>
      </c>
      <c r="F51" s="40">
        <v>44999</v>
      </c>
      <c r="G51" s="41" t="s">
        <v>16</v>
      </c>
      <c r="H51" s="42">
        <v>358628093738231</v>
      </c>
      <c r="I51" s="41" t="s">
        <v>103</v>
      </c>
      <c r="J51" s="41" t="s">
        <v>104</v>
      </c>
      <c r="K51" s="41"/>
      <c r="L51" s="41"/>
      <c r="M51" s="41"/>
      <c r="N51" s="41"/>
      <c r="O51" s="41"/>
      <c r="P51" s="41"/>
      <c r="Q51" s="41"/>
      <c r="R51" s="41"/>
      <c r="S51" s="41"/>
      <c r="T51" s="41"/>
    </row>
    <row r="52" spans="1:20" ht="30" customHeight="1">
      <c r="A52" s="44">
        <f>IFERROR((InventoryList[[#This Row],[Status]])*valHighlight,0)</f>
        <v>0</v>
      </c>
      <c r="B52" s="45" t="s">
        <v>97</v>
      </c>
      <c r="C52" s="46" t="s">
        <v>13</v>
      </c>
      <c r="D52" s="46" t="s">
        <v>14</v>
      </c>
      <c r="E52" s="46" t="s">
        <v>96</v>
      </c>
      <c r="F52" s="47">
        <v>44999</v>
      </c>
      <c r="G52" s="48" t="s">
        <v>16</v>
      </c>
      <c r="H52" s="49" t="s">
        <v>66</v>
      </c>
      <c r="I52" s="48" t="s">
        <v>103</v>
      </c>
      <c r="J52" s="48" t="s">
        <v>104</v>
      </c>
      <c r="K52" s="48"/>
      <c r="L52" s="48"/>
      <c r="M52" s="48"/>
      <c r="N52" s="48"/>
      <c r="O52" s="48"/>
      <c r="P52" s="48"/>
      <c r="Q52" s="48"/>
      <c r="R52" s="48"/>
      <c r="S52" s="48"/>
      <c r="T52" s="48"/>
    </row>
    <row r="53" spans="1:20" s="43" customFormat="1" ht="30" customHeight="1">
      <c r="A53" s="37">
        <f>IFERROR((InventoryList[[#This Row],[Status]])*valHighlight,0)</f>
        <v>0</v>
      </c>
      <c r="B53" s="38" t="s">
        <v>107</v>
      </c>
      <c r="C53" s="39" t="s">
        <v>13</v>
      </c>
      <c r="D53" s="39" t="s">
        <v>14</v>
      </c>
      <c r="E53" s="39" t="s">
        <v>108</v>
      </c>
      <c r="F53" s="40">
        <v>44999</v>
      </c>
      <c r="G53" s="41" t="s">
        <v>16</v>
      </c>
      <c r="H53" s="42" t="s">
        <v>73</v>
      </c>
      <c r="I53" s="41" t="s">
        <v>17</v>
      </c>
      <c r="J53" s="41"/>
      <c r="K53" s="41"/>
      <c r="L53" s="41"/>
      <c r="M53" s="41"/>
      <c r="N53" s="41"/>
      <c r="O53" s="41"/>
      <c r="P53" s="41"/>
      <c r="Q53" s="41"/>
      <c r="R53" s="41"/>
      <c r="S53" s="41"/>
      <c r="T53" s="41"/>
    </row>
    <row r="54" spans="1:20" ht="30" customHeight="1">
      <c r="A54" s="44">
        <f>IFERROR((InventoryList[[#This Row],[Status]])*valHighlight,0)</f>
        <v>0</v>
      </c>
      <c r="B54" s="53" t="s">
        <v>109</v>
      </c>
      <c r="C54" s="11" t="s">
        <v>13</v>
      </c>
      <c r="D54" s="11" t="s">
        <v>14</v>
      </c>
      <c r="E54" s="11" t="s">
        <v>110</v>
      </c>
      <c r="F54" s="40">
        <v>44999</v>
      </c>
      <c r="G54" s="41" t="s">
        <v>16</v>
      </c>
      <c r="H54" s="42" t="s">
        <v>66</v>
      </c>
      <c r="I54" s="54" t="s">
        <v>103</v>
      </c>
      <c r="J54" s="54" t="s">
        <v>111</v>
      </c>
      <c r="K54" s="48"/>
      <c r="L54" s="48"/>
      <c r="M54" s="48"/>
      <c r="N54" s="48"/>
      <c r="O54" s="48"/>
      <c r="P54" s="48"/>
      <c r="Q54" s="48"/>
      <c r="R54" s="48"/>
      <c r="S54" s="48"/>
      <c r="T54" s="48"/>
    </row>
    <row r="55" spans="1:20" ht="30" customHeight="1">
      <c r="A55" s="37">
        <f>IFERROR((InventoryList[[#This Row],[Status]])*valHighlight,0)</f>
        <v>0</v>
      </c>
      <c r="B55" s="53" t="s">
        <v>109</v>
      </c>
      <c r="C55" s="11" t="s">
        <v>13</v>
      </c>
      <c r="D55" s="11" t="s">
        <v>14</v>
      </c>
      <c r="E55" s="11" t="s">
        <v>112</v>
      </c>
      <c r="F55" s="40">
        <v>44999</v>
      </c>
      <c r="G55" s="41" t="s">
        <v>16</v>
      </c>
      <c r="H55" s="42" t="s">
        <v>66</v>
      </c>
      <c r="I55" s="54" t="s">
        <v>103</v>
      </c>
      <c r="J55" s="54" t="s">
        <v>111</v>
      </c>
      <c r="K55" s="41"/>
      <c r="L55" s="41"/>
      <c r="M55" s="41"/>
      <c r="N55" s="41"/>
      <c r="O55" s="41"/>
      <c r="P55" s="41"/>
      <c r="Q55" s="41"/>
      <c r="R55" s="41"/>
      <c r="S55" s="41"/>
      <c r="T55" s="41"/>
    </row>
    <row r="56" spans="1:20" ht="30" customHeight="1">
      <c r="A56" s="44">
        <f>IFERROR((InventoryList[[#This Row],[Status]])*valHighlight,0)</f>
        <v>0</v>
      </c>
      <c r="B56" s="53" t="s">
        <v>109</v>
      </c>
      <c r="C56" s="11" t="s">
        <v>13</v>
      </c>
      <c r="D56" s="11" t="s">
        <v>14</v>
      </c>
      <c r="E56" s="11" t="s">
        <v>113</v>
      </c>
      <c r="F56" s="40">
        <v>44999</v>
      </c>
      <c r="G56" s="41" t="s">
        <v>16</v>
      </c>
      <c r="H56" s="42" t="s">
        <v>66</v>
      </c>
      <c r="I56" s="54" t="s">
        <v>103</v>
      </c>
      <c r="J56" s="54" t="s">
        <v>111</v>
      </c>
      <c r="K56" s="48"/>
      <c r="L56" s="48"/>
      <c r="M56" s="48"/>
      <c r="N56" s="48"/>
      <c r="O56" s="48"/>
      <c r="P56" s="48"/>
      <c r="Q56" s="48"/>
      <c r="R56" s="48"/>
      <c r="S56" s="48"/>
      <c r="T56" s="48"/>
    </row>
    <row r="57" spans="1:20" ht="30" customHeight="1">
      <c r="A57" s="37">
        <f>IFERROR((InventoryList[[#This Row],[Status]])*valHighlight,0)</f>
        <v>0</v>
      </c>
      <c r="B57" s="53" t="s">
        <v>109</v>
      </c>
      <c r="C57" s="11" t="s">
        <v>13</v>
      </c>
      <c r="D57" s="11" t="s">
        <v>14</v>
      </c>
      <c r="E57" s="11" t="s">
        <v>114</v>
      </c>
      <c r="F57" s="40">
        <v>44999</v>
      </c>
      <c r="G57" s="41" t="s">
        <v>16</v>
      </c>
      <c r="H57" s="42" t="s">
        <v>66</v>
      </c>
      <c r="I57" s="54" t="s">
        <v>103</v>
      </c>
      <c r="J57" s="54" t="s">
        <v>111</v>
      </c>
      <c r="K57" s="41"/>
      <c r="L57" s="41"/>
      <c r="M57" s="41"/>
      <c r="N57" s="41"/>
      <c r="O57" s="41"/>
      <c r="P57" s="41"/>
      <c r="Q57" s="41"/>
      <c r="R57" s="41"/>
      <c r="S57" s="41"/>
      <c r="T57" s="41"/>
    </row>
    <row r="58" spans="1:20" ht="30" customHeight="1">
      <c r="A58" s="44">
        <f>IFERROR((InventoryList[[#This Row],[Status]])*valHighlight,0)</f>
        <v>0</v>
      </c>
      <c r="B58" s="53" t="s">
        <v>109</v>
      </c>
      <c r="C58" s="11" t="s">
        <v>13</v>
      </c>
      <c r="D58" s="11" t="s">
        <v>14</v>
      </c>
      <c r="E58" s="11" t="s">
        <v>115</v>
      </c>
      <c r="F58" s="40">
        <v>44999</v>
      </c>
      <c r="G58" s="41" t="s">
        <v>16</v>
      </c>
      <c r="H58" s="42" t="s">
        <v>66</v>
      </c>
      <c r="I58" s="54" t="s">
        <v>103</v>
      </c>
      <c r="J58" s="54" t="s">
        <v>111</v>
      </c>
      <c r="K58" s="48"/>
      <c r="L58" s="48"/>
      <c r="M58" s="48"/>
      <c r="N58" s="48"/>
      <c r="O58" s="48"/>
      <c r="P58" s="48"/>
      <c r="Q58" s="48"/>
      <c r="R58" s="48"/>
      <c r="S58" s="48"/>
      <c r="T58" s="48"/>
    </row>
    <row r="59" spans="1:20" ht="30" customHeight="1">
      <c r="A59" s="37">
        <f>IFERROR((InventoryList[[#This Row],[Status]])*valHighlight,0)</f>
        <v>0</v>
      </c>
      <c r="B59" s="53" t="s">
        <v>109</v>
      </c>
      <c r="C59" s="11" t="s">
        <v>13</v>
      </c>
      <c r="D59" s="11" t="s">
        <v>14</v>
      </c>
      <c r="E59" s="11" t="s">
        <v>116</v>
      </c>
      <c r="F59" s="40">
        <v>44999</v>
      </c>
      <c r="G59" s="41" t="s">
        <v>16</v>
      </c>
      <c r="H59" s="42" t="s">
        <v>66</v>
      </c>
      <c r="I59" s="54" t="s">
        <v>103</v>
      </c>
      <c r="J59" s="54" t="s">
        <v>111</v>
      </c>
      <c r="K59" s="41"/>
      <c r="L59" s="41"/>
      <c r="M59" s="41"/>
      <c r="N59" s="41"/>
      <c r="O59" s="41"/>
      <c r="P59" s="41"/>
      <c r="Q59" s="41"/>
      <c r="R59" s="41"/>
      <c r="S59" s="41"/>
      <c r="T59" s="41"/>
    </row>
  </sheetData>
  <mergeCells count="2">
    <mergeCell ref="B1:E1"/>
    <mergeCell ref="F1:G1"/>
  </mergeCells>
  <conditionalFormatting sqref="B55:D59">
    <cfRule type="expression" dxfId="14" priority="3">
      <formula>$O55="Not Working"</formula>
    </cfRule>
    <cfRule type="expression" dxfId="13" priority="4">
      <formula>OI55="Incomplete"</formula>
    </cfRule>
  </conditionalFormatting>
  <conditionalFormatting sqref="B4:J16 B17:I17 B18:J18 B19:I20 B21:J21 B22:I22 B23:J24 B25:I31 B32:J59">
    <cfRule type="expression" dxfId="12" priority="25">
      <formula>$I4="Incomplete"</formula>
    </cfRule>
  </conditionalFormatting>
  <conditionalFormatting sqref="B32:J59 B4:J16 B17:I17 B18:J18 B19:I20 B21:J21 B22:I22 B23:J24 B25:I31">
    <cfRule type="expression" dxfId="11" priority="24">
      <formula>$I4="Not Working"</formula>
    </cfRule>
  </conditionalFormatting>
  <dataValidations count="12">
    <dataValidation type="list" allowBlank="1" showInputMessage="1" showErrorMessage="1" error="Select an option from the dropdown list. Select RETRY to enter Yes or No or select CANCEL and press ALT+DOWN ARROW to navigate the list" prompt="To enable highlighting items to reorder, press ALT+DOWN ARROW and navigate to Yes and press ENTER. This will put a flag in column B and highlight the corresponding row in the Inventory List table.  Selecting No clears the flag and all highlights" sqref="H1" xr:uid="{00000000-0002-0000-0000-000000000000}">
      <formula1>"Yes, No"</formula1>
    </dataValidation>
    <dataValidation errorStyle="information" allowBlank="1" showInputMessage="1" error="Only an input of Yes will highlight items to reorder" prompt="Highlight items to reorder. Selecting Yes from the dropdown in H1 at right will highlight rows and place a flag icon in Column B of the inventory list table to indicate items that are ready to be reordered" sqref="F1:G1" xr:uid="{00000000-0002-0000-0000-000002000000}"/>
    <dataValidation allowBlank="1" showInputMessage="1" showErrorMessage="1" prompt="A flag icon in this column indicates items in the inventory list that are ready to be reordered. Flag icons only appear when a Yes is selected in H1 and the item meets the reorder criteria" sqref="A3" xr:uid="{00000000-0002-0000-0000-000003000000}"/>
    <dataValidation allowBlank="1" showInputMessage="1" showErrorMessage="1" prompt="Enter the item inventory ID in this column" sqref="B3" xr:uid="{00000000-0002-0000-0000-000004000000}"/>
    <dataValidation allowBlank="1" showInputMessage="1" showErrorMessage="1" prompt="Enter the name of the item in this column" sqref="C3:D3" xr:uid="{00000000-0002-0000-0000-000005000000}"/>
    <dataValidation allowBlank="1" showInputMessage="1" showErrorMessage="1" prompt="Enter a description of the item in this column" sqref="E3" xr:uid="{00000000-0002-0000-0000-000006000000}"/>
    <dataValidation allowBlank="1" showInputMessage="1" showErrorMessage="1" prompt="Enter the unit price of each item in this column" sqref="F3" xr:uid="{00000000-0002-0000-0000-000007000000}"/>
    <dataValidation allowBlank="1" showInputMessage="1" showErrorMessage="1" prompt="Enter the quantity in stock for each item in this column" sqref="G3" xr:uid="{00000000-0002-0000-0000-000008000000}"/>
    <dataValidation allowBlank="1" showInputMessage="1" showErrorMessage="1" prompt="The inventory value for each item is automatically calculated in this column" sqref="H3" xr:uid="{00000000-0002-0000-0000-000009000000}"/>
    <dataValidation allowBlank="1" showInputMessage="1" showErrorMessage="1" prompt="Enter the reorder level for each item in this column" sqref="I3:J3" xr:uid="{00000000-0002-0000-0000-00000A000000}"/>
    <dataValidation allowBlank="1" showInputMessage="1" showErrorMessage="1" prompt="Enter the number of days it takes to reorder each item in this column" sqref="K3" xr:uid="{00000000-0002-0000-0000-00000B000000}"/>
    <dataValidation allowBlank="1" showInputMessage="1" showErrorMessage="1" prompt="This worksheet tracks inventory for items listed in the inventory list table and contains the ability to highlight and flag those items that are ready to be reordered. Discontinued items have strikethrough formatting and a Yes in the Discontinued column" sqref="A1" xr:uid="{61B31B52-784C-43B9-8254-5BE5C68B470D}"/>
  </dataValidations>
  <printOptions horizontalCentered="1"/>
  <pageMargins left="0.25" right="0.25" top="0.75" bottom="0.75" header="0.05" footer="0.3"/>
  <pageSetup scale="56" fitToHeight="0" orientation="portrait" r:id="rId1"/>
  <headerFooter differentFirst="1">
    <oddFooter>Page &amp;P of &amp;N</oddFooter>
  </headerFooter>
  <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31B840BA-B884-DA49-9D76-BC50D40CD393}">
          <x14:formula1>
            <xm:f>droplist!$C$3:$C$7</xm:f>
          </x14:formula1>
          <xm:sqref>G4:G16 G19:G20</xm:sqref>
        </x14:dataValidation>
        <x14:dataValidation type="list" allowBlank="1" showInputMessage="1" showErrorMessage="1" xr:uid="{6A3114A0-5A34-9548-8F4A-BF7469D9D4CC}">
          <x14:formula1>
            <xm:f>droplist!$B$3:$B$6</xm:f>
          </x14:formula1>
          <xm:sqref>I4:I59 J32:J59 J4:J16 J18 J21 J23:J24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C9C2C-C812-4E7E-A9E4-2DC8566BE5A0}">
  <dimension ref="A2:B14"/>
  <sheetViews>
    <sheetView workbookViewId="0">
      <selection activeCell="B12" sqref="B12"/>
    </sheetView>
  </sheetViews>
  <sheetFormatPr defaultRowHeight="15"/>
  <cols>
    <col min="1" max="1" width="21.42578125" style="33" customWidth="1"/>
    <col min="2" max="2" width="18" style="33" customWidth="1"/>
    <col min="3" max="16384" width="9.140625" style="33"/>
  </cols>
  <sheetData>
    <row r="2" spans="1:2">
      <c r="A2" s="36" t="s">
        <v>117</v>
      </c>
      <c r="B2" s="36" t="s">
        <v>37</v>
      </c>
    </row>
    <row r="3" spans="1:2">
      <c r="A3" s="34" t="s">
        <v>71</v>
      </c>
    </row>
    <row r="4" spans="1:2">
      <c r="A4" s="34" t="s">
        <v>88</v>
      </c>
    </row>
    <row r="5" spans="1:2">
      <c r="A5" s="34" t="s">
        <v>99</v>
      </c>
    </row>
    <row r="6" spans="1:2">
      <c r="A6" s="34" t="s">
        <v>84</v>
      </c>
    </row>
    <row r="7" spans="1:2">
      <c r="A7" s="34" t="s">
        <v>87</v>
      </c>
    </row>
    <row r="8" spans="1:2">
      <c r="A8" s="34" t="s">
        <v>86</v>
      </c>
    </row>
    <row r="9" spans="1:2">
      <c r="A9" s="34" t="s">
        <v>118</v>
      </c>
    </row>
    <row r="10" spans="1:2">
      <c r="A10" s="34" t="s">
        <v>119</v>
      </c>
    </row>
    <row r="11" spans="1:2">
      <c r="A11" s="35" t="s">
        <v>120</v>
      </c>
    </row>
    <row r="12" spans="1:2">
      <c r="A12" s="35" t="s">
        <v>121</v>
      </c>
    </row>
    <row r="13" spans="1:2">
      <c r="A13" s="35" t="s">
        <v>122</v>
      </c>
    </row>
    <row r="14" spans="1:2">
      <c r="A14" s="56" t="s">
        <v>123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BBBF7-A98B-4690-A1A6-4751B56A7EB4}">
  <dimension ref="B2:E17"/>
  <sheetViews>
    <sheetView workbookViewId="0">
      <selection activeCell="G9" sqref="G9"/>
    </sheetView>
  </sheetViews>
  <sheetFormatPr defaultColWidth="8.85546875" defaultRowHeight="15"/>
  <cols>
    <col min="2" max="2" width="13.7109375" customWidth="1"/>
    <col min="3" max="3" width="12.28515625" customWidth="1"/>
    <col min="4" max="4" width="17.140625" customWidth="1"/>
    <col min="5" max="5" width="15" customWidth="1"/>
  </cols>
  <sheetData>
    <row r="2" spans="2:5">
      <c r="B2" s="22" t="s">
        <v>124</v>
      </c>
      <c r="C2" s="23" t="s">
        <v>125</v>
      </c>
      <c r="D2" s="65" t="s">
        <v>126</v>
      </c>
      <c r="E2" s="66"/>
    </row>
    <row r="3" spans="2:5">
      <c r="B3" s="5" t="s">
        <v>17</v>
      </c>
      <c r="C3" s="24" t="s">
        <v>16</v>
      </c>
      <c r="D3" s="25" t="s">
        <v>127</v>
      </c>
      <c r="E3" s="32" t="s">
        <v>128</v>
      </c>
    </row>
    <row r="4" spans="2:5">
      <c r="B4" s="6" t="s">
        <v>103</v>
      </c>
      <c r="C4" s="24" t="s">
        <v>129</v>
      </c>
      <c r="D4" s="25"/>
      <c r="E4" s="26"/>
    </row>
    <row r="5" spans="2:5">
      <c r="B5" s="6" t="s">
        <v>130</v>
      </c>
      <c r="C5" s="24"/>
      <c r="D5" s="27"/>
      <c r="E5" s="28"/>
    </row>
    <row r="6" spans="2:5">
      <c r="B6" s="6" t="s">
        <v>50</v>
      </c>
      <c r="C6" s="24"/>
      <c r="D6" s="27"/>
      <c r="E6" s="28"/>
    </row>
    <row r="7" spans="2:5">
      <c r="B7" s="7"/>
      <c r="C7" s="31"/>
      <c r="D7" s="27"/>
      <c r="E7" s="28"/>
    </row>
    <row r="8" spans="2:5">
      <c r="D8" s="27"/>
      <c r="E8" s="28"/>
    </row>
    <row r="9" spans="2:5">
      <c r="D9" s="27"/>
      <c r="E9" s="28"/>
    </row>
    <row r="10" spans="2:5">
      <c r="D10" s="27"/>
      <c r="E10" s="28"/>
    </row>
    <row r="11" spans="2:5">
      <c r="D11" s="27"/>
      <c r="E11" s="28"/>
    </row>
    <row r="12" spans="2:5">
      <c r="D12" s="27"/>
      <c r="E12" s="28"/>
    </row>
    <row r="13" spans="2:5">
      <c r="D13" s="27"/>
      <c r="E13" s="28"/>
    </row>
    <row r="14" spans="2:5">
      <c r="D14" s="27"/>
      <c r="E14" s="28"/>
    </row>
    <row r="15" spans="2:5">
      <c r="D15" s="27"/>
      <c r="E15" s="28"/>
    </row>
    <row r="16" spans="2:5">
      <c r="D16" s="27"/>
      <c r="E16" s="28"/>
    </row>
    <row r="17" spans="4:5">
      <c r="D17" s="29"/>
      <c r="E17" s="30"/>
    </row>
  </sheetData>
  <mergeCells count="1">
    <mergeCell ref="D2:E2"/>
  </mergeCells>
  <dataValidations count="1">
    <dataValidation allowBlank="1" showInputMessage="1" showErrorMessage="1" sqref="B3:B6" xr:uid="{84ACFBBA-AA43-4762-AC2F-1EC8FD470095}"/>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0" ma:contentTypeDescription="Create a new document." ma:contentTypeScope="" ma:versionID="e39e7e9e36de66d473ce04bb4ab2dbb8">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19dc5994665da46609c24125788630d8"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Props1.xml><?xml version="1.0" encoding="utf-8"?>
<ds:datastoreItem xmlns:ds="http://schemas.openxmlformats.org/officeDocument/2006/customXml" ds:itemID="{032856B3-52D6-4733-AEAB-DFB985C5B23F}"/>
</file>

<file path=customXml/itemProps2.xml><?xml version="1.0" encoding="utf-8"?>
<ds:datastoreItem xmlns:ds="http://schemas.openxmlformats.org/officeDocument/2006/customXml" ds:itemID="{3FC287B3-5D55-4EB5-905D-97178E9631C7}"/>
</file>

<file path=customXml/itemProps3.xml><?xml version="1.0" encoding="utf-8"?>
<ds:datastoreItem xmlns:ds="http://schemas.openxmlformats.org/officeDocument/2006/customXml" ds:itemID="{1E8645B3-9806-4073-8DFF-184B23FDC47B}"/>
</file>

<file path=docProps/app.xml><?xml version="1.0" encoding="utf-8"?>
<Properties xmlns="http://schemas.openxmlformats.org/officeDocument/2006/extended-properties" xmlns:vt="http://schemas.openxmlformats.org/officeDocument/2006/docPropsVTypes">
  <Template>TM02802349</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2023-03-02T18:32:57Z</dcterms:created>
  <dcterms:modified xsi:type="dcterms:W3CDTF">2023-04-20T18:32:56Z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