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458D0586-DAD7-4C51-8970-8378EDC87455}" xr6:coauthVersionLast="47" xr6:coauthVersionMax="47" xr10:uidLastSave="{00000000-0000-0000-0000-000000000000}"/>
  <bookViews>
    <workbookView showSheetTabs="0" xWindow="-108" yWindow="-108" windowWidth="23256" windowHeight="12576" xr2:uid="{04E4B9D3-2639-440B-B721-6147C7C9B20A}"/>
  </bookViews>
  <sheets>
    <sheet name="Project Dashboard " sheetId="2" r:id="rId1"/>
    <sheet name="Project Dashboard Table" sheetId="7" r:id="rId2"/>
    <sheet name="Support" sheetId="3" r:id="rId3"/>
    <sheet name="Setting" sheetId="1" r:id="rId4"/>
  </sheets>
  <definedNames>
    <definedName name="Folder_path">Setting!$G$6</definedName>
    <definedName name="Slicer_Month_Name">#N/A</definedName>
    <definedName name="Slicer_Quarter">#N/A</definedName>
    <definedName name="Slicer_Team">#N/A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3" l="1"/>
  <c r="L3" i="3" s="1"/>
  <c r="K2" i="3"/>
  <c r="K3"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8BC684-9E51-4234-A6E4-E8A32513B475}" keepAlive="1" name="Query - Project 2" description="Connection to the 'Project 2' query in the workbook." type="5" refreshedVersion="0" background="1">
    <dbPr connection="Provider=Microsoft.Mashup.OleDb.1;Data Source=$Workbook$;Location=&quot;Project 2&quot;;Extended Properties=&quot;&quot;" command="SELECT * FROM [Project 2]"/>
  </connection>
  <connection id="2" xr16:uid="{EA7BA21E-64D1-4242-B2FB-286BA5A194B0}" keepAlive="1" name="Query - Project 2 (2)" description="Connection to the 'Project 2 (2)' query in the workbook." type="5" refreshedVersion="7" background="1">
    <dbPr connection="Provider=Microsoft.Mashup.OleDb.1;Data Source=$Workbook$;Location=&quot;Project 2 (2)&quot;;Extended Properties=&quot;&quot;" command="SELECT * FROM [Project 2 (2)]"/>
  </connection>
</connections>
</file>

<file path=xl/sharedStrings.xml><?xml version="1.0" encoding="utf-8"?>
<sst xmlns="http://schemas.openxmlformats.org/spreadsheetml/2006/main" count="125" uniqueCount="43">
  <si>
    <t>Folder Path</t>
  </si>
  <si>
    <t>C:\Users\user\Downloads\Project 2</t>
  </si>
  <si>
    <t>Date</t>
  </si>
  <si>
    <t>Team1</t>
  </si>
  <si>
    <t>Team2</t>
  </si>
  <si>
    <t>Team3</t>
  </si>
  <si>
    <t>Team4</t>
  </si>
  <si>
    <t>Team5</t>
  </si>
  <si>
    <t>Team</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</si>
  <si>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</si>
  <si>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</si>
  <si>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</si>
  <si>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</si>
  <si>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</si>
  <si>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</si>
  <si>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</si>
  <si>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</si>
  <si>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</si>
  <si>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</si>
  <si>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</si>
  <si>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</si>
  <si>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</si>
  <si>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</si>
  <si>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</si>
  <si>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</si>
  <si>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</si>
  <si>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</si>
  <si>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</si>
  <si>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</si>
  <si>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Discount%</t>
  </si>
  <si>
    <t>GM%</t>
  </si>
  <si>
    <t xml:space="preserve">     Net Sales</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</si>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</sst>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spPr>
            <a:noFill/>
            <a:ln>
              <a:noFill/>
            </a:ln>
          </c:spPr>
          <c:dPt>
            <c:idx val="0"/>
            <c:bubble3D val="0"/>
            <c:spPr>
              <a:solidFill>
                <a:schemeClr val="accent2"/>
              </a:solidFill>
              <a:ln w="19050">
                <a:noFill/>
              </a:ln>
              <a:effectLst/>
            </c:spPr>
            <c:extLst>
              <c:ext xmlns:c16="http://schemas.microsoft.com/office/drawing/2014/chart" uri="{C3380CC4-5D6E-409C-BE32-E72D297353CC}">
                <c16:uniqueId val="{00000001-FFD1-4A88-A1E3-C41E79B2C753}"/>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3-FFD1-4A88-A1E3-C41E79B2C753}"/>
              </c:ext>
            </c:extLst>
          </c:dPt>
          <c:dPt>
            <c:idx val="2"/>
            <c:bubble3D val="0"/>
            <c:spPr>
              <a:noFill/>
              <a:ln w="19050">
                <a:noFill/>
              </a:ln>
              <a:effectLst/>
            </c:spPr>
            <c:extLst>
              <c:ext xmlns:c16="http://schemas.microsoft.com/office/drawing/2014/chart" uri="{C3380CC4-5D6E-409C-BE32-E72D297353CC}">
                <c16:uniqueId val="{00000005-FFD1-4A88-A1E3-C41E79B2C753}"/>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FFD1-4A88-A1E3-C41E79B2C753}"/>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spPr>
            <a:noFill/>
            <a:ln>
              <a:noFill/>
            </a:ln>
          </c:spPr>
          <c:dPt>
            <c:idx val="0"/>
            <c:bubble3D val="0"/>
            <c:spPr>
              <a:solidFill>
                <a:schemeClr val="accent6"/>
              </a:solidFill>
              <a:ln w="19050">
                <a:noFill/>
              </a:ln>
              <a:effectLst/>
            </c:spPr>
            <c:extLst>
              <c:ext xmlns:c16="http://schemas.microsoft.com/office/drawing/2014/chart" uri="{C3380CC4-5D6E-409C-BE32-E72D297353CC}">
                <c16:uniqueId val="{00000001-B2BF-435A-87DF-7F331A2391C8}"/>
              </c:ext>
            </c:extLst>
          </c:dPt>
          <c:dPt>
            <c:idx val="1"/>
            <c:bubble3D val="0"/>
            <c:spPr>
              <a:solidFill>
                <a:schemeClr val="accent6">
                  <a:alpha val="25000"/>
                </a:schemeClr>
              </a:solidFill>
              <a:ln w="19050">
                <a:noFill/>
              </a:ln>
              <a:effectLst/>
            </c:spPr>
            <c:extLst>
              <c:ext xmlns:c16="http://schemas.microsoft.com/office/drawing/2014/chart" uri="{C3380CC4-5D6E-409C-BE32-E72D297353CC}">
                <c16:uniqueId val="{00000003-B2BF-435A-87DF-7F331A2391C8}"/>
              </c:ext>
            </c:extLst>
          </c:dPt>
          <c:dPt>
            <c:idx val="2"/>
            <c:bubble3D val="0"/>
            <c:spPr>
              <a:noFill/>
              <a:ln w="19050">
                <a:noFill/>
              </a:ln>
              <a:effectLst/>
            </c:spPr>
            <c:extLst>
              <c:ext xmlns:c16="http://schemas.microsoft.com/office/drawing/2014/chart" uri="{C3380CC4-5D6E-409C-BE32-E72D297353CC}">
                <c16:uniqueId val="{00000005-B2BF-435A-87DF-7F331A2391C8}"/>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B2BF-435A-87DF-7F331A2391C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[Rayudu-excel-project final.xlsx]Support!PivotTable3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circle"/>
          <c:size val="7"/>
          <c:spPr>
            <a:solidFill>
              <a:schemeClr val="bg1"/>
            </a:solidFill>
            <a:ln w="1587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circle"/>
          <c:size val="7"/>
          <c:spPr>
            <a:solidFill>
              <a:schemeClr val="bg1"/>
            </a:solidFill>
            <a:ln w="1587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0B0F0"/>
            </a:solidFill>
            <a:round/>
          </a:ln>
          <a:effectLst/>
        </c:spPr>
        <c:marker>
          <c:symbol val="circle"/>
          <c:size val="7"/>
          <c:spPr>
            <a:solidFill>
              <a:schemeClr val="bg1"/>
            </a:solidFill>
            <a:ln w="1587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Support!$B$21</c:f>
              <c:strCache>
                <c:ptCount val="1"/>
                <c:pt idx="0">
                  <c:v>Total</c:v>
                </c:pt>
              </c:strCache>
            </c:strRef>
          </c:tx>
          <c:spPr>
            <a:ln w="19050" cap="rnd">
              <a:solidFill>
                <a:srgbClr val="00B0F0"/>
              </a:solidFill>
              <a:round/>
            </a:ln>
            <a:effectLst/>
          </c:spPr>
          <c:marker>
            <c:symbol val="circle"/>
            <c:size val="7"/>
            <c:spPr>
              <a:solidFill>
                <a:schemeClr val="bg1"/>
              </a:solidFill>
              <a:ln w="15875">
                <a:solidFill>
                  <a:srgbClr val="00B0F0"/>
                </a:solidFill>
              </a:ln>
              <a:effectLst/>
            </c:spPr>
          </c:marker>
          <c:cat>
            <c:strRef>
              <c:f>Support!$A$22:$A$33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Support!$B$22:$B$33</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C7CE-4A3C-9C10-CB4CE761283A}"/>
            </c:ext>
          </c:extLst>
        </c:ser>
        <c:dLbls>
          <c:showLegendKey val="0"/>
          <c:showVal val="0"/>
          <c:showCatName val="0"/>
          <c:showSerName val="0"/>
          <c:showPercent val="0"/>
          <c:showBubbleSize val="0"/>
        </c:dLbls>
        <c:marker val="1"/>
        <c:smooth val="0"/>
        <c:axId val="1252323000"/>
        <c:axId val="1252320048"/>
      </c:lineChart>
      <c:catAx>
        <c:axId val="12523230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20048"/>
        <c:crosses val="autoZero"/>
        <c:auto val="1"/>
        <c:lblAlgn val="ctr"/>
        <c:lblOffset val="100"/>
        <c:noMultiLvlLbl val="0"/>
      </c:catAx>
      <c:valAx>
        <c:axId val="1252320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23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[Rayudu-excel-project final.xlsx]Support!PivotTable4</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pieChart>
        <c:varyColors val="1"/>
        <c:ser>
          <c:idx val="0"/>
          <c:order val="0"/>
          <c:tx>
            <c:strRef>
              <c:f>Support!$E$21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DCCE-431E-B3D1-8EC45B81838B}"/>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DCCE-431E-B3D1-8EC45B81838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CCE-431E-B3D1-8EC45B81838B}"/>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DCCE-431E-B3D1-8EC45B81838B}"/>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DCCE-431E-B3D1-8EC45B81838B}"/>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Support!$D$22:$D$26</c:f>
              <c:strCache>
                <c:ptCount val="5"/>
                <c:pt idx="0">
                  <c:v>Team1</c:v>
                </c:pt>
                <c:pt idx="1">
                  <c:v>Team2</c:v>
                </c:pt>
                <c:pt idx="2">
                  <c:v>Team3</c:v>
                </c:pt>
                <c:pt idx="3">
                  <c:v>Team4</c:v>
                </c:pt>
                <c:pt idx="4">
                  <c:v>Team5</c:v>
                </c:pt>
              </c:strCache>
            </c:strRef>
          </c:cat>
          <c:val>
            <c:numRef>
              <c:f>Support!$E$22:$E$26</c:f>
              <c:numCache>
                <c:formatCode>"₹"\ #,##0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DCCE-431E-B3D1-8EC45B8183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[Rayudu-excel-project final.xlsx]Support!PivotTable1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4555680539932"/>
          <c:y val="0.20669859941684066"/>
          <c:w val="0.62778346456692913"/>
          <c:h val="0.68816987131374607"/>
        </c:manualLayout>
      </c:layout>
      <c:barChart>
        <c:barDir val="col"/>
        <c:grouping val="clustered"/>
        <c:varyColors val="0"/>
        <c:ser>
          <c:idx val="0"/>
          <c:order val="0"/>
          <c:tx>
            <c:strRef>
              <c:f>Support!$B$1</c:f>
              <c:strCache>
                <c:ptCount val="1"/>
                <c:pt idx="0">
                  <c:v> Gross Sales</c:v>
                </c:pt>
              </c:strCache>
            </c:strRef>
          </c:tx>
          <c:spPr>
            <a:solidFill>
              <a:schemeClr val="accent1"/>
            </a:solidFill>
            <a:ln>
              <a:noFill/>
            </a:ln>
            <a:effectLst/>
          </c:spPr>
          <c:invertIfNegative val="0"/>
          <c:cat>
            <c:strRef>
              <c:f>Support!$B$2</c:f>
              <c:strCache>
                <c:ptCount val="1"/>
                <c:pt idx="0">
                  <c:v>Total</c:v>
                </c:pt>
              </c:strCache>
            </c:strRef>
          </c:cat>
          <c:val>
            <c:numRef>
              <c:f>Support!$B$2</c:f>
              <c:numCache>
                <c:formatCode>"₹"\ #,##0</c:formatCode>
                <c:ptCount val="1"/>
                <c:pt idx="0">
                  <c:v>10290908</c:v>
                </c:pt>
              </c:numCache>
            </c:numRef>
          </c:val>
          <c:extLst>
            <c:ext xmlns:c16="http://schemas.microsoft.com/office/drawing/2014/chart" uri="{C3380CC4-5D6E-409C-BE32-E72D297353CC}">
              <c16:uniqueId val="{00000001-88F1-4F74-ABD6-3FD2FA6A30FF}"/>
            </c:ext>
          </c:extLst>
        </c:ser>
        <c:ser>
          <c:idx val="1"/>
          <c:order val="1"/>
          <c:tx>
            <c:strRef>
              <c:f>Support!$C$1</c:f>
              <c:strCache>
                <c:ptCount val="1"/>
                <c:pt idx="0">
                  <c:v> Discount</c:v>
                </c:pt>
              </c:strCache>
            </c:strRef>
          </c:tx>
          <c:spPr>
            <a:solidFill>
              <a:schemeClr val="accent2"/>
            </a:solidFill>
            <a:ln>
              <a:noFill/>
            </a:ln>
            <a:effectLst/>
          </c:spPr>
          <c:invertIfNegative val="0"/>
          <c:cat>
            <c:strRef>
              <c:f>Support!$B$2</c:f>
              <c:strCache>
                <c:ptCount val="1"/>
                <c:pt idx="0">
                  <c:v>Total</c:v>
                </c:pt>
              </c:strCache>
            </c:strRef>
          </c:cat>
          <c:val>
            <c:numRef>
              <c:f>Support!$C$2</c:f>
              <c:numCache>
                <c:formatCode>"₹"\ #,##0</c:formatCode>
                <c:ptCount val="1"/>
                <c:pt idx="0">
                  <c:v>1023111</c:v>
                </c:pt>
              </c:numCache>
            </c:numRef>
          </c:val>
          <c:extLst>
            <c:ext xmlns:c16="http://schemas.microsoft.com/office/drawing/2014/chart" uri="{C3380CC4-5D6E-409C-BE32-E72D297353CC}">
              <c16:uniqueId val="{00000002-88F1-4F74-ABD6-3FD2FA6A30FF}"/>
            </c:ext>
          </c:extLst>
        </c:ser>
        <c:ser>
          <c:idx val="2"/>
          <c:order val="2"/>
          <c:tx>
            <c:strRef>
              <c:f>Support!$D$1</c:f>
              <c:strCache>
                <c:ptCount val="1"/>
                <c:pt idx="0">
                  <c:v> Net Sales</c:v>
                </c:pt>
              </c:strCache>
            </c:strRef>
          </c:tx>
          <c:spPr>
            <a:solidFill>
              <a:schemeClr val="accent3"/>
            </a:solidFill>
            <a:ln>
              <a:noFill/>
            </a:ln>
            <a:effectLst/>
          </c:spPr>
          <c:invertIfNegative val="0"/>
          <c:cat>
            <c:strRef>
              <c:f>Support!$B$2</c:f>
              <c:strCache>
                <c:ptCount val="1"/>
                <c:pt idx="0">
                  <c:v>Total</c:v>
                </c:pt>
              </c:strCache>
            </c:strRef>
          </c:cat>
          <c:val>
            <c:numRef>
              <c:f>Support!$D$2</c:f>
              <c:numCache>
                <c:formatCode>"₹"\ #,##0</c:formatCode>
                <c:ptCount val="1"/>
                <c:pt idx="0">
                  <c:v>9267797</c:v>
                </c:pt>
              </c:numCache>
            </c:numRef>
          </c:val>
          <c:extLst>
            <c:ext xmlns:c16="http://schemas.microsoft.com/office/drawing/2014/chart" uri="{C3380CC4-5D6E-409C-BE32-E72D297353CC}">
              <c16:uniqueId val="{00000003-88F1-4F74-ABD6-3FD2FA6A30FF}"/>
            </c:ext>
          </c:extLst>
        </c:ser>
        <c:ser>
          <c:idx val="3"/>
          <c:order val="3"/>
          <c:tx>
            <c:strRef>
              <c:f>Support!$E$1</c:f>
              <c:strCache>
                <c:ptCount val="1"/>
                <c:pt idx="0">
                  <c:v> Cost</c:v>
                </c:pt>
              </c:strCache>
            </c:strRef>
          </c:tx>
          <c:spPr>
            <a:solidFill>
              <a:schemeClr val="accent4"/>
            </a:solidFill>
            <a:ln>
              <a:noFill/>
            </a:ln>
            <a:effectLst/>
          </c:spPr>
          <c:invertIfNegative val="0"/>
          <c:cat>
            <c:strRef>
              <c:f>Support!$B$2</c:f>
              <c:strCache>
                <c:ptCount val="1"/>
                <c:pt idx="0">
                  <c:v>Total</c:v>
                </c:pt>
              </c:strCache>
            </c:strRef>
          </c:cat>
          <c:val>
            <c:numRef>
              <c:f>Support!$E$2</c:f>
              <c:numCache>
                <c:formatCode>"₹"\ #,##0</c:formatCode>
                <c:ptCount val="1"/>
                <c:pt idx="0">
                  <c:v>5152264</c:v>
                </c:pt>
              </c:numCache>
            </c:numRef>
          </c:val>
          <c:extLst>
            <c:ext xmlns:c16="http://schemas.microsoft.com/office/drawing/2014/chart" uri="{C3380CC4-5D6E-409C-BE32-E72D297353CC}">
              <c16:uniqueId val="{00000005-88F1-4F74-ABD6-3FD2FA6A30FF}"/>
            </c:ext>
          </c:extLst>
        </c:ser>
        <c:ser>
          <c:idx val="4"/>
          <c:order val="4"/>
          <c:tx>
            <c:strRef>
              <c:f>Support!$F$1</c:f>
              <c:strCache>
                <c:ptCount val="1"/>
                <c:pt idx="0">
                  <c:v> Gross Margin</c:v>
                </c:pt>
              </c:strCache>
            </c:strRef>
          </c:tx>
          <c:spPr>
            <a:solidFill>
              <a:schemeClr val="accent5"/>
            </a:solidFill>
            <a:ln>
              <a:noFill/>
            </a:ln>
            <a:effectLst/>
          </c:spPr>
          <c:invertIfNegative val="0"/>
          <c:cat>
            <c:strRef>
              <c:f>Support!$B$2</c:f>
              <c:strCache>
                <c:ptCount val="1"/>
                <c:pt idx="0">
                  <c:v>Total</c:v>
                </c:pt>
              </c:strCache>
            </c:strRef>
          </c:cat>
          <c:val>
            <c:numRef>
              <c:f>Support!$F$2</c:f>
              <c:numCache>
                <c:formatCode>"₹"\ #,##0</c:formatCode>
                <c:ptCount val="1"/>
                <c:pt idx="0">
                  <c:v>4115533</c:v>
                </c:pt>
              </c:numCache>
            </c:numRef>
          </c:val>
          <c:extLst>
            <c:ext xmlns:c16="http://schemas.microsoft.com/office/drawing/2014/chart" uri="{C3380CC4-5D6E-409C-BE32-E72D297353CC}">
              <c16:uniqueId val="{00000006-88F1-4F74-ABD6-3FD2FA6A30FF}"/>
            </c:ext>
          </c:extLst>
        </c:ser>
        <c:ser>
          <c:idx val="5"/>
          <c:order val="5"/>
          <c:tx>
            <c:strRef>
              <c:f>Support!$G$1</c:f>
              <c:strCache>
                <c:ptCount val="1"/>
                <c:pt idx="0">
                  <c:v> Discount%</c:v>
                </c:pt>
              </c:strCache>
            </c:strRef>
          </c:tx>
          <c:spPr>
            <a:solidFill>
              <a:schemeClr val="accent6"/>
            </a:solidFill>
            <a:ln>
              <a:noFill/>
            </a:ln>
            <a:effectLst/>
          </c:spPr>
          <c:invertIfNegative val="0"/>
          <c:cat>
            <c:strRef>
              <c:f>Support!$B$2</c:f>
              <c:strCache>
                <c:ptCount val="1"/>
                <c:pt idx="0">
                  <c:v>Total</c:v>
                </c:pt>
              </c:strCache>
            </c:strRef>
          </c:cat>
          <c:val>
            <c:numRef>
              <c:f>Support!$G$2</c:f>
              <c:numCache>
                <c:formatCode>0.00%</c:formatCode>
                <c:ptCount val="1"/>
                <c:pt idx="0">
                  <c:v>9.9418923966670389E-2</c:v>
                </c:pt>
              </c:numCache>
            </c:numRef>
          </c:val>
          <c:extLst>
            <c:ext xmlns:c16="http://schemas.microsoft.com/office/drawing/2014/chart" uri="{C3380CC4-5D6E-409C-BE32-E72D297353CC}">
              <c16:uniqueId val="{00000007-88F1-4F74-ABD6-3FD2FA6A30FF}"/>
            </c:ext>
          </c:extLst>
        </c:ser>
        <c:ser>
          <c:idx val="6"/>
          <c:order val="6"/>
          <c:tx>
            <c:strRef>
              <c:f>Support!$H$1</c:f>
              <c:strCache>
                <c:ptCount val="1"/>
                <c:pt idx="0">
                  <c:v> Gross Margin%</c:v>
                </c:pt>
              </c:strCache>
            </c:strRef>
          </c:tx>
          <c:spPr>
            <a:solidFill>
              <a:schemeClr val="accent1">
                <a:lumMod val="60000"/>
              </a:schemeClr>
            </a:solidFill>
            <a:ln>
              <a:noFill/>
            </a:ln>
            <a:effectLst/>
          </c:spPr>
          <c:invertIfNegative val="0"/>
          <c:cat>
            <c:strRef>
              <c:f>Support!$B$2</c:f>
              <c:strCache>
                <c:ptCount val="1"/>
                <c:pt idx="0">
                  <c:v>Total</c:v>
                </c:pt>
              </c:strCache>
            </c:strRef>
          </c:cat>
          <c:val>
            <c:numRef>
              <c:f>Support!$H$2</c:f>
              <c:numCache>
                <c:formatCode>0.00%</c:formatCode>
                <c:ptCount val="1"/>
                <c:pt idx="0">
                  <c:v>0.44406809946311943</c:v>
                </c:pt>
              </c:numCache>
            </c:numRef>
          </c:val>
          <c:extLst>
            <c:ext xmlns:c16="http://schemas.microsoft.com/office/drawing/2014/chart" uri="{C3380CC4-5D6E-409C-BE32-E72D297353CC}">
              <c16:uniqueId val="{00000008-88F1-4F74-ABD6-3FD2FA6A30FF}"/>
            </c:ext>
          </c:extLst>
        </c:ser>
        <c:dLbls>
          <c:showLegendKey val="0"/>
          <c:showVal val="0"/>
          <c:showCatName val="0"/>
          <c:showSerName val="0"/>
          <c:showPercent val="0"/>
          <c:showBubbleSize val="0"/>
        </c:dLbls>
        <c:gapWidth val="219"/>
        <c:overlap val="-27"/>
        <c:axId val="934725648"/>
        <c:axId val="934726632"/>
      </c:barChart>
      <c:catAx>
        <c:axId val="9347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26632"/>
        <c:crosses val="autoZero"/>
        <c:auto val="1"/>
        <c:lblAlgn val="ctr"/>
        <c:lblOffset val="100"/>
        <c:noMultiLvlLbl val="0"/>
      </c:catAx>
      <c:valAx>
        <c:axId val="934726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2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hyperlink" Target="#'Project Dashboard Table'!A1"/><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hyperlink" Target="#'Project Dashboard '!A1"/></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11</xdr:col>
      <xdr:colOff>203200</xdr:colOff>
      <xdr:row>10</xdr:row>
      <xdr:rowOff>50800</xdr:rowOff>
    </xdr:from>
    <xdr:to>
      <xdr:col>14</xdr:col>
      <xdr:colOff>412750</xdr:colOff>
      <xdr:row>21</xdr:row>
      <xdr:rowOff>31750</xdr:rowOff>
    </xdr:to>
    <xdr:sp macro="" textlink="">
      <xdr:nvSpPr>
        <xdr:cNvPr id="92" name="Oval 91">
          <a:extLst>
            <a:ext uri="{FF2B5EF4-FFF2-40B4-BE49-F238E27FC236}">
              <a16:creationId xmlns:a16="http://schemas.microsoft.com/office/drawing/2014/main" id="{B8015B6F-FBBC-484B-A728-33B5690B19A8}"/>
            </a:ext>
          </a:extLst>
        </xdr:cNvPr>
        <xdr:cNvSpPr/>
      </xdr:nvSpPr>
      <xdr:spPr>
        <a:xfrm>
          <a:off x="7689850" y="1892300"/>
          <a:ext cx="2038350" cy="2006600"/>
        </a:xfrm>
        <a:prstGeom prst="ellipse">
          <a:avLst/>
        </a:prstGeom>
        <a:solidFill>
          <a:schemeClr val="tx1"/>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23553</xdr:colOff>
      <xdr:row>0</xdr:row>
      <xdr:rowOff>15240</xdr:rowOff>
    </xdr:from>
    <xdr:to>
      <xdr:col>18</xdr:col>
      <xdr:colOff>49876</xdr:colOff>
      <xdr:row>2</xdr:row>
      <xdr:rowOff>137160</xdr:rowOff>
    </xdr:to>
    <xdr:sp macro="" textlink="">
      <xdr:nvSpPr>
        <xdr:cNvPr id="3" name="Rectangle 2">
          <a:extLst>
            <a:ext uri="{FF2B5EF4-FFF2-40B4-BE49-F238E27FC236}">
              <a16:creationId xmlns:a16="http://schemas.microsoft.com/office/drawing/2014/main" id="{F6CD2CFB-6FB3-4948-9CBA-C239F1DAA3A4}"/>
            </a:ext>
          </a:extLst>
        </xdr:cNvPr>
        <xdr:cNvSpPr/>
      </xdr:nvSpPr>
      <xdr:spPr>
        <a:xfrm>
          <a:off x="23553" y="15240"/>
          <a:ext cx="11776363" cy="48768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125587</xdr:colOff>
      <xdr:row>0</xdr:row>
      <xdr:rowOff>0</xdr:rowOff>
    </xdr:from>
    <xdr:ext cx="3815147" cy="468013"/>
    <xdr:sp macro="" textlink="">
      <xdr:nvSpPr>
        <xdr:cNvPr id="4" name="Rectangle 3">
          <a:extLst>
            <a:ext uri="{FF2B5EF4-FFF2-40B4-BE49-F238E27FC236}">
              <a16:creationId xmlns:a16="http://schemas.microsoft.com/office/drawing/2014/main" id="{8125EEF2-52FA-4049-9657-39E5C37D95B8}"/>
            </a:ext>
          </a:extLst>
        </xdr:cNvPr>
        <xdr:cNvSpPr/>
      </xdr:nvSpPr>
      <xdr:spPr>
        <a:xfrm>
          <a:off x="4191896" y="0"/>
          <a:ext cx="3815147"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a:t>
          </a:r>
          <a:r>
            <a:rPr lang="en-US" sz="2400" b="0" cap="none" spc="0" baseline="0">
              <a:ln w="0"/>
              <a:solidFill>
                <a:schemeClr val="bg1"/>
              </a:solidFill>
              <a:effectLst>
                <a:outerShdw blurRad="38100" dist="19050" dir="2700000" algn="tl" rotWithShape="0">
                  <a:schemeClr val="dk1">
                    <a:alpha val="40000"/>
                  </a:schemeClr>
                </a:outerShdw>
              </a:effectLst>
            </a:rPr>
            <a:t> &amp; Discounts Dashboard</a:t>
          </a:r>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0</xdr:colOff>
      <xdr:row>12</xdr:row>
      <xdr:rowOff>68580</xdr:rowOff>
    </xdr:from>
    <xdr:to>
      <xdr:col>2</xdr:col>
      <xdr:colOff>556260</xdr:colOff>
      <xdr:row>25</xdr:row>
      <xdr:rowOff>160019</xdr:rowOff>
    </xdr:to>
    <mc:AlternateContent xmlns:mc="http://schemas.openxmlformats.org/markup-compatibility/2006" xmlns:a14="http://schemas.microsoft.com/office/drawing/2010/main">
      <mc:Choice Requires="a14">
        <xdr:graphicFrame macro="">
          <xdr:nvGraphicFramePr>
            <xdr:cNvPr id="5" name="Month Name">
              <a:extLst>
                <a:ext uri="{FF2B5EF4-FFF2-40B4-BE49-F238E27FC236}">
                  <a16:creationId xmlns:a16="http://schemas.microsoft.com/office/drawing/2014/main" id="{24D1D06D-3A0B-42BE-A64C-0D61A1E920D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263140"/>
              <a:ext cx="1828800" cy="246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167641</xdr:rowOff>
    </xdr:from>
    <xdr:to>
      <xdr:col>2</xdr:col>
      <xdr:colOff>556260</xdr:colOff>
      <xdr:row>12</xdr:row>
      <xdr:rowOff>7621</xdr:rowOff>
    </xdr:to>
    <mc:AlternateContent xmlns:mc="http://schemas.openxmlformats.org/markup-compatibility/2006" xmlns:a14="http://schemas.microsoft.com/office/drawing/2010/main">
      <mc:Choice Requires="a14">
        <xdr:graphicFrame macro="">
          <xdr:nvGraphicFramePr>
            <xdr:cNvPr id="6" name="Quarter">
              <a:extLst>
                <a:ext uri="{FF2B5EF4-FFF2-40B4-BE49-F238E27FC236}">
                  <a16:creationId xmlns:a16="http://schemas.microsoft.com/office/drawing/2014/main" id="{E649528D-70C2-4367-98DC-29434350B29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126492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49876</xdr:colOff>
      <xdr:row>3</xdr:row>
      <xdr:rowOff>13854</xdr:rowOff>
    </xdr:from>
    <xdr:to>
      <xdr:col>18</xdr:col>
      <xdr:colOff>49876</xdr:colOff>
      <xdr:row>25</xdr:row>
      <xdr:rowOff>160019</xdr:rowOff>
    </xdr:to>
    <mc:AlternateContent xmlns:mc="http://schemas.openxmlformats.org/markup-compatibility/2006" xmlns:a14="http://schemas.microsoft.com/office/drawing/2010/main">
      <mc:Choice Requires="a14">
        <xdr:graphicFrame macro="">
          <xdr:nvGraphicFramePr>
            <xdr:cNvPr id="7" name="Team">
              <a:extLst>
                <a:ext uri="{FF2B5EF4-FFF2-40B4-BE49-F238E27FC236}">
                  <a16:creationId xmlns:a16="http://schemas.microsoft.com/office/drawing/2014/main" id="{E18D7D7A-5D6B-4B12-97F2-D2D063B5451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971116" y="562494"/>
              <a:ext cx="1828800" cy="4169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7621</xdr:rowOff>
    </xdr:from>
    <xdr:to>
      <xdr:col>2</xdr:col>
      <xdr:colOff>556260</xdr:colOff>
      <xdr:row>6</xdr:row>
      <xdr:rowOff>114301</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A92AAF76-F34D-46F8-8C59-FDE1B670B5D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56261"/>
              <a:ext cx="182880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3</xdr:row>
      <xdr:rowOff>0</xdr:rowOff>
    </xdr:from>
    <xdr:to>
      <xdr:col>4</xdr:col>
      <xdr:colOff>358140</xdr:colOff>
      <xdr:row>7</xdr:row>
      <xdr:rowOff>70903</xdr:rowOff>
    </xdr:to>
    <xdr:grpSp>
      <xdr:nvGrpSpPr>
        <xdr:cNvPr id="22" name="Group 21">
          <a:extLst>
            <a:ext uri="{FF2B5EF4-FFF2-40B4-BE49-F238E27FC236}">
              <a16:creationId xmlns:a16="http://schemas.microsoft.com/office/drawing/2014/main" id="{B60C0CBC-8386-4EF9-9533-203B962A1DEC}"/>
            </a:ext>
          </a:extLst>
        </xdr:cNvPr>
        <xdr:cNvGrpSpPr/>
      </xdr:nvGrpSpPr>
      <xdr:grpSpPr>
        <a:xfrm>
          <a:off x="1869671" y="540327"/>
          <a:ext cx="1335578" cy="791340"/>
          <a:chOff x="1927860" y="617220"/>
          <a:chExt cx="1645920" cy="802423"/>
        </a:xfrm>
      </xdr:grpSpPr>
      <xdr:sp macro="" textlink="">
        <xdr:nvSpPr>
          <xdr:cNvPr id="9" name="Rectangle: Rounded Corners 8">
            <a:extLst>
              <a:ext uri="{FF2B5EF4-FFF2-40B4-BE49-F238E27FC236}">
                <a16:creationId xmlns:a16="http://schemas.microsoft.com/office/drawing/2014/main" id="{89D28929-9281-4FC1-837B-4DF265FE1885}"/>
              </a:ext>
            </a:extLst>
          </xdr:cNvPr>
          <xdr:cNvSpPr/>
        </xdr:nvSpPr>
        <xdr:spPr>
          <a:xfrm>
            <a:off x="1935480" y="617220"/>
            <a:ext cx="1638300" cy="77724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0" name="TextBox 9">
            <a:extLst>
              <a:ext uri="{FF2B5EF4-FFF2-40B4-BE49-F238E27FC236}">
                <a16:creationId xmlns:a16="http://schemas.microsoft.com/office/drawing/2014/main" id="{5A117F76-96BD-48FB-8208-88333221E2DB}"/>
              </a:ext>
            </a:extLst>
          </xdr:cNvPr>
          <xdr:cNvSpPr txBox="1"/>
        </xdr:nvSpPr>
        <xdr:spPr>
          <a:xfrm>
            <a:off x="1943100" y="110490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4D2E9C1-D5E3-481F-8051-C78A135CCFAC}" type="TxLink">
              <a:rPr lang="en-US" sz="1050" b="1" i="0" u="none" strike="noStrike">
                <a:solidFill>
                  <a:srgbClr val="000000"/>
                </a:solidFill>
                <a:latin typeface="Arial" panose="020B0604020202020204" pitchFamily="34" charset="0"/>
                <a:cs typeface="Arial" panose="020B0604020202020204" pitchFamily="34" charset="0"/>
              </a:rPr>
              <a:pPr algn="ctr"/>
              <a:t> Gross Sales</a:t>
            </a:fld>
            <a:endParaRPr lang="en-IN" sz="1050" b="1">
              <a:latin typeface="Arial" panose="020B0604020202020204" pitchFamily="34" charset="0"/>
              <a:cs typeface="Arial" panose="020B0604020202020204" pitchFamily="34" charset="0"/>
            </a:endParaRPr>
          </a:p>
        </xdr:txBody>
      </xdr:sp>
      <xdr:sp macro="" textlink="Support!B2">
        <xdr:nvSpPr>
          <xdr:cNvPr id="12" name="TextBox 11">
            <a:extLst>
              <a:ext uri="{FF2B5EF4-FFF2-40B4-BE49-F238E27FC236}">
                <a16:creationId xmlns:a16="http://schemas.microsoft.com/office/drawing/2014/main" id="{274BEC2D-075E-42EA-B8FE-7598A9F855F9}"/>
              </a:ext>
            </a:extLst>
          </xdr:cNvPr>
          <xdr:cNvSpPr txBox="1"/>
        </xdr:nvSpPr>
        <xdr:spPr>
          <a:xfrm>
            <a:off x="1927860" y="66294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C96BD8D-4AAE-42F2-A36A-2486665C91F1}" type="TxLink">
              <a:rPr lang="en-US" sz="1400" b="1" i="0" u="none" strike="noStrike">
                <a:solidFill>
                  <a:srgbClr val="0070C0"/>
                </a:solidFill>
                <a:latin typeface="Arial" panose="020B0604020202020204" pitchFamily="34" charset="0"/>
                <a:cs typeface="Arial" panose="020B0604020202020204" pitchFamily="34" charset="0"/>
              </a:rPr>
              <a:pPr algn="ctr"/>
              <a:t>₹ 1,02,90,908</a:t>
            </a:fld>
            <a:endParaRPr lang="en-IN" sz="12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id="{2E2E5FA7-99C9-4796-A1A3-C46B28A72B54}"/>
                  </a:ext>
                </a:extLst>
              </xdr:cNvPr>
              <xdr:cNvPicPr>
                <a:picLocks noChangeAspect="1" noChangeArrowheads="1"/>
                <a:extLst>
                  <a:ext uri="{84589F7E-364E-4C9E-8A38-B11213B215E9}">
                    <a14:cameraTool cellRange="Support!$B$3" spid="_x0000_s2207"/>
                  </a:ext>
                </a:extLst>
              </xdr:cNvPicPr>
            </xdr:nvPicPr>
            <xdr:blipFill>
              <a:blip xmlns:r="http://schemas.openxmlformats.org/officeDocument/2006/relationships" r:embed="rId1"/>
              <a:srcRect/>
              <a:stretch>
                <a:fillRect/>
              </a:stretch>
            </xdr:blipFill>
            <xdr:spPr bwMode="auto">
              <a:xfrm>
                <a:off x="2085435" y="914399"/>
                <a:ext cx="1343565" cy="22098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1</xdr:colOff>
      <xdr:row>3</xdr:row>
      <xdr:rowOff>0</xdr:rowOff>
    </xdr:from>
    <xdr:to>
      <xdr:col>6</xdr:col>
      <xdr:colOff>586740</xdr:colOff>
      <xdr:row>7</xdr:row>
      <xdr:rowOff>70903</xdr:rowOff>
    </xdr:to>
    <xdr:grpSp>
      <xdr:nvGrpSpPr>
        <xdr:cNvPr id="53" name="Group 52">
          <a:extLst>
            <a:ext uri="{FF2B5EF4-FFF2-40B4-BE49-F238E27FC236}">
              <a16:creationId xmlns:a16="http://schemas.microsoft.com/office/drawing/2014/main" id="{9A030B9D-2485-4A7F-9821-91D4A3AF5F3B}"/>
            </a:ext>
          </a:extLst>
        </xdr:cNvPr>
        <xdr:cNvGrpSpPr/>
      </xdr:nvGrpSpPr>
      <xdr:grpSpPr>
        <a:xfrm>
          <a:off x="3318165" y="540327"/>
          <a:ext cx="1334884" cy="791340"/>
          <a:chOff x="1927861" y="617220"/>
          <a:chExt cx="1645919" cy="802423"/>
        </a:xfrm>
      </xdr:grpSpPr>
      <xdr:sp macro="" textlink="">
        <xdr:nvSpPr>
          <xdr:cNvPr id="54" name="Rectangle: Rounded Corners 53">
            <a:extLst>
              <a:ext uri="{FF2B5EF4-FFF2-40B4-BE49-F238E27FC236}">
                <a16:creationId xmlns:a16="http://schemas.microsoft.com/office/drawing/2014/main" id="{160F5B9E-CD58-4687-903B-B3441645AB47}"/>
              </a:ext>
            </a:extLst>
          </xdr:cNvPr>
          <xdr:cNvSpPr/>
        </xdr:nvSpPr>
        <xdr:spPr>
          <a:xfrm>
            <a:off x="1935480" y="617220"/>
            <a:ext cx="1638300" cy="77724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55" name="TextBox 54">
            <a:extLst>
              <a:ext uri="{FF2B5EF4-FFF2-40B4-BE49-F238E27FC236}">
                <a16:creationId xmlns:a16="http://schemas.microsoft.com/office/drawing/2014/main" id="{B719F3CF-2D7B-45F3-A611-02DB4060CA9F}"/>
              </a:ext>
            </a:extLst>
          </xdr:cNvPr>
          <xdr:cNvSpPr txBox="1"/>
        </xdr:nvSpPr>
        <xdr:spPr>
          <a:xfrm>
            <a:off x="1943100" y="110490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ACF84FB-7345-44EE-8A1A-09C0FC9D3D5A}" type="TxLink">
              <a:rPr lang="en-US" sz="1050" b="1" i="0" u="none" strike="noStrike">
                <a:solidFill>
                  <a:srgbClr val="000000"/>
                </a:solidFill>
                <a:latin typeface="Arial" panose="020B0604020202020204" pitchFamily="34" charset="0"/>
                <a:cs typeface="Arial" panose="020B0604020202020204" pitchFamily="34" charset="0"/>
              </a:rPr>
              <a:pPr algn="ctr"/>
              <a:t> Discount</a:t>
            </a:fld>
            <a:endParaRPr lang="en-IN" sz="1050" b="1">
              <a:latin typeface="Arial" panose="020B0604020202020204" pitchFamily="34" charset="0"/>
              <a:cs typeface="Arial" panose="020B0604020202020204" pitchFamily="34" charset="0"/>
            </a:endParaRPr>
          </a:p>
        </xdr:txBody>
      </xdr:sp>
      <xdr:sp macro="" textlink="Support!C2">
        <xdr:nvSpPr>
          <xdr:cNvPr id="56" name="TextBox 55">
            <a:extLst>
              <a:ext uri="{FF2B5EF4-FFF2-40B4-BE49-F238E27FC236}">
                <a16:creationId xmlns:a16="http://schemas.microsoft.com/office/drawing/2014/main" id="{051972BD-622B-4284-8E30-68900DE1B317}"/>
              </a:ext>
            </a:extLst>
          </xdr:cNvPr>
          <xdr:cNvSpPr txBox="1"/>
        </xdr:nvSpPr>
        <xdr:spPr>
          <a:xfrm>
            <a:off x="1927861" y="66294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8BE3AF8-7E38-47C3-8F26-A52BA054A0C7}" type="TxLink">
              <a:rPr lang="en-US" sz="1400" b="1" i="0" u="none" strike="noStrike">
                <a:solidFill>
                  <a:srgbClr val="0070C0"/>
                </a:solidFill>
                <a:latin typeface="Arial" panose="020B0604020202020204" pitchFamily="34" charset="0"/>
                <a:cs typeface="Arial" panose="020B0604020202020204" pitchFamily="34" charset="0"/>
              </a:rPr>
              <a:pPr algn="ctr"/>
              <a:t>₹ 10,23,111</a:t>
            </a:fld>
            <a:endParaRPr lang="en-IN" sz="16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57" name="Picture 56">
                <a:extLst>
                  <a:ext uri="{FF2B5EF4-FFF2-40B4-BE49-F238E27FC236}">
                    <a16:creationId xmlns:a16="http://schemas.microsoft.com/office/drawing/2014/main" id="{FF8097F0-4574-4768-8743-7EC08B6068C2}"/>
                  </a:ext>
                </a:extLst>
              </xdr:cNvPr>
              <xdr:cNvPicPr>
                <a:picLocks noChangeAspect="1" noChangeArrowheads="1"/>
                <a:extLst>
                  <a:ext uri="{84589F7E-364E-4C9E-8A38-B11213B215E9}">
                    <a14:cameraTool cellRange="Support!$B$3" spid="_x0000_s2208"/>
                  </a:ext>
                </a:extLst>
              </xdr:cNvPicPr>
            </xdr:nvPicPr>
            <xdr:blipFill>
              <a:blip xmlns:r="http://schemas.openxmlformats.org/officeDocument/2006/relationships" r:embed="rId1"/>
              <a:srcRect/>
              <a:stretch>
                <a:fillRect/>
              </a:stretch>
            </xdr:blipFill>
            <xdr:spPr bwMode="auto">
              <a:xfrm>
                <a:off x="2085435" y="914399"/>
                <a:ext cx="1343565" cy="22098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731520</xdr:colOff>
      <xdr:row>3</xdr:row>
      <xdr:rowOff>7620</xdr:rowOff>
    </xdr:from>
    <xdr:to>
      <xdr:col>8</xdr:col>
      <xdr:colOff>480060</xdr:colOff>
      <xdr:row>7</xdr:row>
      <xdr:rowOff>78523</xdr:rowOff>
    </xdr:to>
    <xdr:grpSp>
      <xdr:nvGrpSpPr>
        <xdr:cNvPr id="58" name="Group 57">
          <a:extLst>
            <a:ext uri="{FF2B5EF4-FFF2-40B4-BE49-F238E27FC236}">
              <a16:creationId xmlns:a16="http://schemas.microsoft.com/office/drawing/2014/main" id="{55B054E2-D207-4C50-A503-210E3D715A6E}"/>
            </a:ext>
          </a:extLst>
        </xdr:cNvPr>
        <xdr:cNvGrpSpPr/>
      </xdr:nvGrpSpPr>
      <xdr:grpSpPr>
        <a:xfrm>
          <a:off x="4797829" y="547947"/>
          <a:ext cx="1334886" cy="791340"/>
          <a:chOff x="1927860" y="617220"/>
          <a:chExt cx="1645920" cy="802423"/>
        </a:xfrm>
      </xdr:grpSpPr>
      <xdr:sp macro="" textlink="">
        <xdr:nvSpPr>
          <xdr:cNvPr id="59" name="Rectangle: Rounded Corners 58">
            <a:extLst>
              <a:ext uri="{FF2B5EF4-FFF2-40B4-BE49-F238E27FC236}">
                <a16:creationId xmlns:a16="http://schemas.microsoft.com/office/drawing/2014/main" id="{B6209DD2-44FE-463A-8F69-B07BF9A7DB4B}"/>
              </a:ext>
            </a:extLst>
          </xdr:cNvPr>
          <xdr:cNvSpPr/>
        </xdr:nvSpPr>
        <xdr:spPr>
          <a:xfrm>
            <a:off x="1935480" y="617220"/>
            <a:ext cx="1638300" cy="77724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60" name="TextBox 59">
            <a:extLst>
              <a:ext uri="{FF2B5EF4-FFF2-40B4-BE49-F238E27FC236}">
                <a16:creationId xmlns:a16="http://schemas.microsoft.com/office/drawing/2014/main" id="{17E1C45E-9812-421E-AB6E-BE205B6DBACE}"/>
              </a:ext>
            </a:extLst>
          </xdr:cNvPr>
          <xdr:cNvSpPr txBox="1"/>
        </xdr:nvSpPr>
        <xdr:spPr>
          <a:xfrm>
            <a:off x="1943100" y="110490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AD9C172-CEEC-4513-A6DB-C0C318F75CA0}" type="TxLink">
              <a:rPr lang="en-US" sz="1050" b="1" i="0" u="none" strike="noStrike">
                <a:solidFill>
                  <a:srgbClr val="000000"/>
                </a:solidFill>
                <a:latin typeface="Arial" panose="020B0604020202020204" pitchFamily="34" charset="0"/>
                <a:cs typeface="Arial" panose="020B0604020202020204" pitchFamily="34" charset="0"/>
              </a:rPr>
              <a:pPr algn="ctr"/>
              <a:t> Net Sales</a:t>
            </a:fld>
            <a:endParaRPr lang="en-IN" sz="1000" b="1">
              <a:latin typeface="Arial" panose="020B0604020202020204" pitchFamily="34" charset="0"/>
              <a:cs typeface="Arial" panose="020B0604020202020204" pitchFamily="34" charset="0"/>
            </a:endParaRPr>
          </a:p>
        </xdr:txBody>
      </xdr:sp>
      <xdr:sp macro="" textlink="Support!D2">
        <xdr:nvSpPr>
          <xdr:cNvPr id="61" name="TextBox 60">
            <a:extLst>
              <a:ext uri="{FF2B5EF4-FFF2-40B4-BE49-F238E27FC236}">
                <a16:creationId xmlns:a16="http://schemas.microsoft.com/office/drawing/2014/main" id="{0C967275-DC2A-4A80-AB65-8B8641B7A2FB}"/>
              </a:ext>
            </a:extLst>
          </xdr:cNvPr>
          <xdr:cNvSpPr txBox="1"/>
        </xdr:nvSpPr>
        <xdr:spPr>
          <a:xfrm>
            <a:off x="1927860" y="66294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84C55AE-1122-4A70-9BED-B4CBAACBC5DD}" type="TxLink">
              <a:rPr lang="en-US" sz="1400" b="1" i="0" u="none" strike="noStrike">
                <a:solidFill>
                  <a:srgbClr val="0070C0"/>
                </a:solidFill>
                <a:latin typeface="Arial" panose="020B0604020202020204" pitchFamily="34" charset="0"/>
                <a:cs typeface="Arial" panose="020B0604020202020204" pitchFamily="34" charset="0"/>
              </a:rPr>
              <a:pPr algn="ctr"/>
              <a:t>₹ 92,67,797</a:t>
            </a:fld>
            <a:endParaRPr lang="en-IN" sz="16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62" name="Picture 61">
                <a:extLst>
                  <a:ext uri="{FF2B5EF4-FFF2-40B4-BE49-F238E27FC236}">
                    <a16:creationId xmlns:a16="http://schemas.microsoft.com/office/drawing/2014/main" id="{777C0329-B555-4301-BA5A-54F0B147D015}"/>
                  </a:ext>
                </a:extLst>
              </xdr:cNvPr>
              <xdr:cNvPicPr>
                <a:picLocks noChangeAspect="1" noChangeArrowheads="1"/>
                <a:extLst>
                  <a:ext uri="{84589F7E-364E-4C9E-8A38-B11213B215E9}">
                    <a14:cameraTool cellRange="Support!$B$3" spid="_x0000_s2209"/>
                  </a:ext>
                </a:extLst>
              </xdr:cNvPicPr>
            </xdr:nvPicPr>
            <xdr:blipFill>
              <a:blip xmlns:r="http://schemas.openxmlformats.org/officeDocument/2006/relationships" r:embed="rId1"/>
              <a:srcRect/>
              <a:stretch>
                <a:fillRect/>
              </a:stretch>
            </xdr:blipFill>
            <xdr:spPr bwMode="auto">
              <a:xfrm>
                <a:off x="2085435" y="914399"/>
                <a:ext cx="1343565" cy="22098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0</xdr:colOff>
      <xdr:row>3</xdr:row>
      <xdr:rowOff>0</xdr:rowOff>
    </xdr:from>
    <xdr:to>
      <xdr:col>11</xdr:col>
      <xdr:colOff>114300</xdr:colOff>
      <xdr:row>7</xdr:row>
      <xdr:rowOff>70903</xdr:rowOff>
    </xdr:to>
    <xdr:grpSp>
      <xdr:nvGrpSpPr>
        <xdr:cNvPr id="63" name="Group 62">
          <a:extLst>
            <a:ext uri="{FF2B5EF4-FFF2-40B4-BE49-F238E27FC236}">
              <a16:creationId xmlns:a16="http://schemas.microsoft.com/office/drawing/2014/main" id="{47227988-4697-4FD1-AAD2-651AD1B2A9EE}"/>
            </a:ext>
          </a:extLst>
        </xdr:cNvPr>
        <xdr:cNvGrpSpPr/>
      </xdr:nvGrpSpPr>
      <xdr:grpSpPr>
        <a:xfrm>
          <a:off x="6262255" y="540327"/>
          <a:ext cx="1333500" cy="791340"/>
          <a:chOff x="1927860" y="617220"/>
          <a:chExt cx="1645920" cy="802423"/>
        </a:xfrm>
      </xdr:grpSpPr>
      <xdr:sp macro="" textlink="">
        <xdr:nvSpPr>
          <xdr:cNvPr id="64" name="Rectangle: Rounded Corners 63">
            <a:extLst>
              <a:ext uri="{FF2B5EF4-FFF2-40B4-BE49-F238E27FC236}">
                <a16:creationId xmlns:a16="http://schemas.microsoft.com/office/drawing/2014/main" id="{E0B55667-08FF-496B-8847-4186F8E93999}"/>
              </a:ext>
            </a:extLst>
          </xdr:cNvPr>
          <xdr:cNvSpPr/>
        </xdr:nvSpPr>
        <xdr:spPr>
          <a:xfrm>
            <a:off x="1935480" y="617220"/>
            <a:ext cx="1638300" cy="77724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65" name="TextBox 64">
            <a:extLst>
              <a:ext uri="{FF2B5EF4-FFF2-40B4-BE49-F238E27FC236}">
                <a16:creationId xmlns:a16="http://schemas.microsoft.com/office/drawing/2014/main" id="{0F2C01D1-E621-4A34-8436-FB0DD61855A5}"/>
              </a:ext>
            </a:extLst>
          </xdr:cNvPr>
          <xdr:cNvSpPr txBox="1"/>
        </xdr:nvSpPr>
        <xdr:spPr>
          <a:xfrm>
            <a:off x="1943100" y="110490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6BDE370-F56B-4B24-8968-EE4D9478C5F4}" type="TxLink">
              <a:rPr lang="en-US" sz="1050" b="1" i="0" u="none" strike="noStrike">
                <a:solidFill>
                  <a:srgbClr val="000000"/>
                </a:solidFill>
                <a:latin typeface="Arial" panose="020B0604020202020204" pitchFamily="34" charset="0"/>
                <a:cs typeface="Arial" panose="020B0604020202020204" pitchFamily="34" charset="0"/>
              </a:rPr>
              <a:pPr algn="ctr"/>
              <a:t> Cost</a:t>
            </a:fld>
            <a:endParaRPr lang="en-IN" sz="1000" b="1">
              <a:latin typeface="Arial" panose="020B0604020202020204" pitchFamily="34" charset="0"/>
              <a:cs typeface="Arial" panose="020B0604020202020204" pitchFamily="34" charset="0"/>
            </a:endParaRPr>
          </a:p>
        </xdr:txBody>
      </xdr:sp>
      <xdr:sp macro="" textlink="Support!E2">
        <xdr:nvSpPr>
          <xdr:cNvPr id="66" name="TextBox 65">
            <a:extLst>
              <a:ext uri="{FF2B5EF4-FFF2-40B4-BE49-F238E27FC236}">
                <a16:creationId xmlns:a16="http://schemas.microsoft.com/office/drawing/2014/main" id="{9D1FF622-9617-4CA6-8669-B522EEFBF11E}"/>
              </a:ext>
            </a:extLst>
          </xdr:cNvPr>
          <xdr:cNvSpPr txBox="1"/>
        </xdr:nvSpPr>
        <xdr:spPr>
          <a:xfrm>
            <a:off x="1927860" y="66294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291FC44-6A37-48C0-85C3-E43B4C6D37E7}" type="TxLink">
              <a:rPr lang="en-US" sz="1400" b="1" i="0" u="none" strike="noStrike">
                <a:solidFill>
                  <a:srgbClr val="0070C0"/>
                </a:solidFill>
                <a:latin typeface="Arial" panose="020B0604020202020204" pitchFamily="34" charset="0"/>
                <a:cs typeface="Arial" panose="020B0604020202020204" pitchFamily="34" charset="0"/>
              </a:rPr>
              <a:pPr algn="ctr"/>
              <a:t>₹ 51,52,264</a:t>
            </a:fld>
            <a:endParaRPr lang="en-IN" sz="16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67" name="Picture 66">
                <a:extLst>
                  <a:ext uri="{FF2B5EF4-FFF2-40B4-BE49-F238E27FC236}">
                    <a16:creationId xmlns:a16="http://schemas.microsoft.com/office/drawing/2014/main" id="{E68BAE9A-0750-4910-B887-A45FB89F41BC}"/>
                  </a:ext>
                </a:extLst>
              </xdr:cNvPr>
              <xdr:cNvPicPr>
                <a:picLocks noChangeAspect="1" noChangeArrowheads="1"/>
                <a:extLst>
                  <a:ext uri="{84589F7E-364E-4C9E-8A38-B11213B215E9}">
                    <a14:cameraTool cellRange="Support!$B$3" spid="_x0000_s2210"/>
                  </a:ext>
                </a:extLst>
              </xdr:cNvPicPr>
            </xdr:nvPicPr>
            <xdr:blipFill>
              <a:blip xmlns:r="http://schemas.openxmlformats.org/officeDocument/2006/relationships" r:embed="rId1"/>
              <a:srcRect/>
              <a:stretch>
                <a:fillRect/>
              </a:stretch>
            </xdr:blipFill>
            <xdr:spPr bwMode="auto">
              <a:xfrm>
                <a:off x="2085435" y="914399"/>
                <a:ext cx="1343565" cy="22098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11</xdr:col>
      <xdr:colOff>289560</xdr:colOff>
      <xdr:row>3</xdr:row>
      <xdr:rowOff>0</xdr:rowOff>
    </xdr:from>
    <xdr:to>
      <xdr:col>13</xdr:col>
      <xdr:colOff>403860</xdr:colOff>
      <xdr:row>7</xdr:row>
      <xdr:rowOff>70903</xdr:rowOff>
    </xdr:to>
    <xdr:grpSp>
      <xdr:nvGrpSpPr>
        <xdr:cNvPr id="68" name="Group 67">
          <a:extLst>
            <a:ext uri="{FF2B5EF4-FFF2-40B4-BE49-F238E27FC236}">
              <a16:creationId xmlns:a16="http://schemas.microsoft.com/office/drawing/2014/main" id="{698040B7-7E79-494F-A6B5-C51F17E68132}"/>
            </a:ext>
          </a:extLst>
        </xdr:cNvPr>
        <xdr:cNvGrpSpPr/>
      </xdr:nvGrpSpPr>
      <xdr:grpSpPr>
        <a:xfrm>
          <a:off x="7771015" y="540327"/>
          <a:ext cx="1333500" cy="791340"/>
          <a:chOff x="1927860" y="617220"/>
          <a:chExt cx="1645920" cy="802423"/>
        </a:xfrm>
      </xdr:grpSpPr>
      <xdr:sp macro="" textlink="">
        <xdr:nvSpPr>
          <xdr:cNvPr id="69" name="Rectangle: Rounded Corners 68">
            <a:extLst>
              <a:ext uri="{FF2B5EF4-FFF2-40B4-BE49-F238E27FC236}">
                <a16:creationId xmlns:a16="http://schemas.microsoft.com/office/drawing/2014/main" id="{F0839FDA-8EC0-4511-A359-B6EF10CD0AF5}"/>
              </a:ext>
            </a:extLst>
          </xdr:cNvPr>
          <xdr:cNvSpPr/>
        </xdr:nvSpPr>
        <xdr:spPr>
          <a:xfrm>
            <a:off x="1935480" y="617220"/>
            <a:ext cx="1638300" cy="77724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F1">
        <xdr:nvSpPr>
          <xdr:cNvPr id="70" name="TextBox 69">
            <a:extLst>
              <a:ext uri="{FF2B5EF4-FFF2-40B4-BE49-F238E27FC236}">
                <a16:creationId xmlns:a16="http://schemas.microsoft.com/office/drawing/2014/main" id="{AF97D424-5067-42E3-AE41-BCC13E66B03D}"/>
              </a:ext>
            </a:extLst>
          </xdr:cNvPr>
          <xdr:cNvSpPr txBox="1"/>
        </xdr:nvSpPr>
        <xdr:spPr>
          <a:xfrm>
            <a:off x="1943100" y="110490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09CD7C5-A006-4009-A8C6-984261C429F2}" type="TxLink">
              <a:rPr lang="en-US" sz="1050" b="1" i="0" u="none" strike="noStrike">
                <a:solidFill>
                  <a:srgbClr val="000000"/>
                </a:solidFill>
                <a:latin typeface="Arial" panose="020B0604020202020204" pitchFamily="34" charset="0"/>
                <a:cs typeface="Arial" panose="020B0604020202020204" pitchFamily="34" charset="0"/>
              </a:rPr>
              <a:pPr algn="ctr"/>
              <a:t> Gross Margin</a:t>
            </a:fld>
            <a:endParaRPr lang="en-IN" sz="1000" b="1">
              <a:latin typeface="Arial" panose="020B0604020202020204" pitchFamily="34" charset="0"/>
              <a:cs typeface="Arial" panose="020B0604020202020204" pitchFamily="34" charset="0"/>
            </a:endParaRPr>
          </a:p>
        </xdr:txBody>
      </xdr:sp>
      <xdr:sp macro="" textlink="Support!F2">
        <xdr:nvSpPr>
          <xdr:cNvPr id="71" name="TextBox 70">
            <a:extLst>
              <a:ext uri="{FF2B5EF4-FFF2-40B4-BE49-F238E27FC236}">
                <a16:creationId xmlns:a16="http://schemas.microsoft.com/office/drawing/2014/main" id="{F0A20863-BBB9-4ADF-8D22-48D582F7268E}"/>
              </a:ext>
            </a:extLst>
          </xdr:cNvPr>
          <xdr:cNvSpPr txBox="1"/>
        </xdr:nvSpPr>
        <xdr:spPr>
          <a:xfrm>
            <a:off x="1927860" y="662940"/>
            <a:ext cx="1600200"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ABE2B78-3389-4393-8911-B8AA617AF47B}" type="TxLink">
              <a:rPr lang="en-US" sz="1400" b="1" i="0" u="none" strike="noStrike">
                <a:solidFill>
                  <a:srgbClr val="0070C0"/>
                </a:solidFill>
                <a:latin typeface="Arial" panose="020B0604020202020204" pitchFamily="34" charset="0"/>
                <a:cs typeface="Arial" panose="020B0604020202020204" pitchFamily="34" charset="0"/>
              </a:rPr>
              <a:pPr algn="ctr"/>
              <a:t>₹ 41,15,533</a:t>
            </a:fld>
            <a:endParaRPr lang="en-IN" sz="16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72" name="Picture 71">
                <a:extLst>
                  <a:ext uri="{FF2B5EF4-FFF2-40B4-BE49-F238E27FC236}">
                    <a16:creationId xmlns:a16="http://schemas.microsoft.com/office/drawing/2014/main" id="{E83B4CD5-383C-4B31-9FD2-3BEE90CB9FB7}"/>
                  </a:ext>
                </a:extLst>
              </xdr:cNvPr>
              <xdr:cNvPicPr>
                <a:picLocks noChangeAspect="1" noChangeArrowheads="1"/>
                <a:extLst>
                  <a:ext uri="{84589F7E-364E-4C9E-8A38-B11213B215E9}">
                    <a14:cameraTool cellRange="Support!$B$3" spid="_x0000_s2211"/>
                  </a:ext>
                </a:extLst>
              </xdr:cNvPicPr>
            </xdr:nvPicPr>
            <xdr:blipFill>
              <a:blip xmlns:r="http://schemas.openxmlformats.org/officeDocument/2006/relationships" r:embed="rId1"/>
              <a:srcRect/>
              <a:stretch>
                <a:fillRect/>
              </a:stretch>
            </xdr:blipFill>
            <xdr:spPr bwMode="auto">
              <a:xfrm>
                <a:off x="2085435" y="914399"/>
                <a:ext cx="1343565" cy="220981"/>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632460</xdr:colOff>
      <xdr:row>8</xdr:row>
      <xdr:rowOff>0</xdr:rowOff>
    </xdr:from>
    <xdr:to>
      <xdr:col>6</xdr:col>
      <xdr:colOff>556260</xdr:colOff>
      <xdr:row>19</xdr:row>
      <xdr:rowOff>53340</xdr:rowOff>
    </xdr:to>
    <xdr:grpSp>
      <xdr:nvGrpSpPr>
        <xdr:cNvPr id="82" name="Group 81">
          <a:extLst>
            <a:ext uri="{FF2B5EF4-FFF2-40B4-BE49-F238E27FC236}">
              <a16:creationId xmlns:a16="http://schemas.microsoft.com/office/drawing/2014/main" id="{A39EBE4E-6AD3-424D-B922-9D9D53DA5387}"/>
            </a:ext>
          </a:extLst>
        </xdr:cNvPr>
        <xdr:cNvGrpSpPr/>
      </xdr:nvGrpSpPr>
      <xdr:grpSpPr>
        <a:xfrm>
          <a:off x="1900151" y="1440873"/>
          <a:ext cx="2722418" cy="2034540"/>
          <a:chOff x="1905000" y="1463040"/>
          <a:chExt cx="2720340" cy="2065020"/>
        </a:xfrm>
      </xdr:grpSpPr>
      <xdr:graphicFrame macro="">
        <xdr:nvGraphicFramePr>
          <xdr:cNvPr id="75" name="Chart 74">
            <a:extLst>
              <a:ext uri="{FF2B5EF4-FFF2-40B4-BE49-F238E27FC236}">
                <a16:creationId xmlns:a16="http://schemas.microsoft.com/office/drawing/2014/main" id="{2DE865DD-B8A9-4E17-BB0F-3B3798BA2E87}"/>
              </a:ext>
            </a:extLst>
          </xdr:cNvPr>
          <xdr:cNvGraphicFramePr>
            <a:graphicFrameLocks/>
          </xdr:cNvGraphicFramePr>
        </xdr:nvGraphicFramePr>
        <xdr:xfrm>
          <a:off x="1905000" y="1463040"/>
          <a:ext cx="2720340" cy="2065020"/>
        </xdr:xfrm>
        <a:graphic>
          <a:graphicData uri="http://schemas.openxmlformats.org/drawingml/2006/chart">
            <c:chart xmlns:c="http://schemas.openxmlformats.org/drawingml/2006/chart" xmlns:r="http://schemas.openxmlformats.org/officeDocument/2006/relationships" r:id="rId2"/>
          </a:graphicData>
        </a:graphic>
      </xdr:graphicFrame>
      <xdr:sp macro="" textlink="Support!G1">
        <xdr:nvSpPr>
          <xdr:cNvPr id="78" name="TextBox 77">
            <a:extLst>
              <a:ext uri="{FF2B5EF4-FFF2-40B4-BE49-F238E27FC236}">
                <a16:creationId xmlns:a16="http://schemas.microsoft.com/office/drawing/2014/main" id="{1D3560D4-EFEC-42E4-8336-C3C3FF155334}"/>
              </a:ext>
            </a:extLst>
          </xdr:cNvPr>
          <xdr:cNvSpPr txBox="1"/>
        </xdr:nvSpPr>
        <xdr:spPr>
          <a:xfrm>
            <a:off x="2636520" y="2430780"/>
            <a:ext cx="1296458"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0A31BA6-7E5E-4CB3-A1C4-0882C51B4079}" type="TxLink">
              <a:rPr lang="en-US" sz="1050" b="1" i="0" u="none" strike="noStrike">
                <a:solidFill>
                  <a:srgbClr val="000000"/>
                </a:solidFill>
                <a:latin typeface="Arial" panose="020B0604020202020204" pitchFamily="34" charset="0"/>
                <a:cs typeface="Arial" panose="020B0604020202020204" pitchFamily="34" charset="0"/>
              </a:rPr>
              <a:pPr algn="ctr"/>
              <a:t> Discount%</a:t>
            </a:fld>
            <a:endParaRPr lang="en-IN" sz="900" b="1">
              <a:latin typeface="Arial" panose="020B0604020202020204" pitchFamily="34" charset="0"/>
              <a:cs typeface="Arial" panose="020B0604020202020204" pitchFamily="34" charset="0"/>
            </a:endParaRPr>
          </a:p>
        </xdr:txBody>
      </xdr:sp>
      <xdr:sp macro="" textlink="Support!G2">
        <xdr:nvSpPr>
          <xdr:cNvPr id="79" name="TextBox 78">
            <a:extLst>
              <a:ext uri="{FF2B5EF4-FFF2-40B4-BE49-F238E27FC236}">
                <a16:creationId xmlns:a16="http://schemas.microsoft.com/office/drawing/2014/main" id="{68CDB0CE-533C-4086-B60B-E7D19BE8F24B}"/>
              </a:ext>
            </a:extLst>
          </xdr:cNvPr>
          <xdr:cNvSpPr txBox="1"/>
        </xdr:nvSpPr>
        <xdr:spPr>
          <a:xfrm>
            <a:off x="2644140" y="2194560"/>
            <a:ext cx="1296458"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CB97E36-393B-4E23-9B67-EF3695A65FA3}" type="TxLink">
              <a:rPr lang="en-US" sz="1400" b="1" i="0" u="none" strike="noStrike">
                <a:solidFill>
                  <a:schemeClr val="accent2"/>
                </a:solidFill>
                <a:latin typeface="Arial" panose="020B0604020202020204" pitchFamily="34" charset="0"/>
                <a:cs typeface="Arial" panose="020B0604020202020204" pitchFamily="34" charset="0"/>
              </a:rPr>
              <a:pPr algn="ctr"/>
              <a:t>9.94%</a:t>
            </a:fld>
            <a:endParaRPr lang="en-IN" sz="2000" b="1">
              <a:solidFill>
                <a:schemeClr val="accent2"/>
              </a:solidFill>
              <a:latin typeface="Arial" panose="020B0604020202020204" pitchFamily="34" charset="0"/>
              <a:cs typeface="Arial" panose="020B0604020202020204" pitchFamily="34" charset="0"/>
            </a:endParaRPr>
          </a:p>
        </xdr:txBody>
      </xdr:sp>
    </xdr:grpSp>
    <xdr:clientData/>
  </xdr:twoCellAnchor>
  <xdr:twoCellAnchor>
    <xdr:from>
      <xdr:col>6</xdr:col>
      <xdr:colOff>624840</xdr:colOff>
      <xdr:row>7</xdr:row>
      <xdr:rowOff>163830</xdr:rowOff>
    </xdr:from>
    <xdr:to>
      <xdr:col>10</xdr:col>
      <xdr:colOff>487680</xdr:colOff>
      <xdr:row>19</xdr:row>
      <xdr:rowOff>114300</xdr:rowOff>
    </xdr:to>
    <xdr:grpSp>
      <xdr:nvGrpSpPr>
        <xdr:cNvPr id="83" name="Group 82">
          <a:extLst>
            <a:ext uri="{FF2B5EF4-FFF2-40B4-BE49-F238E27FC236}">
              <a16:creationId xmlns:a16="http://schemas.microsoft.com/office/drawing/2014/main" id="{1EC786C4-87A2-4416-B2C9-8049FEB6C661}"/>
            </a:ext>
          </a:extLst>
        </xdr:cNvPr>
        <xdr:cNvGrpSpPr/>
      </xdr:nvGrpSpPr>
      <xdr:grpSpPr>
        <a:xfrm>
          <a:off x="4691149" y="1424594"/>
          <a:ext cx="2668386" cy="2111779"/>
          <a:chOff x="4693920" y="1443990"/>
          <a:chExt cx="2667000" cy="2145030"/>
        </a:xfrm>
      </xdr:grpSpPr>
      <xdr:graphicFrame macro="">
        <xdr:nvGraphicFramePr>
          <xdr:cNvPr id="76" name="Chart 75">
            <a:extLst>
              <a:ext uri="{FF2B5EF4-FFF2-40B4-BE49-F238E27FC236}">
                <a16:creationId xmlns:a16="http://schemas.microsoft.com/office/drawing/2014/main" id="{87367574-A152-4FB4-8AFF-DB36484EB188}"/>
              </a:ext>
            </a:extLst>
          </xdr:cNvPr>
          <xdr:cNvGraphicFramePr>
            <a:graphicFrameLocks/>
          </xdr:cNvGraphicFramePr>
        </xdr:nvGraphicFramePr>
        <xdr:xfrm>
          <a:off x="4693920" y="1443990"/>
          <a:ext cx="2667000" cy="2145030"/>
        </xdr:xfrm>
        <a:graphic>
          <a:graphicData uri="http://schemas.openxmlformats.org/drawingml/2006/chart">
            <c:chart xmlns:c="http://schemas.openxmlformats.org/drawingml/2006/chart" xmlns:r="http://schemas.openxmlformats.org/officeDocument/2006/relationships" r:id="rId3"/>
          </a:graphicData>
        </a:graphic>
      </xdr:graphicFrame>
      <xdr:sp macro="" textlink="Support!H2">
        <xdr:nvSpPr>
          <xdr:cNvPr id="80" name="TextBox 79">
            <a:extLst>
              <a:ext uri="{FF2B5EF4-FFF2-40B4-BE49-F238E27FC236}">
                <a16:creationId xmlns:a16="http://schemas.microsoft.com/office/drawing/2014/main" id="{8D5E3757-3933-4A98-866D-76D26478AC86}"/>
              </a:ext>
            </a:extLst>
          </xdr:cNvPr>
          <xdr:cNvSpPr txBox="1"/>
        </xdr:nvSpPr>
        <xdr:spPr>
          <a:xfrm>
            <a:off x="5394960" y="2217420"/>
            <a:ext cx="1296458"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D84E0BF-83FC-44AF-A7DF-A2B7C5741FF8}" type="TxLink">
              <a:rPr lang="en-US" sz="1400" b="1" i="0" u="none" strike="noStrike">
                <a:solidFill>
                  <a:schemeClr val="accent6"/>
                </a:solidFill>
                <a:latin typeface="Arial" panose="020B0604020202020204" pitchFamily="34" charset="0"/>
                <a:cs typeface="Arial" panose="020B0604020202020204" pitchFamily="34" charset="0"/>
              </a:rPr>
              <a:pPr algn="ctr"/>
              <a:t>44.41%</a:t>
            </a:fld>
            <a:endParaRPr lang="en-IN" sz="2800" b="1">
              <a:solidFill>
                <a:schemeClr val="accent6"/>
              </a:solidFill>
              <a:latin typeface="Arial" panose="020B0604020202020204" pitchFamily="34" charset="0"/>
              <a:cs typeface="Arial" panose="020B0604020202020204" pitchFamily="34" charset="0"/>
            </a:endParaRPr>
          </a:p>
        </xdr:txBody>
      </xdr:sp>
      <xdr:sp macro="" textlink="Support!H1">
        <xdr:nvSpPr>
          <xdr:cNvPr id="81" name="TextBox 80">
            <a:extLst>
              <a:ext uri="{FF2B5EF4-FFF2-40B4-BE49-F238E27FC236}">
                <a16:creationId xmlns:a16="http://schemas.microsoft.com/office/drawing/2014/main" id="{1D45FF01-7700-4809-B999-17AABD90ABF9}"/>
              </a:ext>
            </a:extLst>
          </xdr:cNvPr>
          <xdr:cNvSpPr txBox="1"/>
        </xdr:nvSpPr>
        <xdr:spPr>
          <a:xfrm>
            <a:off x="5372100" y="2446020"/>
            <a:ext cx="1296458" cy="31474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880E401-7840-44DE-9522-8314BF7B2EF8}" type="TxLink">
              <a:rPr lang="en-US" sz="1050" b="1" i="0" u="none" strike="noStrike">
                <a:solidFill>
                  <a:srgbClr val="000000"/>
                </a:solidFill>
                <a:latin typeface="Arial" panose="020B0604020202020204" pitchFamily="34" charset="0"/>
                <a:cs typeface="Arial" panose="020B0604020202020204" pitchFamily="34" charset="0"/>
              </a:rPr>
              <a:pPr algn="ctr"/>
              <a:t> Gross Margin%</a:t>
            </a:fld>
            <a:endParaRPr lang="en-IN" sz="800" b="1">
              <a:latin typeface="Arial" panose="020B0604020202020204" pitchFamily="34" charset="0"/>
              <a:cs typeface="Arial" panose="020B0604020202020204" pitchFamily="34" charset="0"/>
            </a:endParaRPr>
          </a:p>
        </xdr:txBody>
      </xdr:sp>
    </xdr:grpSp>
    <xdr:clientData/>
  </xdr:twoCellAnchor>
  <xdr:twoCellAnchor>
    <xdr:from>
      <xdr:col>2</xdr:col>
      <xdr:colOff>616526</xdr:colOff>
      <xdr:row>15</xdr:row>
      <xdr:rowOff>7619</xdr:rowOff>
    </xdr:from>
    <xdr:to>
      <xdr:col>10</xdr:col>
      <xdr:colOff>120650</xdr:colOff>
      <xdr:row>25</xdr:row>
      <xdr:rowOff>160019</xdr:rowOff>
    </xdr:to>
    <xdr:graphicFrame macro="">
      <xdr:nvGraphicFramePr>
        <xdr:cNvPr id="84" name="Chart 83">
          <a:extLst>
            <a:ext uri="{FF2B5EF4-FFF2-40B4-BE49-F238E27FC236}">
              <a16:creationId xmlns:a16="http://schemas.microsoft.com/office/drawing/2014/main" id="{8BD11DF0-43E3-47EB-B8AB-55A09D60F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603250</xdr:colOff>
      <xdr:row>7</xdr:row>
      <xdr:rowOff>171450</xdr:rowOff>
    </xdr:from>
    <xdr:to>
      <xdr:col>14</xdr:col>
      <xdr:colOff>518160</xdr:colOff>
      <xdr:row>22</xdr:row>
      <xdr:rowOff>158750</xdr:rowOff>
    </xdr:to>
    <xdr:grpSp>
      <xdr:nvGrpSpPr>
        <xdr:cNvPr id="94" name="Group 93">
          <a:extLst>
            <a:ext uri="{FF2B5EF4-FFF2-40B4-BE49-F238E27FC236}">
              <a16:creationId xmlns:a16="http://schemas.microsoft.com/office/drawing/2014/main" id="{652161A9-3D75-4550-AD2F-CB12E6C0CB97}"/>
            </a:ext>
          </a:extLst>
        </xdr:cNvPr>
        <xdr:cNvGrpSpPr/>
      </xdr:nvGrpSpPr>
      <xdr:grpSpPr>
        <a:xfrm>
          <a:off x="7475105" y="1432214"/>
          <a:ext cx="2353310" cy="2688936"/>
          <a:chOff x="7480300" y="1460500"/>
          <a:chExt cx="2353310" cy="2749550"/>
        </a:xfrm>
      </xdr:grpSpPr>
      <xdr:graphicFrame macro="">
        <xdr:nvGraphicFramePr>
          <xdr:cNvPr id="91" name="Chart 90">
            <a:extLst>
              <a:ext uri="{FF2B5EF4-FFF2-40B4-BE49-F238E27FC236}">
                <a16:creationId xmlns:a16="http://schemas.microsoft.com/office/drawing/2014/main" id="{20B04CCB-348C-43ED-87AA-E47781871A58}"/>
              </a:ext>
            </a:extLst>
          </xdr:cNvPr>
          <xdr:cNvGraphicFramePr>
            <a:graphicFrameLocks/>
          </xdr:cNvGraphicFramePr>
        </xdr:nvGraphicFramePr>
        <xdr:xfrm>
          <a:off x="7480300" y="1771650"/>
          <a:ext cx="2353310"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3" name="TextBox 92">
            <a:extLst>
              <a:ext uri="{FF2B5EF4-FFF2-40B4-BE49-F238E27FC236}">
                <a16:creationId xmlns:a16="http://schemas.microsoft.com/office/drawing/2014/main" id="{00196A4C-0501-40B3-8A94-53EE0D91C031}"/>
              </a:ext>
            </a:extLst>
          </xdr:cNvPr>
          <xdr:cNvSpPr txBox="1"/>
        </xdr:nvSpPr>
        <xdr:spPr>
          <a:xfrm>
            <a:off x="7626350" y="1460500"/>
            <a:ext cx="20701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latin typeface="Arial" panose="020B0604020202020204" pitchFamily="34" charset="0"/>
                <a:cs typeface="Arial" panose="020B0604020202020204" pitchFamily="34" charset="0"/>
              </a:rPr>
              <a:t>Net</a:t>
            </a:r>
            <a:r>
              <a:rPr lang="en-IN" sz="1050" b="1" baseline="0">
                <a:latin typeface="Arial" panose="020B0604020202020204" pitchFamily="34" charset="0"/>
                <a:cs typeface="Arial" panose="020B0604020202020204" pitchFamily="34" charset="0"/>
              </a:rPr>
              <a:t> Sales by Team</a:t>
            </a:r>
            <a:endParaRPr lang="en-IN" sz="1050" b="1">
              <a:latin typeface="Arial" panose="020B0604020202020204" pitchFamily="34" charset="0"/>
              <a:cs typeface="Arial" panose="020B0604020202020204" pitchFamily="34" charset="0"/>
            </a:endParaRPr>
          </a:p>
        </xdr:txBody>
      </xdr:sp>
    </xdr:grpSp>
    <xdr:clientData/>
  </xdr:twoCellAnchor>
  <xdr:twoCellAnchor>
    <xdr:from>
      <xdr:col>13</xdr:col>
      <xdr:colOff>563880</xdr:colOff>
      <xdr:row>0</xdr:row>
      <xdr:rowOff>45720</xdr:rowOff>
    </xdr:from>
    <xdr:to>
      <xdr:col>16</xdr:col>
      <xdr:colOff>121920</xdr:colOff>
      <xdr:row>2</xdr:row>
      <xdr:rowOff>106680</xdr:rowOff>
    </xdr:to>
    <xdr:sp macro="" textlink="">
      <xdr:nvSpPr>
        <xdr:cNvPr id="95" name="Arrow: Right 94">
          <a:hlinkClick xmlns:r="http://schemas.openxmlformats.org/officeDocument/2006/relationships" r:id="rId6" tooltip="Go to tabular view"/>
          <a:extLst>
            <a:ext uri="{FF2B5EF4-FFF2-40B4-BE49-F238E27FC236}">
              <a16:creationId xmlns:a16="http://schemas.microsoft.com/office/drawing/2014/main" id="{105687D8-562D-4452-A527-6E22279F19CD}"/>
            </a:ext>
          </a:extLst>
        </xdr:cNvPr>
        <xdr:cNvSpPr/>
      </xdr:nvSpPr>
      <xdr:spPr>
        <a:xfrm>
          <a:off x="9265920" y="45720"/>
          <a:ext cx="1386840" cy="42672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Arial" panose="020B0604020202020204" pitchFamily="34" charset="0"/>
              <a:cs typeface="Arial" panose="020B0604020202020204" pitchFamily="34" charset="0"/>
            </a:rPr>
            <a:t>  Tabular view</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23553</xdr:colOff>
      <xdr:row>0</xdr:row>
      <xdr:rowOff>15240</xdr:rowOff>
    </xdr:from>
    <xdr:to>
      <xdr:col>15</xdr:col>
      <xdr:colOff>61118</xdr:colOff>
      <xdr:row>2</xdr:row>
      <xdr:rowOff>137160</xdr:rowOff>
    </xdr:to>
    <xdr:sp macro="" textlink="">
      <xdr:nvSpPr>
        <xdr:cNvPr id="3" name="Rectangle 2">
          <a:extLst>
            <a:ext uri="{FF2B5EF4-FFF2-40B4-BE49-F238E27FC236}">
              <a16:creationId xmlns:a16="http://schemas.microsoft.com/office/drawing/2014/main" id="{1BF6CB1D-4BDE-4D50-AEC4-6BA28E8D93AE}"/>
            </a:ext>
          </a:extLst>
        </xdr:cNvPr>
        <xdr:cNvSpPr/>
      </xdr:nvSpPr>
      <xdr:spPr>
        <a:xfrm>
          <a:off x="23553" y="15240"/>
          <a:ext cx="11776363" cy="487680"/>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450374</xdr:colOff>
      <xdr:row>0</xdr:row>
      <xdr:rowOff>0</xdr:rowOff>
    </xdr:from>
    <xdr:to>
      <xdr:col>10</xdr:col>
      <xdr:colOff>130734</xdr:colOff>
      <xdr:row>2</xdr:row>
      <xdr:rowOff>105751</xdr:rowOff>
    </xdr:to>
    <xdr:sp macro="" textlink="">
      <xdr:nvSpPr>
        <xdr:cNvPr id="4" name="Rectangle 3">
          <a:extLst>
            <a:ext uri="{FF2B5EF4-FFF2-40B4-BE49-F238E27FC236}">
              <a16:creationId xmlns:a16="http://schemas.microsoft.com/office/drawing/2014/main" id="{BEA628FD-3E59-4C05-A684-BC08336AD00B}"/>
            </a:ext>
          </a:extLst>
        </xdr:cNvPr>
        <xdr:cNvSpPr/>
      </xdr:nvSpPr>
      <xdr:spPr>
        <a:xfrm>
          <a:off x="4194667" y="0"/>
          <a:ext cx="3815147" cy="468013"/>
        </a:xfrm>
        <a:prstGeom prst="rect">
          <a:avLst/>
        </a:prstGeom>
        <a:noFill/>
      </xdr:spPr>
      <xdr:txBody>
        <a:bodyPr wrap="non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a:t>
          </a:r>
          <a:r>
            <a:rPr lang="en-US" sz="2400" b="0" cap="none" spc="0" baseline="0">
              <a:ln w="0"/>
              <a:solidFill>
                <a:schemeClr val="bg1"/>
              </a:solidFill>
              <a:effectLst>
                <a:outerShdw blurRad="38100" dist="19050" dir="2700000" algn="tl" rotWithShape="0">
                  <a:schemeClr val="dk1">
                    <a:alpha val="40000"/>
                  </a:schemeClr>
                </a:outerShdw>
              </a:effectLst>
            </a:rPr>
            <a:t> &amp; Discounts Dashboard</a:t>
          </a:r>
          <a:endParaRPr lang="en-US" sz="24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0</xdr:colOff>
      <xdr:row>12</xdr:row>
      <xdr:rowOff>68580</xdr:rowOff>
    </xdr:from>
    <xdr:to>
      <xdr:col>2</xdr:col>
      <xdr:colOff>556260</xdr:colOff>
      <xdr:row>25</xdr:row>
      <xdr:rowOff>160019</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88D85B66-664C-4FB5-B8DE-02B1FF7BC26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2229889"/>
              <a:ext cx="1823951" cy="2432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167641</xdr:rowOff>
    </xdr:from>
    <xdr:to>
      <xdr:col>2</xdr:col>
      <xdr:colOff>556260</xdr:colOff>
      <xdr:row>12</xdr:row>
      <xdr:rowOff>7621</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9E561D65-C9E4-4BFD-BD50-4F695EAA20E7}"/>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248296"/>
              <a:ext cx="1823951" cy="920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61118</xdr:colOff>
      <xdr:row>3</xdr:row>
      <xdr:rowOff>13854</xdr:rowOff>
    </xdr:from>
    <xdr:to>
      <xdr:col>15</xdr:col>
      <xdr:colOff>61118</xdr:colOff>
      <xdr:row>25</xdr:row>
      <xdr:rowOff>160019</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26258F5A-9C37-4EF9-82A1-76923B0682B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001754" y="554181"/>
              <a:ext cx="1828800" cy="4108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7621</xdr:rowOff>
    </xdr:from>
    <xdr:to>
      <xdr:col>2</xdr:col>
      <xdr:colOff>556260</xdr:colOff>
      <xdr:row>6</xdr:row>
      <xdr:rowOff>114301</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1B4CD60C-5A3F-4EEA-8636-F3E7DECD7D7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47948"/>
              <a:ext cx="1823951" cy="647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224444</xdr:colOff>
      <xdr:row>0</xdr:row>
      <xdr:rowOff>49877</xdr:rowOff>
    </xdr:from>
    <xdr:to>
      <xdr:col>14</xdr:col>
      <xdr:colOff>498764</xdr:colOff>
      <xdr:row>2</xdr:row>
      <xdr:rowOff>116379</xdr:rowOff>
    </xdr:to>
    <xdr:sp macro="" textlink="">
      <xdr:nvSpPr>
        <xdr:cNvPr id="59" name="Arrow: Left 58">
          <a:hlinkClick xmlns:r="http://schemas.openxmlformats.org/officeDocument/2006/relationships" r:id="rId1" tooltip="Go to tabular view"/>
          <a:extLst>
            <a:ext uri="{FF2B5EF4-FFF2-40B4-BE49-F238E27FC236}">
              <a16:creationId xmlns:a16="http://schemas.microsoft.com/office/drawing/2014/main" id="{8D54A56A-1CA0-4449-ADC3-E86AB6C6EC00}"/>
            </a:ext>
          </a:extLst>
        </xdr:cNvPr>
        <xdr:cNvSpPr/>
      </xdr:nvSpPr>
      <xdr:spPr>
        <a:xfrm>
          <a:off x="9707880" y="49877"/>
          <a:ext cx="1493520" cy="426720"/>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Arial" panose="020B0604020202020204" pitchFamily="34" charset="0"/>
              <a:cs typeface="Arial" panose="020B0604020202020204" pitchFamily="34" charset="0"/>
            </a:rPr>
            <a:t>  Dashboard</a:t>
          </a:r>
          <a:r>
            <a:rPr lang="en-IN" sz="1100" b="1" baseline="0">
              <a:solidFill>
                <a:sysClr val="windowText" lastClr="000000"/>
              </a:solidFill>
              <a:latin typeface="Arial" panose="020B0604020202020204" pitchFamily="34" charset="0"/>
              <a:cs typeface="Arial" panose="020B0604020202020204" pitchFamily="34" charset="0"/>
            </a:rPr>
            <a:t> View</a:t>
          </a:r>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327660</xdr:colOff>
      <xdr:row>11</xdr:row>
      <xdr:rowOff>64770</xdr:rowOff>
    </xdr:from>
    <xdr:to>
      <xdr:col>17</xdr:col>
      <xdr:colOff>175260</xdr:colOff>
      <xdr:row>23</xdr:row>
      <xdr:rowOff>68580</xdr:rowOff>
    </xdr:to>
    <xdr:graphicFrame macro="">
      <xdr:nvGraphicFramePr>
        <xdr:cNvPr id="2" name="Chart 1">
          <a:extLst>
            <a:ext uri="{FF2B5EF4-FFF2-40B4-BE49-F238E27FC236}">
              <a16:creationId xmlns:a16="http://schemas.microsoft.com/office/drawing/2014/main" id="{CC4F42F2-6EEE-4A33-AA7F-45E8B0E18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66.488275347219" backgroundQuery="1" missingItemsLimit="0" createdVersion="7" refreshedVersion="7" minRefreshableVersion="3" recordCount="2280" xr:uid="{9739A5FA-C335-448D-97DA-8BD4C008CE7B}">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440399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57303-85C6-4A61-BD49-1417F04449E6}" name="PivotTable6"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chartFormat="1" fieldListSortAscending="1">
  <location ref="D5:L65" firstHeaderRow="0" firstDataRow="1" firstDataCol="2"/>
  <pivotFields count="14">
    <pivotField axis="axisRow" compact="0" outline="0" showAll="0" defaultSubtotal="0">
      <items count="5">
        <item x="0"/>
        <item x="1"/>
        <item x="2"/>
        <item x="3"/>
        <item x="4"/>
      </items>
    </pivotField>
    <pivotField axis="axisRow"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s>
  <rowFields count="2">
    <field x="0"/>
    <field x="1"/>
  </rowFields>
  <rowItems count="60">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710CE-CCFE-45CA-9358-51302924BD0B}" name="PivotTable4" cacheId="0" applyNumberFormats="0" applyBorderFormats="0" applyFontFormats="0" applyPatternFormats="0" applyAlignmentFormats="0" applyWidthHeightFormats="1" dataCaption="Values" updatedVersion="7" minRefreshableVersion="3" rowGrandTotals="0" colGrandTotals="0" itemPrintTitles="1" createdVersion="7" indent="0" showHeaders="0" outline="1" outlineData="1" multipleFieldFilters="0" chartFormat="26" fieldListSortAscending="1">
  <location ref="D21:E26"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8" baseItem="0" numFmtId="164"/>
  </dataFields>
  <chartFormats count="13">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0"/>
          </reference>
        </references>
      </pivotArea>
    </chartFormat>
    <chartFormat chart="14" format="4">
      <pivotArea type="data" outline="0" fieldPosition="0">
        <references count="2">
          <reference field="4294967294" count="1" selected="0">
            <x v="0"/>
          </reference>
          <reference field="0" count="1" selected="0">
            <x v="1"/>
          </reference>
        </references>
      </pivotArea>
    </chartFormat>
    <chartFormat chart="14" format="5">
      <pivotArea type="data" outline="0" fieldPosition="0">
        <references count="2">
          <reference field="4294967294" count="1" selected="0">
            <x v="0"/>
          </reference>
          <reference field="0" count="1" selected="0">
            <x v="2"/>
          </reference>
        </references>
      </pivotArea>
    </chartFormat>
    <chartFormat chart="14" format="6">
      <pivotArea type="data" outline="0" fieldPosition="0">
        <references count="2">
          <reference field="4294967294" count="1" selected="0">
            <x v="0"/>
          </reference>
          <reference field="0" count="1" selected="0">
            <x v="3"/>
          </reference>
        </references>
      </pivotArea>
    </chartFormat>
    <chartFormat chart="14" format="7">
      <pivotArea type="data" outline="0" fieldPosition="0">
        <references count="2">
          <reference field="4294967294" count="1" selected="0">
            <x v="0"/>
          </reference>
          <reference field="0" count="1" selected="0">
            <x v="4"/>
          </reference>
        </references>
      </pivotArea>
    </chartFormat>
    <chartFormat chart="16" format="2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0" count="1" selected="0">
            <x v="0"/>
          </reference>
        </references>
      </pivotArea>
    </chartFormat>
    <chartFormat chart="22" format="9">
      <pivotArea type="data" outline="0" fieldPosition="0">
        <references count="2">
          <reference field="4294967294" count="1" selected="0">
            <x v="0"/>
          </reference>
          <reference field="0" count="1" selected="0">
            <x v="1"/>
          </reference>
        </references>
      </pivotArea>
    </chartFormat>
    <chartFormat chart="22" format="10">
      <pivotArea type="data" outline="0" fieldPosition="0">
        <references count="2">
          <reference field="4294967294" count="1" selected="0">
            <x v="0"/>
          </reference>
          <reference field="0" count="1" selected="0">
            <x v="2"/>
          </reference>
        </references>
      </pivotArea>
    </chartFormat>
    <chartFormat chart="22" format="11">
      <pivotArea type="data" outline="0" fieldPosition="0">
        <references count="2">
          <reference field="4294967294" count="1" selected="0">
            <x v="0"/>
          </reference>
          <reference field="0" count="1" selected="0">
            <x v="3"/>
          </reference>
        </references>
      </pivotArea>
    </chartFormat>
    <chartFormat chart="2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178FD-0808-4DE0-825D-B2B4745FD501}" name="PivotTable3"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4" fieldListSortAscending="1">
  <location ref="A21:B33"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6" numFmtId="10"/>
  </dataFields>
  <chartFormats count="2">
    <chartFormat chart="0" format="7"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E5A41-F1FF-46AE-B32B-A83230D81430}" name="PivotTable2"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 fieldListSortAscending="1">
  <location ref="A5:H17"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7E795B-B14D-4171-8AFD-BB6FC7A03D1A}"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 fieldListSortAscending="1">
  <location ref="B1:H2"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EBC950F-7B80-491E-B22D-382FFDEE606E}" sourceName="Month Name">
  <pivotTables>
    <pivotTable tabId="3" name="PivotTable2"/>
    <pivotTable tabId="3" name="PivotTable3"/>
    <pivotTable tabId="3" name="PivotTable4"/>
    <pivotTable tabId="3" name="PivotTable1"/>
    <pivotTable tabId="7" name="PivotTable6"/>
  </pivotTables>
  <data>
    <tabular pivotCacheId="1440399495">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9D2F7E5-5A2F-42E8-94FC-B35FFC2980FA}" sourceName="Quarter">
  <pivotTables>
    <pivotTable tabId="3" name="PivotTable2"/>
    <pivotTable tabId="3" name="PivotTable3"/>
    <pivotTable tabId="3" name="PivotTable4"/>
    <pivotTable tabId="3" name="PivotTable1"/>
    <pivotTable tabId="7" name="PivotTable6"/>
  </pivotTables>
  <data>
    <tabular pivotCacheId="1440399495">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FF46F4E-D91F-4056-8A52-0B202102A658}" sourceName="Team">
  <pivotTables>
    <pivotTable tabId="3" name="PivotTable2"/>
    <pivotTable tabId="3" name="PivotTable3"/>
    <pivotTable tabId="3" name="PivotTable4"/>
    <pivotTable tabId="3" name="PivotTable1"/>
    <pivotTable tabId="7" name="PivotTable6"/>
  </pivotTables>
  <data>
    <tabular pivotCacheId="1440399495">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FDB0F27-5C6F-49FA-8E6B-C69BBDFC1E82}" sourceName="Year">
  <pivotTables>
    <pivotTable tabId="3" name="PivotTable2"/>
    <pivotTable tabId="3" name="PivotTable3"/>
    <pivotTable tabId="3" name="PivotTable4"/>
    <pivotTable tabId="3" name="PivotTable1"/>
    <pivotTable tabId="7" name="PivotTable6"/>
  </pivotTables>
  <data>
    <tabular pivotCacheId="14403994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D4F0D712-CC1F-4BA9-97EC-83BD93057B46}" cache="Slicer_Month_Name" caption="Month Name" columnCount="2" rowHeight="234950"/>
  <slicer name="Quarter" xr10:uid="{54FE7720-C22E-46DA-A6AF-EBB7B95720D7}" cache="Slicer_Quarter" caption="Quarter" columnCount="2" rowHeight="234950"/>
  <slicer name="Team" xr10:uid="{5D924445-1929-4E3D-B392-2281BDD24C7C}" cache="Slicer_Team" caption="Team" rowHeight="234950"/>
  <slicer name="Year" xr10:uid="{129DEE0C-58CB-4D19-B0B2-B68ED14C8B4C}"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A4CAB841-DE84-43EA-A65A-9AE897251EBC}" cache="Slicer_Month_Name" caption="Month Name" columnCount="2" rowHeight="234950"/>
  <slicer name="Quarter 1" xr10:uid="{06F0168D-98D3-41DB-9212-EDF662C8388E}" cache="Slicer_Quarter" caption="Quarter" columnCount="2" rowHeight="234950"/>
  <slicer name="Team 1" xr10:uid="{470D9DA4-B6F6-41C7-9B6F-9B45FF63B570}" cache="Slicer_Team" caption="Team" rowHeight="234950"/>
  <slicer name="Year 1" xr10:uid="{AB557312-EFAD-4824-9321-FFF3C3EFBF1A}" cache="Slicer_Year" caption="Yea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0A68-2372-465D-885E-E4D07A7FBEAB}">
  <sheetPr>
    <tabColor rgb="FFFFFF00"/>
  </sheetPr>
  <dimension ref="A1"/>
  <sheetViews>
    <sheetView showGridLines="0" tabSelected="1" zoomScale="110" zoomScaleNormal="110" workbookViewId="0"/>
  </sheetViews>
  <sheetFormatPr defaultRowHeight="14.4" x14ac:dyDescent="0.3"/>
  <cols>
    <col min="1" max="1" width="8.21875" bestFit="1" customWidth="1"/>
    <col min="2" max="2" width="10.33203125" bestFit="1" customWidth="1"/>
    <col min="3" max="3" width="12.44140625" bestFit="1" customWidth="1"/>
    <col min="4" max="4" width="10.5546875" bestFit="1" customWidth="1"/>
    <col min="5" max="5" width="6.88671875" bestFit="1" customWidth="1"/>
    <col min="6" max="6" width="10.88671875" bestFit="1" customWidth="1"/>
    <col min="7" max="7" width="14.21875" bestFit="1" customWidth="1"/>
    <col min="19" max="19" width="4.88671875"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95BF-6C6B-4AD1-A99D-F8D6BAC1D182}">
  <sheetPr>
    <tabColor rgb="FFFFFF00"/>
  </sheetPr>
  <dimension ref="D5:L65"/>
  <sheetViews>
    <sheetView showGridLines="0" zoomScale="110" zoomScaleNormal="110" workbookViewId="0"/>
  </sheetViews>
  <sheetFormatPr defaultRowHeight="14.4" x14ac:dyDescent="0.3"/>
  <cols>
    <col min="1" max="1" width="8.21875" bestFit="1" customWidth="1"/>
    <col min="2" max="2" width="10.33203125" bestFit="1" customWidth="1"/>
    <col min="3" max="3" width="12.44140625" bestFit="1" customWidth="1"/>
    <col min="4" max="4" width="13.109375" customWidth="1"/>
    <col min="5" max="5" width="10.5546875" customWidth="1"/>
    <col min="6" max="6" width="10.88671875" bestFit="1" customWidth="1"/>
    <col min="7" max="7" width="14.21875" bestFit="1" customWidth="1"/>
    <col min="8" max="8" width="12.33203125" customWidth="1"/>
    <col min="9" max="9" width="11.21875" customWidth="1"/>
    <col min="10" max="10" width="11.6640625" customWidth="1"/>
    <col min="11" max="11" width="14.33203125" customWidth="1"/>
    <col min="12" max="12" width="15.5546875" customWidth="1"/>
  </cols>
  <sheetData>
    <row r="5" spans="4:12" x14ac:dyDescent="0.3">
      <c r="D5" s="4" t="s">
        <v>8</v>
      </c>
      <c r="E5" s="4" t="s">
        <v>2</v>
      </c>
      <c r="F5" t="s">
        <v>9</v>
      </c>
      <c r="G5" t="s">
        <v>10</v>
      </c>
      <c r="H5" t="s">
        <v>11</v>
      </c>
      <c r="I5" t="s">
        <v>12</v>
      </c>
      <c r="J5" t="s">
        <v>13</v>
      </c>
      <c r="K5" t="s">
        <v>14</v>
      </c>
      <c r="L5" t="s">
        <v>15</v>
      </c>
    </row>
    <row r="6" spans="4:12" x14ac:dyDescent="0.3">
      <c r="D6" t="s">
        <v>3</v>
      </c>
      <c r="E6" s="1" t="s">
        <v>32</v>
      </c>
      <c r="F6" s="2">
        <v>284147</v>
      </c>
      <c r="G6" s="2">
        <v>28174</v>
      </c>
      <c r="H6" s="2">
        <v>255973</v>
      </c>
      <c r="I6" s="2">
        <v>145285</v>
      </c>
      <c r="J6" s="2">
        <v>110688</v>
      </c>
      <c r="K6" s="3">
        <v>9.9152903250782159E-2</v>
      </c>
      <c r="L6" s="3">
        <v>0.43242060686087985</v>
      </c>
    </row>
    <row r="7" spans="4:12" x14ac:dyDescent="0.3">
      <c r="E7" s="1" t="s">
        <v>33</v>
      </c>
      <c r="F7" s="2">
        <v>255863</v>
      </c>
      <c r="G7" s="2">
        <v>26613</v>
      </c>
      <c r="H7" s="2">
        <v>229250</v>
      </c>
      <c r="I7" s="2">
        <v>127596</v>
      </c>
      <c r="J7" s="2">
        <v>101654</v>
      </c>
      <c r="K7" s="3">
        <v>0.10401269429343046</v>
      </c>
      <c r="L7" s="3">
        <v>0.4434198473282443</v>
      </c>
    </row>
    <row r="8" spans="4:12" x14ac:dyDescent="0.3">
      <c r="E8" s="1" t="s">
        <v>34</v>
      </c>
      <c r="F8" s="2">
        <v>278082</v>
      </c>
      <c r="G8" s="2">
        <v>27147</v>
      </c>
      <c r="H8" s="2">
        <v>250935</v>
      </c>
      <c r="I8" s="2">
        <v>143856</v>
      </c>
      <c r="J8" s="2">
        <v>107079</v>
      </c>
      <c r="K8" s="3">
        <v>9.7622284074481633E-2</v>
      </c>
      <c r="L8" s="3">
        <v>0.42672006694960846</v>
      </c>
    </row>
    <row r="9" spans="4:12" x14ac:dyDescent="0.3">
      <c r="E9" s="1" t="s">
        <v>35</v>
      </c>
      <c r="F9" s="2">
        <v>128964</v>
      </c>
      <c r="G9" s="2">
        <v>13626</v>
      </c>
      <c r="H9" s="2">
        <v>115338</v>
      </c>
      <c r="I9" s="2">
        <v>66823</v>
      </c>
      <c r="J9" s="2">
        <v>48515</v>
      </c>
      <c r="K9" s="3">
        <v>0.10565739276077045</v>
      </c>
      <c r="L9" s="3">
        <v>0.42063326917407967</v>
      </c>
    </row>
    <row r="10" spans="4:12" x14ac:dyDescent="0.3">
      <c r="E10" s="1" t="s">
        <v>21</v>
      </c>
      <c r="F10" s="2">
        <v>142191</v>
      </c>
      <c r="G10" s="2">
        <v>13391</v>
      </c>
      <c r="H10" s="2">
        <v>128800</v>
      </c>
      <c r="I10" s="2">
        <v>72847</v>
      </c>
      <c r="J10" s="2">
        <v>55953</v>
      </c>
      <c r="K10" s="3">
        <v>9.4176143356471231E-2</v>
      </c>
      <c r="L10" s="3">
        <v>0.43441770186335404</v>
      </c>
    </row>
    <row r="11" spans="4:12" x14ac:dyDescent="0.3">
      <c r="E11" s="1" t="s">
        <v>36</v>
      </c>
      <c r="F11" s="2">
        <v>138456</v>
      </c>
      <c r="G11" s="2">
        <v>14221</v>
      </c>
      <c r="H11" s="2">
        <v>124235</v>
      </c>
      <c r="I11" s="2">
        <v>68697</v>
      </c>
      <c r="J11" s="2">
        <v>55538</v>
      </c>
      <c r="K11" s="3">
        <v>0.10271133067544924</v>
      </c>
      <c r="L11" s="3">
        <v>0.44703988409063466</v>
      </c>
    </row>
    <row r="12" spans="4:12" x14ac:dyDescent="0.3">
      <c r="E12" s="1" t="s">
        <v>37</v>
      </c>
      <c r="F12" s="2">
        <v>135283</v>
      </c>
      <c r="G12" s="2">
        <v>13908</v>
      </c>
      <c r="H12" s="2">
        <v>121375</v>
      </c>
      <c r="I12" s="2">
        <v>68195</v>
      </c>
      <c r="J12" s="2">
        <v>53180</v>
      </c>
      <c r="K12" s="3">
        <v>0.10280670889912258</v>
      </c>
      <c r="L12" s="3">
        <v>0.4381462409886715</v>
      </c>
    </row>
    <row r="13" spans="4:12" x14ac:dyDescent="0.3">
      <c r="E13" s="1" t="s">
        <v>38</v>
      </c>
      <c r="F13" s="2">
        <v>142981</v>
      </c>
      <c r="G13" s="2">
        <v>13495</v>
      </c>
      <c r="H13" s="2">
        <v>129486</v>
      </c>
      <c r="I13" s="2">
        <v>74213</v>
      </c>
      <c r="J13" s="2">
        <v>55273</v>
      </c>
      <c r="K13" s="3">
        <v>9.4383169791790511E-2</v>
      </c>
      <c r="L13" s="3">
        <v>0.42686468035154379</v>
      </c>
    </row>
    <row r="14" spans="4:12" x14ac:dyDescent="0.3">
      <c r="E14" s="1" t="s">
        <v>39</v>
      </c>
      <c r="F14" s="2">
        <v>133499</v>
      </c>
      <c r="G14" s="2">
        <v>13609</v>
      </c>
      <c r="H14" s="2">
        <v>119890</v>
      </c>
      <c r="I14" s="2">
        <v>66037</v>
      </c>
      <c r="J14" s="2">
        <v>53853</v>
      </c>
      <c r="K14" s="3">
        <v>0.10194083850815362</v>
      </c>
      <c r="L14" s="3">
        <v>0.44918675452498125</v>
      </c>
    </row>
    <row r="15" spans="4:12" x14ac:dyDescent="0.3">
      <c r="E15" s="1" t="s">
        <v>40</v>
      </c>
      <c r="F15" s="2">
        <v>135395</v>
      </c>
      <c r="G15" s="2">
        <v>14128</v>
      </c>
      <c r="H15" s="2">
        <v>121267</v>
      </c>
      <c r="I15" s="2">
        <v>70586</v>
      </c>
      <c r="J15" s="2">
        <v>50681</v>
      </c>
      <c r="K15" s="3">
        <v>0.10434654160050223</v>
      </c>
      <c r="L15" s="3">
        <v>0.41792903263047654</v>
      </c>
    </row>
    <row r="16" spans="4:12" x14ac:dyDescent="0.3">
      <c r="E16" s="1" t="s">
        <v>41</v>
      </c>
      <c r="F16" s="2">
        <v>135498</v>
      </c>
      <c r="G16" s="2">
        <v>12934</v>
      </c>
      <c r="H16" s="2">
        <v>122564</v>
      </c>
      <c r="I16" s="2">
        <v>67824</v>
      </c>
      <c r="J16" s="2">
        <v>54740</v>
      </c>
      <c r="K16" s="3">
        <v>9.5455283472818786E-2</v>
      </c>
      <c r="L16" s="3">
        <v>0.44662380470611274</v>
      </c>
    </row>
    <row r="17" spans="4:12" x14ac:dyDescent="0.3">
      <c r="E17" s="1" t="s">
        <v>42</v>
      </c>
      <c r="F17" s="2">
        <v>140467</v>
      </c>
      <c r="G17" s="2">
        <v>13686</v>
      </c>
      <c r="H17" s="2">
        <v>126781</v>
      </c>
      <c r="I17" s="2">
        <v>71973</v>
      </c>
      <c r="J17" s="2">
        <v>54808</v>
      </c>
      <c r="K17" s="3">
        <v>9.7432137085578824E-2</v>
      </c>
      <c r="L17" s="3">
        <v>0.4323045251260047</v>
      </c>
    </row>
    <row r="18" spans="4:12" x14ac:dyDescent="0.3">
      <c r="D18" t="s">
        <v>4</v>
      </c>
      <c r="E18" s="1" t="s">
        <v>32</v>
      </c>
      <c r="F18" s="2">
        <v>282816</v>
      </c>
      <c r="G18" s="2">
        <v>27980</v>
      </c>
      <c r="H18" s="2">
        <v>254836</v>
      </c>
      <c r="I18" s="2">
        <v>140290</v>
      </c>
      <c r="J18" s="2">
        <v>114546</v>
      </c>
      <c r="K18" s="3">
        <v>9.8933582258429506E-2</v>
      </c>
      <c r="L18" s="3">
        <v>0.44948908317506159</v>
      </c>
    </row>
    <row r="19" spans="4:12" x14ac:dyDescent="0.3">
      <c r="E19" s="1" t="s">
        <v>33</v>
      </c>
      <c r="F19" s="2">
        <v>247988</v>
      </c>
      <c r="G19" s="2">
        <v>24509</v>
      </c>
      <c r="H19" s="2">
        <v>223479</v>
      </c>
      <c r="I19" s="2">
        <v>133345</v>
      </c>
      <c r="J19" s="2">
        <v>90134</v>
      </c>
      <c r="K19" s="3">
        <v>9.8831395067503269E-2</v>
      </c>
      <c r="L19" s="3">
        <v>0.40332201235910309</v>
      </c>
    </row>
    <row r="20" spans="4:12" x14ac:dyDescent="0.3">
      <c r="E20" s="1" t="s">
        <v>34</v>
      </c>
      <c r="F20" s="2">
        <v>283432</v>
      </c>
      <c r="G20" s="2">
        <v>27243</v>
      </c>
      <c r="H20" s="2">
        <v>256189</v>
      </c>
      <c r="I20" s="2">
        <v>140670</v>
      </c>
      <c r="J20" s="2">
        <v>115519</v>
      </c>
      <c r="K20" s="3">
        <v>9.6118292923875914E-2</v>
      </c>
      <c r="L20" s="3">
        <v>0.45091319299423471</v>
      </c>
    </row>
    <row r="21" spans="4:12" x14ac:dyDescent="0.3">
      <c r="E21" s="1" t="s">
        <v>35</v>
      </c>
      <c r="F21" s="2">
        <v>134288</v>
      </c>
      <c r="G21" s="2">
        <v>13660</v>
      </c>
      <c r="H21" s="2">
        <v>120628</v>
      </c>
      <c r="I21" s="2">
        <v>65251</v>
      </c>
      <c r="J21" s="2">
        <v>55377</v>
      </c>
      <c r="K21" s="3">
        <v>0.10172167282259026</v>
      </c>
      <c r="L21" s="3">
        <v>0.45907252047617469</v>
      </c>
    </row>
    <row r="22" spans="4:12" x14ac:dyDescent="0.3">
      <c r="E22" s="1" t="s">
        <v>21</v>
      </c>
      <c r="F22" s="2">
        <v>140130</v>
      </c>
      <c r="G22" s="2">
        <v>13771</v>
      </c>
      <c r="H22" s="2">
        <v>126359</v>
      </c>
      <c r="I22" s="2">
        <v>69421</v>
      </c>
      <c r="J22" s="2">
        <v>56938</v>
      </c>
      <c r="K22" s="3">
        <v>9.82730321844002E-2</v>
      </c>
      <c r="L22" s="3">
        <v>0.45060502219865622</v>
      </c>
    </row>
    <row r="23" spans="4:12" x14ac:dyDescent="0.3">
      <c r="E23" s="1" t="s">
        <v>36</v>
      </c>
      <c r="F23" s="2">
        <v>131494</v>
      </c>
      <c r="G23" s="2">
        <v>13863</v>
      </c>
      <c r="H23" s="2">
        <v>117631</v>
      </c>
      <c r="I23" s="2">
        <v>68351</v>
      </c>
      <c r="J23" s="2">
        <v>49280</v>
      </c>
      <c r="K23" s="3">
        <v>0.10542686358312926</v>
      </c>
      <c r="L23" s="3">
        <v>0.41893718492574239</v>
      </c>
    </row>
    <row r="24" spans="4:12" x14ac:dyDescent="0.3">
      <c r="E24" s="1" t="s">
        <v>37</v>
      </c>
      <c r="F24" s="2">
        <v>141384</v>
      </c>
      <c r="G24" s="2">
        <v>13005</v>
      </c>
      <c r="H24" s="2">
        <v>128379</v>
      </c>
      <c r="I24" s="2">
        <v>65686</v>
      </c>
      <c r="J24" s="2">
        <v>62693</v>
      </c>
      <c r="K24" s="3">
        <v>9.1983534204719067E-2</v>
      </c>
      <c r="L24" s="3">
        <v>0.48834310907547185</v>
      </c>
    </row>
    <row r="25" spans="4:12" x14ac:dyDescent="0.3">
      <c r="E25" s="1" t="s">
        <v>38</v>
      </c>
      <c r="F25" s="2">
        <v>138498</v>
      </c>
      <c r="G25" s="2">
        <v>13706</v>
      </c>
      <c r="H25" s="2">
        <v>124792</v>
      </c>
      <c r="I25" s="2">
        <v>68236</v>
      </c>
      <c r="J25" s="2">
        <v>56556</v>
      </c>
      <c r="K25" s="3">
        <v>9.8961717858741638E-2</v>
      </c>
      <c r="L25" s="3">
        <v>0.45320212834156037</v>
      </c>
    </row>
    <row r="26" spans="4:12" x14ac:dyDescent="0.3">
      <c r="E26" s="1" t="s">
        <v>39</v>
      </c>
      <c r="F26" s="2">
        <v>137084</v>
      </c>
      <c r="G26" s="2">
        <v>13244</v>
      </c>
      <c r="H26" s="2">
        <v>123840</v>
      </c>
      <c r="I26" s="2">
        <v>66747</v>
      </c>
      <c r="J26" s="2">
        <v>57093</v>
      </c>
      <c r="K26" s="3">
        <v>9.6612296110414053E-2</v>
      </c>
      <c r="L26" s="3">
        <v>0.46102228682170543</v>
      </c>
    </row>
    <row r="27" spans="4:12" x14ac:dyDescent="0.3">
      <c r="E27" s="1" t="s">
        <v>40</v>
      </c>
      <c r="F27" s="2">
        <v>135202</v>
      </c>
      <c r="G27" s="2">
        <v>14255</v>
      </c>
      <c r="H27" s="2">
        <v>120947</v>
      </c>
      <c r="I27" s="2">
        <v>70190</v>
      </c>
      <c r="J27" s="2">
        <v>50757</v>
      </c>
      <c r="K27" s="3">
        <v>0.10543483084569755</v>
      </c>
      <c r="L27" s="3">
        <v>0.41966315824286671</v>
      </c>
    </row>
    <row r="28" spans="4:12" x14ac:dyDescent="0.3">
      <c r="E28" s="1" t="s">
        <v>41</v>
      </c>
      <c r="F28" s="2">
        <v>139537</v>
      </c>
      <c r="G28" s="2">
        <v>14115</v>
      </c>
      <c r="H28" s="2">
        <v>125422</v>
      </c>
      <c r="I28" s="2">
        <v>63039</v>
      </c>
      <c r="J28" s="2">
        <v>62383</v>
      </c>
      <c r="K28" s="3">
        <v>0.10115596580118535</v>
      </c>
      <c r="L28" s="3">
        <v>0.49738482881791074</v>
      </c>
    </row>
    <row r="29" spans="4:12" x14ac:dyDescent="0.3">
      <c r="E29" s="1" t="s">
        <v>42</v>
      </c>
      <c r="F29" s="2">
        <v>142765</v>
      </c>
      <c r="G29" s="2">
        <v>14947</v>
      </c>
      <c r="H29" s="2">
        <v>127818</v>
      </c>
      <c r="I29" s="2">
        <v>69524</v>
      </c>
      <c r="J29" s="2">
        <v>58294</v>
      </c>
      <c r="K29" s="3">
        <v>0.10469652926137359</v>
      </c>
      <c r="L29" s="3">
        <v>0.45607035002894741</v>
      </c>
    </row>
    <row r="30" spans="4:12" x14ac:dyDescent="0.3">
      <c r="D30" t="s">
        <v>5</v>
      </c>
      <c r="E30" s="1" t="s">
        <v>32</v>
      </c>
      <c r="F30" s="2">
        <v>272728</v>
      </c>
      <c r="G30" s="2">
        <v>27428</v>
      </c>
      <c r="H30" s="2">
        <v>245300</v>
      </c>
      <c r="I30" s="2">
        <v>143337</v>
      </c>
      <c r="J30" s="2">
        <v>101963</v>
      </c>
      <c r="K30" s="3">
        <v>0.1005690651491596</v>
      </c>
      <c r="L30" s="3">
        <v>0.41566653077863841</v>
      </c>
    </row>
    <row r="31" spans="4:12" x14ac:dyDescent="0.3">
      <c r="E31" s="1" t="s">
        <v>33</v>
      </c>
      <c r="F31" s="2">
        <v>260505</v>
      </c>
      <c r="G31" s="2">
        <v>26172</v>
      </c>
      <c r="H31" s="2">
        <v>234333</v>
      </c>
      <c r="I31" s="2">
        <v>128953</v>
      </c>
      <c r="J31" s="2">
        <v>105380</v>
      </c>
      <c r="K31" s="3">
        <v>0.10046640179651062</v>
      </c>
      <c r="L31" s="3">
        <v>0.44970191991738251</v>
      </c>
    </row>
    <row r="32" spans="4:12" x14ac:dyDescent="0.3">
      <c r="E32" s="1" t="s">
        <v>34</v>
      </c>
      <c r="F32" s="2">
        <v>289259</v>
      </c>
      <c r="G32" s="2">
        <v>27645</v>
      </c>
      <c r="H32" s="2">
        <v>261614</v>
      </c>
      <c r="I32" s="2">
        <v>143171</v>
      </c>
      <c r="J32" s="2">
        <v>118443</v>
      </c>
      <c r="K32" s="3">
        <v>9.5571788604676092E-2</v>
      </c>
      <c r="L32" s="3">
        <v>0.45273953228802738</v>
      </c>
    </row>
    <row r="33" spans="4:12" x14ac:dyDescent="0.3">
      <c r="E33" s="1" t="s">
        <v>35</v>
      </c>
      <c r="F33" s="2">
        <v>139854</v>
      </c>
      <c r="G33" s="2">
        <v>13829</v>
      </c>
      <c r="H33" s="2">
        <v>126025</v>
      </c>
      <c r="I33" s="2">
        <v>66649</v>
      </c>
      <c r="J33" s="2">
        <v>59376</v>
      </c>
      <c r="K33" s="3">
        <v>9.8881690906230779E-2</v>
      </c>
      <c r="L33" s="3">
        <v>0.47114461416385639</v>
      </c>
    </row>
    <row r="34" spans="4:12" x14ac:dyDescent="0.3">
      <c r="E34" s="1" t="s">
        <v>21</v>
      </c>
      <c r="F34" s="2">
        <v>140775</v>
      </c>
      <c r="G34" s="2">
        <v>13449</v>
      </c>
      <c r="H34" s="2">
        <v>127326</v>
      </c>
      <c r="I34" s="2">
        <v>72697</v>
      </c>
      <c r="J34" s="2">
        <v>54629</v>
      </c>
      <c r="K34" s="3">
        <v>9.5535428875865747E-2</v>
      </c>
      <c r="L34" s="3">
        <v>0.4290482697956427</v>
      </c>
    </row>
    <row r="35" spans="4:12" x14ac:dyDescent="0.3">
      <c r="E35" s="1" t="s">
        <v>36</v>
      </c>
      <c r="F35" s="2">
        <v>134399</v>
      </c>
      <c r="G35" s="2">
        <v>13775</v>
      </c>
      <c r="H35" s="2">
        <v>120624</v>
      </c>
      <c r="I35" s="2">
        <v>68173</v>
      </c>
      <c r="J35" s="2">
        <v>52451</v>
      </c>
      <c r="K35" s="3">
        <v>0.10249332212293247</v>
      </c>
      <c r="L35" s="3">
        <v>0.434830547818013</v>
      </c>
    </row>
    <row r="36" spans="4:12" x14ac:dyDescent="0.3">
      <c r="E36" s="1" t="s">
        <v>37</v>
      </c>
      <c r="F36" s="2">
        <v>149702</v>
      </c>
      <c r="G36" s="2">
        <v>13600</v>
      </c>
      <c r="H36" s="2">
        <v>136102</v>
      </c>
      <c r="I36" s="2">
        <v>69514</v>
      </c>
      <c r="J36" s="2">
        <v>66588</v>
      </c>
      <c r="K36" s="3">
        <v>9.0847149670679084E-2</v>
      </c>
      <c r="L36" s="3">
        <v>0.48925070902705325</v>
      </c>
    </row>
    <row r="37" spans="4:12" x14ac:dyDescent="0.3">
      <c r="E37" s="1" t="s">
        <v>38</v>
      </c>
      <c r="F37" s="2">
        <v>140985</v>
      </c>
      <c r="G37" s="2">
        <v>14997</v>
      </c>
      <c r="H37" s="2">
        <v>125988</v>
      </c>
      <c r="I37" s="2">
        <v>70771</v>
      </c>
      <c r="J37" s="2">
        <v>55217</v>
      </c>
      <c r="K37" s="3">
        <v>0.10637301840621342</v>
      </c>
      <c r="L37" s="3">
        <v>0.43827189891100737</v>
      </c>
    </row>
    <row r="38" spans="4:12" x14ac:dyDescent="0.3">
      <c r="E38" s="1" t="s">
        <v>39</v>
      </c>
      <c r="F38" s="2">
        <v>133068</v>
      </c>
      <c r="G38" s="2">
        <v>13319</v>
      </c>
      <c r="H38" s="2">
        <v>119749</v>
      </c>
      <c r="I38" s="2">
        <v>69504</v>
      </c>
      <c r="J38" s="2">
        <v>50245</v>
      </c>
      <c r="K38" s="3">
        <v>0.10009168244807166</v>
      </c>
      <c r="L38" s="3">
        <v>0.41958596731496711</v>
      </c>
    </row>
    <row r="39" spans="4:12" x14ac:dyDescent="0.3">
      <c r="E39" s="1" t="s">
        <v>40</v>
      </c>
      <c r="F39" s="2">
        <v>140605</v>
      </c>
      <c r="G39" s="2">
        <v>14288</v>
      </c>
      <c r="H39" s="2">
        <v>126317</v>
      </c>
      <c r="I39" s="2">
        <v>65571</v>
      </c>
      <c r="J39" s="2">
        <v>60746</v>
      </c>
      <c r="K39" s="3">
        <v>0.1016180078944561</v>
      </c>
      <c r="L39" s="3">
        <v>0.48090122469659669</v>
      </c>
    </row>
    <row r="40" spans="4:12" x14ac:dyDescent="0.3">
      <c r="E40" s="1" t="s">
        <v>41</v>
      </c>
      <c r="F40" s="2">
        <v>136157</v>
      </c>
      <c r="G40" s="2">
        <v>13667</v>
      </c>
      <c r="H40" s="2">
        <v>122490</v>
      </c>
      <c r="I40" s="2">
        <v>71790</v>
      </c>
      <c r="J40" s="2">
        <v>50700</v>
      </c>
      <c r="K40" s="3">
        <v>0.10037677093355464</v>
      </c>
      <c r="L40" s="3">
        <v>0.41391133970120009</v>
      </c>
    </row>
    <row r="41" spans="4:12" x14ac:dyDescent="0.3">
      <c r="E41" s="1" t="s">
        <v>42</v>
      </c>
      <c r="F41" s="2">
        <v>148027</v>
      </c>
      <c r="G41" s="2">
        <v>13767</v>
      </c>
      <c r="H41" s="2">
        <v>134260</v>
      </c>
      <c r="I41" s="2">
        <v>74521</v>
      </c>
      <c r="J41" s="2">
        <v>59739</v>
      </c>
      <c r="K41" s="3">
        <v>9.3003303451397373E-2</v>
      </c>
      <c r="L41" s="3">
        <v>0.444950096827052</v>
      </c>
    </row>
    <row r="42" spans="4:12" x14ac:dyDescent="0.3">
      <c r="D42" t="s">
        <v>6</v>
      </c>
      <c r="E42" s="1" t="s">
        <v>32</v>
      </c>
      <c r="F42" s="2">
        <v>280679</v>
      </c>
      <c r="G42" s="2">
        <v>27792</v>
      </c>
      <c r="H42" s="2">
        <v>252887</v>
      </c>
      <c r="I42" s="2">
        <v>138015</v>
      </c>
      <c r="J42" s="2">
        <v>114872</v>
      </c>
      <c r="K42" s="3">
        <v>9.9017026567716146E-2</v>
      </c>
      <c r="L42" s="3">
        <v>0.45424240866473958</v>
      </c>
    </row>
    <row r="43" spans="4:12" x14ac:dyDescent="0.3">
      <c r="E43" s="1" t="s">
        <v>33</v>
      </c>
      <c r="F43" s="2">
        <v>258768</v>
      </c>
      <c r="G43" s="2">
        <v>25594</v>
      </c>
      <c r="H43" s="2">
        <v>233174</v>
      </c>
      <c r="I43" s="2">
        <v>130218</v>
      </c>
      <c r="J43" s="2">
        <v>102956</v>
      </c>
      <c r="K43" s="3">
        <v>9.8907129165893767E-2</v>
      </c>
      <c r="L43" s="3">
        <v>0.44154150977381695</v>
      </c>
    </row>
    <row r="44" spans="4:12" x14ac:dyDescent="0.3">
      <c r="E44" s="1" t="s">
        <v>34</v>
      </c>
      <c r="F44" s="2">
        <v>266066</v>
      </c>
      <c r="G44" s="2">
        <v>28454</v>
      </c>
      <c r="H44" s="2">
        <v>237612</v>
      </c>
      <c r="I44" s="2">
        <v>140136</v>
      </c>
      <c r="J44" s="2">
        <v>97476</v>
      </c>
      <c r="K44" s="3">
        <v>0.10694338998594334</v>
      </c>
      <c r="L44" s="3">
        <v>0.41023180647442048</v>
      </c>
    </row>
    <row r="45" spans="4:12" x14ac:dyDescent="0.3">
      <c r="E45" s="1" t="s">
        <v>35</v>
      </c>
      <c r="F45" s="2">
        <v>130176</v>
      </c>
      <c r="G45" s="2">
        <v>13560</v>
      </c>
      <c r="H45" s="2">
        <v>116616</v>
      </c>
      <c r="I45" s="2">
        <v>64171</v>
      </c>
      <c r="J45" s="2">
        <v>52445</v>
      </c>
      <c r="K45" s="3">
        <v>0.10416666666666667</v>
      </c>
      <c r="L45" s="3">
        <v>0.44972388008506553</v>
      </c>
    </row>
    <row r="46" spans="4:12" x14ac:dyDescent="0.3">
      <c r="E46" s="1" t="s">
        <v>21</v>
      </c>
      <c r="F46" s="2">
        <v>139185</v>
      </c>
      <c r="G46" s="2">
        <v>13501</v>
      </c>
      <c r="H46" s="2">
        <v>125684</v>
      </c>
      <c r="I46" s="2">
        <v>71150</v>
      </c>
      <c r="J46" s="2">
        <v>54534</v>
      </c>
      <c r="K46" s="3">
        <v>9.7000395157524164E-2</v>
      </c>
      <c r="L46" s="3">
        <v>0.43389771172146019</v>
      </c>
    </row>
    <row r="47" spans="4:12" x14ac:dyDescent="0.3">
      <c r="E47" s="1" t="s">
        <v>36</v>
      </c>
      <c r="F47" s="2">
        <v>137593</v>
      </c>
      <c r="G47" s="2">
        <v>14119</v>
      </c>
      <c r="H47" s="2">
        <v>123474</v>
      </c>
      <c r="I47" s="2">
        <v>68070</v>
      </c>
      <c r="J47" s="2">
        <v>55404</v>
      </c>
      <c r="K47" s="3">
        <v>0.10261423182865408</v>
      </c>
      <c r="L47" s="3">
        <v>0.44870984984693135</v>
      </c>
    </row>
    <row r="48" spans="4:12" x14ac:dyDescent="0.3">
      <c r="E48" s="1" t="s">
        <v>37</v>
      </c>
      <c r="F48" s="2">
        <v>142592</v>
      </c>
      <c r="G48" s="2">
        <v>14118</v>
      </c>
      <c r="H48" s="2">
        <v>128474</v>
      </c>
      <c r="I48" s="2">
        <v>66629</v>
      </c>
      <c r="J48" s="2">
        <v>61845</v>
      </c>
      <c r="K48" s="3">
        <v>9.9009762118491926E-2</v>
      </c>
      <c r="L48" s="3">
        <v>0.48138144682970874</v>
      </c>
    </row>
    <row r="49" spans="4:12" x14ac:dyDescent="0.3">
      <c r="E49" s="1" t="s">
        <v>38</v>
      </c>
      <c r="F49" s="2">
        <v>141604</v>
      </c>
      <c r="G49" s="2">
        <v>13458</v>
      </c>
      <c r="H49" s="2">
        <v>128146</v>
      </c>
      <c r="I49" s="2">
        <v>68599</v>
      </c>
      <c r="J49" s="2">
        <v>59547</v>
      </c>
      <c r="K49" s="3">
        <v>9.5039688144402695E-2</v>
      </c>
      <c r="L49" s="3">
        <v>0.4646809108360776</v>
      </c>
    </row>
    <row r="50" spans="4:12" x14ac:dyDescent="0.3">
      <c r="E50" s="1" t="s">
        <v>39</v>
      </c>
      <c r="F50" s="2">
        <v>141863</v>
      </c>
      <c r="G50" s="2">
        <v>13577</v>
      </c>
      <c r="H50" s="2">
        <v>128286</v>
      </c>
      <c r="I50" s="2">
        <v>67703</v>
      </c>
      <c r="J50" s="2">
        <v>60583</v>
      </c>
      <c r="K50" s="3">
        <v>9.5705011172751181E-2</v>
      </c>
      <c r="L50" s="3">
        <v>0.47224950501223828</v>
      </c>
    </row>
    <row r="51" spans="4:12" x14ac:dyDescent="0.3">
      <c r="E51" s="1" t="s">
        <v>40</v>
      </c>
      <c r="F51" s="2">
        <v>135813</v>
      </c>
      <c r="G51" s="2">
        <v>13617</v>
      </c>
      <c r="H51" s="2">
        <v>122196</v>
      </c>
      <c r="I51" s="2">
        <v>68295</v>
      </c>
      <c r="J51" s="2">
        <v>53901</v>
      </c>
      <c r="K51" s="3">
        <v>0.1002628614344724</v>
      </c>
      <c r="L51" s="3">
        <v>0.44110281842286164</v>
      </c>
    </row>
    <row r="52" spans="4:12" x14ac:dyDescent="0.3">
      <c r="E52" s="1" t="s">
        <v>41</v>
      </c>
      <c r="F52" s="2">
        <v>139802</v>
      </c>
      <c r="G52" s="2">
        <v>13810</v>
      </c>
      <c r="H52" s="2">
        <v>125992</v>
      </c>
      <c r="I52" s="2">
        <v>67145</v>
      </c>
      <c r="J52" s="2">
        <v>58847</v>
      </c>
      <c r="K52" s="3">
        <v>9.8782563911818139E-2</v>
      </c>
      <c r="L52" s="3">
        <v>0.46706933773572923</v>
      </c>
    </row>
    <row r="53" spans="4:12" x14ac:dyDescent="0.3">
      <c r="E53" s="1" t="s">
        <v>42</v>
      </c>
      <c r="F53" s="2">
        <v>130419</v>
      </c>
      <c r="G53" s="2">
        <v>14589</v>
      </c>
      <c r="H53" s="2">
        <v>115830</v>
      </c>
      <c r="I53" s="2">
        <v>72934</v>
      </c>
      <c r="J53" s="2">
        <v>42896</v>
      </c>
      <c r="K53" s="3">
        <v>0.11186253536677938</v>
      </c>
      <c r="L53" s="3">
        <v>0.37033583700250366</v>
      </c>
    </row>
    <row r="54" spans="4:12" x14ac:dyDescent="0.3">
      <c r="D54" t="s">
        <v>7</v>
      </c>
      <c r="E54" s="1" t="s">
        <v>32</v>
      </c>
      <c r="F54" s="2">
        <v>283169</v>
      </c>
      <c r="G54" s="2">
        <v>27468</v>
      </c>
      <c r="H54" s="2">
        <v>255701</v>
      </c>
      <c r="I54" s="2">
        <v>138874</v>
      </c>
      <c r="J54" s="2">
        <v>116827</v>
      </c>
      <c r="K54" s="3">
        <v>9.7002143596226983E-2</v>
      </c>
      <c r="L54" s="3">
        <v>0.45688910094211599</v>
      </c>
    </row>
    <row r="55" spans="4:12" x14ac:dyDescent="0.3">
      <c r="E55" s="1" t="s">
        <v>33</v>
      </c>
      <c r="F55" s="2">
        <v>265723</v>
      </c>
      <c r="G55" s="2">
        <v>24580</v>
      </c>
      <c r="H55" s="2">
        <v>241143</v>
      </c>
      <c r="I55" s="2">
        <v>127657</v>
      </c>
      <c r="J55" s="2">
        <v>113486</v>
      </c>
      <c r="K55" s="3">
        <v>9.2502342665106138E-2</v>
      </c>
      <c r="L55" s="3">
        <v>0.47061701977664705</v>
      </c>
    </row>
    <row r="56" spans="4:12" x14ac:dyDescent="0.3">
      <c r="E56" s="1" t="s">
        <v>34</v>
      </c>
      <c r="F56" s="2">
        <v>277171</v>
      </c>
      <c r="G56" s="2">
        <v>26876</v>
      </c>
      <c r="H56" s="2">
        <v>250295</v>
      </c>
      <c r="I56" s="2">
        <v>138899</v>
      </c>
      <c r="J56" s="2">
        <v>111396</v>
      </c>
      <c r="K56" s="3">
        <v>9.6965411244322092E-2</v>
      </c>
      <c r="L56" s="3">
        <v>0.44505883057991569</v>
      </c>
    </row>
    <row r="57" spans="4:12" x14ac:dyDescent="0.3">
      <c r="E57" s="1" t="s">
        <v>35</v>
      </c>
      <c r="F57" s="2">
        <v>138123</v>
      </c>
      <c r="G57" s="2">
        <v>13120</v>
      </c>
      <c r="H57" s="2">
        <v>125003</v>
      </c>
      <c r="I57" s="2">
        <v>66801</v>
      </c>
      <c r="J57" s="2">
        <v>58202</v>
      </c>
      <c r="K57" s="3">
        <v>9.4987800728336333E-2</v>
      </c>
      <c r="L57" s="3">
        <v>0.46560482548418836</v>
      </c>
    </row>
    <row r="58" spans="4:12" x14ac:dyDescent="0.3">
      <c r="E58" s="1" t="s">
        <v>21</v>
      </c>
      <c r="F58" s="2">
        <v>140194</v>
      </c>
      <c r="G58" s="2">
        <v>13993</v>
      </c>
      <c r="H58" s="2">
        <v>126201</v>
      </c>
      <c r="I58" s="2">
        <v>70561</v>
      </c>
      <c r="J58" s="2">
        <v>55640</v>
      </c>
      <c r="K58" s="3">
        <v>9.9811689515956467E-2</v>
      </c>
      <c r="L58" s="3">
        <v>0.44088398665620715</v>
      </c>
    </row>
    <row r="59" spans="4:12" x14ac:dyDescent="0.3">
      <c r="E59" s="1" t="s">
        <v>36</v>
      </c>
      <c r="F59" s="2">
        <v>133647</v>
      </c>
      <c r="G59" s="2">
        <v>13603</v>
      </c>
      <c r="H59" s="2">
        <v>120044</v>
      </c>
      <c r="I59" s="2">
        <v>65302</v>
      </c>
      <c r="J59" s="2">
        <v>54742</v>
      </c>
      <c r="K59" s="3">
        <v>0.10178305536226029</v>
      </c>
      <c r="L59" s="3">
        <v>0.45601612741994602</v>
      </c>
    </row>
    <row r="60" spans="4:12" x14ac:dyDescent="0.3">
      <c r="E60" s="1" t="s">
        <v>37</v>
      </c>
      <c r="F60" s="2">
        <v>136579</v>
      </c>
      <c r="G60" s="2">
        <v>14721</v>
      </c>
      <c r="H60" s="2">
        <v>121858</v>
      </c>
      <c r="I60" s="2">
        <v>70022</v>
      </c>
      <c r="J60" s="2">
        <v>51836</v>
      </c>
      <c r="K60" s="3">
        <v>0.1077837734937289</v>
      </c>
      <c r="L60" s="3">
        <v>0.42538036074775559</v>
      </c>
    </row>
    <row r="61" spans="4:12" x14ac:dyDescent="0.3">
      <c r="E61" s="1" t="s">
        <v>38</v>
      </c>
      <c r="F61" s="2">
        <v>135083</v>
      </c>
      <c r="G61" s="2">
        <v>13719</v>
      </c>
      <c r="H61" s="2">
        <v>121364</v>
      </c>
      <c r="I61" s="2">
        <v>71994</v>
      </c>
      <c r="J61" s="2">
        <v>49370</v>
      </c>
      <c r="K61" s="3">
        <v>0.10155978176380448</v>
      </c>
      <c r="L61" s="3">
        <v>0.40679278863583929</v>
      </c>
    </row>
    <row r="62" spans="4:12" x14ac:dyDescent="0.3">
      <c r="E62" s="1" t="s">
        <v>39</v>
      </c>
      <c r="F62" s="2">
        <v>132734</v>
      </c>
      <c r="G62" s="2">
        <v>13078</v>
      </c>
      <c r="H62" s="2">
        <v>119656</v>
      </c>
      <c r="I62" s="2">
        <v>64430</v>
      </c>
      <c r="J62" s="2">
        <v>55226</v>
      </c>
      <c r="K62" s="3">
        <v>9.8527882833335842E-2</v>
      </c>
      <c r="L62" s="3">
        <v>0.46153974727552316</v>
      </c>
    </row>
    <row r="63" spans="4:12" x14ac:dyDescent="0.3">
      <c r="E63" s="1" t="s">
        <v>40</v>
      </c>
      <c r="F63" s="2">
        <v>139482</v>
      </c>
      <c r="G63" s="2">
        <v>13736</v>
      </c>
      <c r="H63" s="2">
        <v>125746</v>
      </c>
      <c r="I63" s="2">
        <v>67487</v>
      </c>
      <c r="J63" s="2">
        <v>58259</v>
      </c>
      <c r="K63" s="3">
        <v>9.8478656744239404E-2</v>
      </c>
      <c r="L63" s="3">
        <v>0.46330698391996566</v>
      </c>
    </row>
    <row r="64" spans="4:12" x14ac:dyDescent="0.3">
      <c r="E64" s="1" t="s">
        <v>41</v>
      </c>
      <c r="F64" s="2">
        <v>130427</v>
      </c>
      <c r="G64" s="2">
        <v>13126</v>
      </c>
      <c r="H64" s="2">
        <v>117301</v>
      </c>
      <c r="I64" s="2">
        <v>65895</v>
      </c>
      <c r="J64" s="2">
        <v>51406</v>
      </c>
      <c r="K64" s="3">
        <v>0.1006386714407293</v>
      </c>
      <c r="L64" s="3">
        <v>0.43824008320474678</v>
      </c>
    </row>
    <row r="65" spans="5:12" x14ac:dyDescent="0.3">
      <c r="E65" s="1" t="s">
        <v>42</v>
      </c>
      <c r="F65" s="2">
        <v>142508</v>
      </c>
      <c r="G65" s="2">
        <v>13736</v>
      </c>
      <c r="H65" s="2">
        <v>128772</v>
      </c>
      <c r="I65" s="2">
        <v>71944</v>
      </c>
      <c r="J65" s="2">
        <v>56828</v>
      </c>
      <c r="K65" s="3">
        <v>9.6387571224071628E-2</v>
      </c>
      <c r="L65" s="3">
        <v>0.44130711645388748</v>
      </c>
    </row>
  </sheetData>
  <conditionalFormatting sqref="F1:F1048576">
    <cfRule type="dataBar" priority="2">
      <dataBar>
        <cfvo type="min"/>
        <cfvo type="max"/>
        <color theme="9"/>
      </dataBar>
      <extLst>
        <ext xmlns:x14="http://schemas.microsoft.com/office/spreadsheetml/2009/9/main" uri="{B025F937-C7B1-47D3-B67F-A62EFF666E3E}">
          <x14:id>{17B81C79-81FB-4F71-B1A8-40F4A7F3A3F4}</x14:id>
        </ext>
      </extLst>
    </cfRule>
  </conditionalFormatting>
  <conditionalFormatting sqref="H1:H1048576">
    <cfRule type="dataBar" priority="1">
      <dataBar>
        <cfvo type="min"/>
        <cfvo type="max"/>
        <color theme="9"/>
      </dataBar>
      <extLst>
        <ext xmlns:x14="http://schemas.microsoft.com/office/spreadsheetml/2009/9/main" uri="{B025F937-C7B1-47D3-B67F-A62EFF666E3E}">
          <x14:id>{DEDCB11E-D7BC-484C-B767-B115C864BC10}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17B81C79-81FB-4F71-B1A8-40F4A7F3A3F4}">
            <x14:dataBar minLength="0" maxLength="100">
              <x14:cfvo type="autoMin"/>
              <x14:cfvo type="autoMax"/>
              <x14:negativeFillColor rgb="FFFF0000"/>
              <x14:axisColor rgb="FF000000"/>
            </x14:dataBar>
          </x14:cfRule>
          <xm:sqref>F1:F1048576</xm:sqref>
        </x14:conditionalFormatting>
        <x14:conditionalFormatting xmlns:xm="http://schemas.microsoft.com/office/excel/2006/main">
          <x14:cfRule type="dataBar" id="{DEDCB11E-D7BC-484C-B767-B115C864BC10}">
            <x14:dataBar minLength="0" maxLength="100">
              <x14:cfvo type="autoMin"/>
              <x14:cfvo type="autoMax"/>
              <x14:negativeFillColor rgb="FFFF0000"/>
              <x14:axisColor rgb="FF000000"/>
            </x14:dataBar>
          </x14:cfRule>
          <xm:sqref>H1:H1048576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55141-EC24-486D-B0B0-60804E9D88D6}">
  <sheetPr>
    <tabColor rgb="FFFF0000"/>
  </sheetPr>
  <dimension ref="A1:L33"/>
  <sheetViews>
    <sheetView showGridLines="0" workbookViewId="0">
      <selection activeCell="F22" sqref="F22"/>
    </sheetView>
  </sheetViews>
  <sheetFormatPr defaultRowHeight="14.4" x14ac:dyDescent="0.3"/>
  <cols>
    <col min="2" max="8" width="16.77734375" bestFit="1" customWidth="1"/>
  </cols>
  <sheetData>
    <row r="1" spans="1:12" x14ac:dyDescent="0.3">
      <c r="B1" t="s">
        <v>9</v>
      </c>
      <c r="C1" t="s">
        <v>10</v>
      </c>
      <c r="D1" t="s">
        <v>11</v>
      </c>
      <c r="E1" t="s">
        <v>12</v>
      </c>
      <c r="F1" t="s">
        <v>13</v>
      </c>
      <c r="G1" t="s">
        <v>14</v>
      </c>
      <c r="H1" t="s">
        <v>15</v>
      </c>
      <c r="K1" t="s">
        <v>29</v>
      </c>
      <c r="L1" t="s">
        <v>30</v>
      </c>
    </row>
    <row r="2" spans="1:12" x14ac:dyDescent="0.3">
      <c r="B2" s="2">
        <v>10290908</v>
      </c>
      <c r="C2" s="2">
        <v>1023111</v>
      </c>
      <c r="D2" s="2">
        <v>9267797</v>
      </c>
      <c r="E2" s="2">
        <v>5152264</v>
      </c>
      <c r="F2" s="2">
        <v>4115533</v>
      </c>
      <c r="G2" s="3">
        <v>9.9418923966670389E-2</v>
      </c>
      <c r="H2" s="3">
        <v>0.44406809946311943</v>
      </c>
      <c r="K2" s="3">
        <f>G2</f>
        <v>9.9418923966670389E-2</v>
      </c>
      <c r="L2" s="3">
        <f>H2</f>
        <v>0.44406809946311943</v>
      </c>
    </row>
    <row r="3" spans="1:12" x14ac:dyDescent="0.3">
      <c r="K3" s="3">
        <f>100%-K2</f>
        <v>0.9005810760333296</v>
      </c>
      <c r="L3" s="3">
        <f>100%-L2</f>
        <v>0.55593190053688057</v>
      </c>
    </row>
    <row r="4" spans="1:12" x14ac:dyDescent="0.3">
      <c r="K4" s="6">
        <v>1</v>
      </c>
      <c r="L4" s="6">
        <v>1</v>
      </c>
    </row>
    <row r="5" spans="1:12" x14ac:dyDescent="0.3">
      <c r="A5" s="4" t="s">
        <v>16</v>
      </c>
      <c r="B5" t="s">
        <v>9</v>
      </c>
      <c r="C5" t="s">
        <v>10</v>
      </c>
      <c r="D5" t="s">
        <v>11</v>
      </c>
      <c r="E5" t="s">
        <v>12</v>
      </c>
      <c r="F5" t="s">
        <v>13</v>
      </c>
      <c r="G5" t="s">
        <v>14</v>
      </c>
      <c r="H5" t="s">
        <v>15</v>
      </c>
    </row>
    <row r="6" spans="1:12" x14ac:dyDescent="0.3">
      <c r="A6" s="5" t="s">
        <v>17</v>
      </c>
      <c r="B6" s="2">
        <v>1403539</v>
      </c>
      <c r="C6" s="2">
        <v>138842</v>
      </c>
      <c r="D6" s="2">
        <v>1264697</v>
      </c>
      <c r="E6" s="2">
        <v>705801</v>
      </c>
      <c r="F6" s="2">
        <v>558896</v>
      </c>
      <c r="G6" s="3">
        <v>9.892279445031453E-2</v>
      </c>
      <c r="H6" s="3">
        <v>0.44192087116518819</v>
      </c>
    </row>
    <row r="7" spans="1:12" x14ac:dyDescent="0.3">
      <c r="A7" s="5" t="s">
        <v>18</v>
      </c>
      <c r="B7" s="2">
        <v>1288847</v>
      </c>
      <c r="C7" s="2">
        <v>127468</v>
      </c>
      <c r="D7" s="2">
        <v>1161379</v>
      </c>
      <c r="E7" s="2">
        <v>647769</v>
      </c>
      <c r="F7" s="2">
        <v>513610</v>
      </c>
      <c r="G7" s="3">
        <v>9.8900800482912249E-2</v>
      </c>
      <c r="H7" s="3">
        <v>0.44224150772486848</v>
      </c>
    </row>
    <row r="8" spans="1:12" x14ac:dyDescent="0.3">
      <c r="A8" s="5" t="s">
        <v>19</v>
      </c>
      <c r="B8" s="2">
        <v>1394010</v>
      </c>
      <c r="C8" s="2">
        <v>137365</v>
      </c>
      <c r="D8" s="2">
        <v>1256645</v>
      </c>
      <c r="E8" s="2">
        <v>706732</v>
      </c>
      <c r="F8" s="2">
        <v>549913</v>
      </c>
      <c r="G8" s="3">
        <v>9.8539465283606284E-2</v>
      </c>
      <c r="H8" s="3">
        <v>0.43760409662235555</v>
      </c>
    </row>
    <row r="9" spans="1:12" x14ac:dyDescent="0.3">
      <c r="A9" s="5" t="s">
        <v>20</v>
      </c>
      <c r="B9" s="2">
        <v>671405</v>
      </c>
      <c r="C9" s="2">
        <v>67795</v>
      </c>
      <c r="D9" s="2">
        <v>603610</v>
      </c>
      <c r="E9" s="2">
        <v>329695</v>
      </c>
      <c r="F9" s="2">
        <v>273915</v>
      </c>
      <c r="G9" s="3">
        <v>0.10097482145649794</v>
      </c>
      <c r="H9" s="3">
        <v>0.45379466874306257</v>
      </c>
    </row>
    <row r="10" spans="1:12" x14ac:dyDescent="0.3">
      <c r="A10" s="5" t="s">
        <v>21</v>
      </c>
      <c r="B10" s="2">
        <v>702475</v>
      </c>
      <c r="C10" s="2">
        <v>68105</v>
      </c>
      <c r="D10" s="2">
        <v>634370</v>
      </c>
      <c r="E10" s="2">
        <v>356676</v>
      </c>
      <c r="F10" s="2">
        <v>277694</v>
      </c>
      <c r="G10" s="3">
        <v>9.6950069397487459E-2</v>
      </c>
      <c r="H10" s="3">
        <v>0.43774768668127434</v>
      </c>
    </row>
    <row r="11" spans="1:12" x14ac:dyDescent="0.3">
      <c r="A11" s="5" t="s">
        <v>22</v>
      </c>
      <c r="B11" s="2">
        <v>675589</v>
      </c>
      <c r="C11" s="2">
        <v>69581</v>
      </c>
      <c r="D11" s="2">
        <v>606008</v>
      </c>
      <c r="E11" s="2">
        <v>338593</v>
      </c>
      <c r="F11" s="2">
        <v>267415</v>
      </c>
      <c r="G11" s="3">
        <v>0.10299309195383584</v>
      </c>
      <c r="H11" s="3">
        <v>0.44127305250095711</v>
      </c>
    </row>
    <row r="12" spans="1:12" x14ac:dyDescent="0.3">
      <c r="A12" s="5" t="s">
        <v>23</v>
      </c>
      <c r="B12" s="2">
        <v>705540</v>
      </c>
      <c r="C12" s="2">
        <v>69352</v>
      </c>
      <c r="D12" s="2">
        <v>636188</v>
      </c>
      <c r="E12" s="2">
        <v>340046</v>
      </c>
      <c r="F12" s="2">
        <v>296142</v>
      </c>
      <c r="G12" s="3">
        <v>9.8296340391756665E-2</v>
      </c>
      <c r="H12" s="3">
        <v>0.46549447647550724</v>
      </c>
    </row>
    <row r="13" spans="1:12" x14ac:dyDescent="0.3">
      <c r="A13" s="5" t="s">
        <v>24</v>
      </c>
      <c r="B13" s="2">
        <v>699151</v>
      </c>
      <c r="C13" s="2">
        <v>69375</v>
      </c>
      <c r="D13" s="2">
        <v>629776</v>
      </c>
      <c r="E13" s="2">
        <v>353813</v>
      </c>
      <c r="F13" s="2">
        <v>275963</v>
      </c>
      <c r="G13" s="3">
        <v>9.9227491629133052E-2</v>
      </c>
      <c r="H13" s="3">
        <v>0.43819230964660449</v>
      </c>
    </row>
    <row r="14" spans="1:12" x14ac:dyDescent="0.3">
      <c r="A14" s="5" t="s">
        <v>25</v>
      </c>
      <c r="B14" s="2">
        <v>678248</v>
      </c>
      <c r="C14" s="2">
        <v>66827</v>
      </c>
      <c r="D14" s="2">
        <v>611421</v>
      </c>
      <c r="E14" s="2">
        <v>334421</v>
      </c>
      <c r="F14" s="2">
        <v>277000</v>
      </c>
      <c r="G14" s="3">
        <v>9.852885670138356E-2</v>
      </c>
      <c r="H14" s="3">
        <v>0.4530429932894029</v>
      </c>
    </row>
    <row r="15" spans="1:12" x14ac:dyDescent="0.3">
      <c r="A15" s="5" t="s">
        <v>26</v>
      </c>
      <c r="B15" s="2">
        <v>686497</v>
      </c>
      <c r="C15" s="2">
        <v>70024</v>
      </c>
      <c r="D15" s="2">
        <v>616473</v>
      </c>
      <c r="E15" s="2">
        <v>342129</v>
      </c>
      <c r="F15" s="2">
        <v>274344</v>
      </c>
      <c r="G15" s="3">
        <v>0.10200190241180952</v>
      </c>
      <c r="H15" s="3">
        <v>0.44502192310125505</v>
      </c>
    </row>
    <row r="16" spans="1:12" x14ac:dyDescent="0.3">
      <c r="A16" s="5" t="s">
        <v>27</v>
      </c>
      <c r="B16" s="2">
        <v>681421</v>
      </c>
      <c r="C16" s="2">
        <v>67652</v>
      </c>
      <c r="D16" s="2">
        <v>613769</v>
      </c>
      <c r="E16" s="2">
        <v>335693</v>
      </c>
      <c r="F16" s="2">
        <v>278076</v>
      </c>
      <c r="G16" s="3">
        <v>9.928076768987161E-2</v>
      </c>
      <c r="H16" s="3">
        <v>0.45306296016905384</v>
      </c>
    </row>
    <row r="17" spans="1:8" x14ac:dyDescent="0.3">
      <c r="A17" s="5" t="s">
        <v>28</v>
      </c>
      <c r="B17" s="2">
        <v>704186</v>
      </c>
      <c r="C17" s="2">
        <v>70725</v>
      </c>
      <c r="D17" s="2">
        <v>633461</v>
      </c>
      <c r="E17" s="2">
        <v>360896</v>
      </c>
      <c r="F17" s="2">
        <v>272565</v>
      </c>
      <c r="G17" s="3">
        <v>0.10043511231407611</v>
      </c>
      <c r="H17" s="3">
        <v>0.4302790542748488</v>
      </c>
    </row>
    <row r="21" spans="1:8" x14ac:dyDescent="0.3">
      <c r="A21" s="4" t="s">
        <v>16</v>
      </c>
      <c r="B21" t="s">
        <v>15</v>
      </c>
      <c r="E21" t="s">
        <v>31</v>
      </c>
    </row>
    <row r="22" spans="1:8" x14ac:dyDescent="0.3">
      <c r="A22" s="5" t="s">
        <v>17</v>
      </c>
      <c r="B22" s="3">
        <v>0.44192087116518819</v>
      </c>
      <c r="D22" s="5" t="s">
        <v>3</v>
      </c>
      <c r="E22" s="2">
        <v>1845894</v>
      </c>
    </row>
    <row r="23" spans="1:8" x14ac:dyDescent="0.3">
      <c r="A23" s="5" t="s">
        <v>18</v>
      </c>
      <c r="B23" s="3">
        <v>0.44224150772486848</v>
      </c>
      <c r="D23" s="5" t="s">
        <v>4</v>
      </c>
      <c r="E23" s="2">
        <v>1850320</v>
      </c>
    </row>
    <row r="24" spans="1:8" x14ac:dyDescent="0.3">
      <c r="A24" s="5" t="s">
        <v>19</v>
      </c>
      <c r="B24" s="3">
        <v>0.43760409662235555</v>
      </c>
      <c r="D24" s="5" t="s">
        <v>5</v>
      </c>
      <c r="E24" s="2">
        <v>1880128</v>
      </c>
    </row>
    <row r="25" spans="1:8" x14ac:dyDescent="0.3">
      <c r="A25" s="5" t="s">
        <v>20</v>
      </c>
      <c r="B25" s="3">
        <v>0.45379466874306257</v>
      </c>
      <c r="D25" s="5" t="s">
        <v>6</v>
      </c>
      <c r="E25" s="2">
        <v>1838371</v>
      </c>
    </row>
    <row r="26" spans="1:8" x14ac:dyDescent="0.3">
      <c r="A26" s="5" t="s">
        <v>21</v>
      </c>
      <c r="B26" s="3">
        <v>0.43774768668127434</v>
      </c>
      <c r="D26" s="5" t="s">
        <v>7</v>
      </c>
      <c r="E26" s="2">
        <v>1853084</v>
      </c>
    </row>
    <row r="27" spans="1:8" x14ac:dyDescent="0.3">
      <c r="A27" s="5" t="s">
        <v>22</v>
      </c>
      <c r="B27" s="3">
        <v>0.44127305250095711</v>
      </c>
    </row>
    <row r="28" spans="1:8" x14ac:dyDescent="0.3">
      <c r="A28" s="5" t="s">
        <v>23</v>
      </c>
      <c r="B28" s="3">
        <v>0.46549447647550724</v>
      </c>
    </row>
    <row r="29" spans="1:8" x14ac:dyDescent="0.3">
      <c r="A29" s="5" t="s">
        <v>24</v>
      </c>
      <c r="B29" s="3">
        <v>0.43819230964660449</v>
      </c>
    </row>
    <row r="30" spans="1:8" x14ac:dyDescent="0.3">
      <c r="A30" s="5" t="s">
        <v>25</v>
      </c>
      <c r="B30" s="3">
        <v>0.4530429932894029</v>
      </c>
    </row>
    <row r="31" spans="1:8" x14ac:dyDescent="0.3">
      <c r="A31" s="5" t="s">
        <v>26</v>
      </c>
      <c r="B31" s="3">
        <v>0.44502192310125505</v>
      </c>
    </row>
    <row r="32" spans="1:8" x14ac:dyDescent="0.3">
      <c r="A32" s="5" t="s">
        <v>27</v>
      </c>
      <c r="B32" s="3">
        <v>0.45306296016905384</v>
      </c>
    </row>
    <row r="33" spans="1:2" x14ac:dyDescent="0.3">
      <c r="A33" s="5" t="s">
        <v>28</v>
      </c>
      <c r="B33" s="3">
        <v>0.4302790542748488</v>
      </c>
    </row>
  </sheetData>
  <pageMargins left="0.7" right="0.7" top="0.75" bottom="0.75" header="0.3" footer="0.3"/>
  <pageSetup paperSize="9" orientation="portrait" r:id="rId5"/>
  <drawing r:id="rId6"/>
  <extLst>
    <ext xmlns:x14="http://schemas.microsoft.com/office/spreadsheetml/2009/9/main" uri="{05C60535-1F16-4fd2-B633-F4F36F0B64E0}">
      <x14:sparklineGroups xmlns:xm="http://schemas.microsoft.com/office/excel/2006/main">
        <x14:sparklineGroup type="column" displayEmptyCellsAs="gap" high="1" low="1" xr2:uid="{C7CDE961-82E7-47E1-82AB-6A73F9FA990D}">
          <x14:colorSeries rgb="FF00B0F0"/>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Support!B6:B17</xm:f>
              <xm:sqref>B3</xm:sqref>
            </x14:sparkline>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D232-7E52-434C-AF07-87FAC8DB2E69}">
  <sheetPr>
    <tabColor rgb="FFFF0000"/>
  </sheetPr>
  <dimension ref="F6:G6"/>
  <sheetViews>
    <sheetView workbookViewId="0">
      <selection activeCell="G6" sqref="G6"/>
    </sheetView>
  </sheetViews>
  <sheetFormatPr defaultRowHeight="14.4" x14ac:dyDescent="0.3"/>
  <sheetData>
    <row r="6" spans="6:7" x14ac:dyDescent="0.3">
      <c r="F6" t="s">
        <v>0</v>
      </c>
      <c r="G6"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4 0 4 2 8 5 - 3 a 4 0 - 4 4 4 1 - b e c d - 4 2 0 3 0 d c b 7 e 6 3 "   x m l n s = " h t t p : / / s c h e m a s . m i c r o s o f t . c o m / D a t a M a s h u p " > A A A A A J A F A A B Q S w M E F A A C A A g A Y 1 2 P V D 5 o Z 0 u l A A A A 9 g A A A B I A H A B D b 2 5 m a W c v U G F j a 2 F n Z S 5 4 b W w g o h g A K K A U A A A A A A A A A A A A A A A A A A A A A A A A A A A A h Y + x D o I w G I R f h X S n L c X B k J 8 y O J m I M T E x r g 1 W a I Q f Q 4 v l 3 R x 8 J F 9 B j K J u j n f 3 X X J 3 v 9 4 g G 5 o 6 u O j O m h Z T E l F O A o 1 F e z B Y p q R 3 x 3 B O M g k b V Z x U q Y M R R p s M 1 q S k c u 6 c M O a 9 p z 6 m b V c y w X n E 9 v l q W 1 S 6 U a F B 6 x Q W m n x a h / 8 t I m H 3 G i M F j X h M Z 0 J Q D m w y I T f 4 B c S 4 9 5 n + m L D o a 9 d 3 W m o M l 2 t g k w T 2 / i A f U E s D B B Q A A g A I A G N d j 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X Y 9 U q 2 q i O Y k C A A A G D w A A E w A c A E Z v c m 1 1 b G F z L 1 N l Y 3 R p b 2 4 x L m 0 g o h g A K K A U A A A A A A A A A A A A A A A A A A A A A A A A A A A A 7 V Z R a 9 s w E H 4 P 5 D 8 I 9 c W B L C x h 7 K X 0 Y W T t F k b b r Q m M E c x Q b b X 2 a k t B l k d L 8 H / f S X I s K 5 G T Z n s a p C 9 W 7 0 7 3 f f f p p E t B I 5 l y h u b m O z 7 v 9 / q 9 I i G C x u g M f x X 8 F z j Q B K M L l F H Z 7 y H 4 m / N S R B Q s V z y L q R h d p R k t g s v n i G a j a S k E Z f I 7 F 0 / 3 n D 8 F g / X y h u T 0 A p v Y n y s i E x x W y y l n E u L C 9 V u 1 z s q c j c P B 0 O Q / w 3 c 0 5 7 + B w a 1 M q E D G X y g O C 3 K f 0 d G c Z s C q N g e G z n C N 6 5 y 4 s o k + x D G k m Z a F 5 L n d D 1 a z O e i C G i K s q k I f i S T w D y V R g k y B T W V N C U M p S j q w m J f P K 8 I U r M 3 Q I B u f X j c M H I 5 b w G u s 1 F P W 2 o B n k u q o L y m L 1 f d z C t s Z r o 6 J P S D 0 u E t p b 2 3 D L d z K o 8 R h E T q I 2 G L W a q F R P g l e F G h O o O m 0 P y 0 i X s K x w 3 r K C 2 m k e H W w Z T t N C H s E C o u X F b V k F 4 K w 4 o G L 3 H B S T k e I W o M G U U I A i m G t a b j w 5 n J E L y O V x d C 0 f H a d m u C 2 o 6 O 5 x / 7 u d m q C m m + o b N j o p l 6 2 G I Z v l h s + o R 9 l 4 k d x i T S q X x P x m L I G q c E G H F V a 6 J d + f F B 7 l 5 H S v l 3 W r o 5 b b D r 1 v K M M G j n e f W + M w 9 4 C l 6 4 m U N + A B S U 5 b u e c s Y I K C b E / K B F d L 5 A L C 2 l 0 c K 2 b 6 q u R M g R L t Q T V 0 I z J 9 + 8 0 f Q / Q N T x L i R / J J Q M 4 J r Y N p C 3 7 k d r V T w 4 e 1 h Y v J d Y G V V 8 V S Z 9 l 5 X m R P I e g H P 5 D U F 1 Q p / V p / 6 0 k 8 O 2 U 3 w U E W T b x b W F q 2 + 3 D s U e B d G / s P w 8 L i F t 7 d s 5 F W S 1 0 I 9 + g 3 0 v Z P v C O o Y 6 C y e A 0 2 E + D / T T Y T 4 P 9 N N j / j 8 H + m m n i T P c j R 8 m R w 9 N H 7 t 8 H 6 F / + w m h Q f Z e 2 c q a k i 3 D + B 1 B L A Q I t A B Q A A g A I A G N d j 1 Q + a G d L p Q A A A P Y A A A A S A A A A A A A A A A A A A A A A A A A A A A B D b 2 5 m a W c v U G F j a 2 F n Z S 5 4 b W x Q S w E C L Q A U A A I A C A B j X Y 9 U D 8 r p q 6 Q A A A D p A A A A E w A A A A A A A A A A A A A A A A D x A A A A W 0 N v b n R l b n R f V H l w Z X N d L n h t b F B L A Q I t A B Q A A g A I A G N d j 1 S r a q I 5 i Q I A A A Y P A A A T A A A A A A A A A A A A A A A A A O I B A A B G b 3 J t d W x h c y 9 T Z W N 0 a W 9 u M S 5 t U E s F B g A A A A A D A A M A w g A A A L 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c o A A A A A A A A h S 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Q l M j A 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B Q W t S R V J F U k V R P T 0 i I C 8 + P E V u d H J 5 I F R 5 c G U 9 I k Z p b G x M Y X N 0 V X B k Y X R l Z C I g V m F s d W U 9 I m Q y M D I y L T A 0 L T E 1 V D A 2 O j E z O j A 1 L j c y N z c 5 N D l a I i A v P j x F b n R y e S B U e X B l P S J G a W x s R X J y b 3 J D b 2 R l I i B W Y W x 1 Z T 0 i c 1 V u a 2 5 v d 2 4 i I C 8 + P E V u d H J 5 I F R 5 c G U 9 I k F k Z G V k V G 9 E Y X R h T W 9 k Z W w i I F Z h b H V l P S J s M C I g L z 4 8 R W 5 0 c n k g V H l w Z T 0 i U m V j b 3 Z l c n l U Y X J n Z X R S b 3 c i I F Z h b H V l P S J s M S I g L z 4 8 R W 5 0 c n k g V H l w Z T 0 i U m V j b 3 Z l c n l U Y X J n Z X R D b 2 x 1 b W 4 i I F Z h b H V l P S J s M S I g L z 4 8 R W 5 0 c n k g V H l w Z T 0 i U m V j b 3 Z l c n l U Y X J n Z X R T a G V l d C I g V m F s d W U 9 I n N Q c m 9 q Z W N 0 I D I i I C 8 + P E V u d H J 5 I F R 5 c G U 9 I k Z p b G x D b 2 x 1 b W 5 O Y W 1 l c y I g V m F s d W U 9 I n N b J n F 1 b 3 Q 7 T m F t Z S Z x d W 9 0 O y w m c X V v d D t E Y X R l J n F 1 b 3 Q 7 L C Z x d W 9 0 O 0 d y b 3 N z I F N h b G V z J n F 1 b 3 Q 7 L C Z x d W 9 0 O 0 R p c 2 N v d W 5 0 J n F 1 b 3 Q 7 L C Z x d W 9 0 O 0 N v c 3 Q m c X V v d D s s J n F 1 b 3 Q 7 T m V 0 I F N h b G V z J n F 1 b 3 Q 7 L C Z x d W 9 0 O 0 d y b 3 N z I E 1 h c m d p 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y b 2 p l Y 3 Q g M i 9 B d X R v U m V t b 3 Z l Z E N v b H V t b n M x L n t O Y W 1 l L D B 9 J n F 1 b 3 Q 7 L C Z x d W 9 0 O 1 N l Y 3 R p b 2 4 x L 1 B y b 2 p l Y 3 Q g M i 9 B d X R v U m V t b 3 Z l Z E N v b H V t b n M x L n t E Y X R l L D F 9 J n F 1 b 3 Q 7 L C Z x d W 9 0 O 1 N l Y 3 R p b 2 4 x L 1 B y b 2 p l Y 3 Q g M i 9 B d X R v U m V t b 3 Z l Z E N v b H V t b n M x L n t H c m 9 z c y B T Y W x l c y w y f S Z x d W 9 0 O y w m c X V v d D t T Z W N 0 a W 9 u M S 9 Q c m 9 q Z W N 0 I D I v Q X V 0 b 1 J l b W 9 2 Z W R D b 2 x 1 b W 5 z M S 5 7 R G l z Y 2 9 1 b n Q s M 3 0 m c X V v d D s s J n F 1 b 3 Q 7 U 2 V j d G l v b j E v U H J v a m V j d C A y L 0 F 1 d G 9 S Z W 1 v d m V k Q 2 9 s d W 1 u c z E u e 0 N v c 3 Q s N H 0 m c X V v d D s s J n F 1 b 3 Q 7 U 2 V j d G l v b j E v U H J v a m V j d C A y L 0 F 1 d G 9 S Z W 1 v d m V k Q 2 9 s d W 1 u c z E u e 0 5 l d C B T Y W x l c y w 1 f S Z x d W 9 0 O y w m c X V v d D t T Z W N 0 a W 9 u M S 9 Q c m 9 q Z W N 0 I D I v Q X V 0 b 1 J l b W 9 2 Z W R D b 2 x 1 b W 5 z M S 5 7 R 3 J v c 3 M g T W F y Z 2 l u L D Z 9 J n F 1 b 3 Q 7 X S w m c X V v d D t D b 2 x 1 b W 5 D b 3 V u d C Z x d W 9 0 O z o 3 L C Z x d W 9 0 O 0 t l e U N v b H V t b k 5 h b W V z J n F 1 b 3 Q 7 O l t d L C Z x d W 9 0 O 0 N v b H V t b k l k Z W 5 0 a X R p Z X M m c X V v d D s 6 W y Z x d W 9 0 O 1 N l Y 3 R p b 2 4 x L 1 B y b 2 p l Y 3 Q g M i 9 B d X R v U m V t b 3 Z l Z E N v b H V t b n M x L n t O Y W 1 l L D B 9 J n F 1 b 3 Q 7 L C Z x d W 9 0 O 1 N l Y 3 R p b 2 4 x L 1 B y b 2 p l Y 3 Q g M i 9 B d X R v U m V t b 3 Z l Z E N v b H V t b n M x L n t E Y X R l L D F 9 J n F 1 b 3 Q 7 L C Z x d W 9 0 O 1 N l Y 3 R p b 2 4 x L 1 B y b 2 p l Y 3 Q g M i 9 B d X R v U m V t b 3 Z l Z E N v b H V t b n M x L n t H c m 9 z c y B T Y W x l c y w y f S Z x d W 9 0 O y w m c X V v d D t T Z W N 0 a W 9 u M S 9 Q c m 9 q Z W N 0 I D I v Q X V 0 b 1 J l b W 9 2 Z W R D b 2 x 1 b W 5 z M S 5 7 R G l z Y 2 9 1 b n Q s M 3 0 m c X V v d D s s J n F 1 b 3 Q 7 U 2 V j d G l v b j E v U H J v a m V j d C A y L 0 F 1 d G 9 S Z W 1 v d m V k Q 2 9 s d W 1 u c z E u e 0 N v c 3 Q s N H 0 m c X V v d D s s J n F 1 b 3 Q 7 U 2 V j d G l v b j E v U H J v a m V j d C A y L 0 F 1 d G 9 S Z W 1 v d m V k Q 2 9 s d W 1 u c z E u e 0 5 l d C B T Y W x l c y w 1 f S Z x d W 9 0 O y w m c X V v d D t T Z W N 0 a W 9 u M S 9 Q c m 9 q Z W N 0 I D I v Q X V 0 b 1 J l b W 9 2 Z W R D b 2 x 1 b W 5 z M S 5 7 R 3 J v c 3 M g T W F y Z 2 l u L D Z 9 J n F 1 b 3 Q 7 X S w m c X V v d D t S Z W x h d G l v b n N o a X B J b m Z v J n F 1 b 3 Q 7 O l t d f S I g L z 4 8 L 1 N 0 Y W J s Z U V u d H J p Z X M + P C 9 J d G V t P j x J d G V t P j x J d G V t T G 9 j Y X R p b 2 4 + P E l 0 Z W 1 U e X B l P k Z v c m 1 1 b G E 8 L 0 l 0 Z W 1 U e X B l P j x J d G V t U G F 0 a D 5 T Z W N 0 a W 9 u M S 9 Q c m 9 q Z W N 0 J T I w M i 9 T b 3 V y Y 2 U 8 L 0 l 0 Z W 1 Q Y X R o P j w v S X R l b U x v Y 2 F 0 a W 9 u P j x T d G F i b G V F b n R y a W V z I C 8 + P C 9 J d G V t P j x J d G V t P j x J d G V t T G 9 j Y X R p b 2 4 + P E l 0 Z W 1 U e X B l P k Z v c m 1 1 b G E 8 L 0 l 0 Z W 1 U e X B l P j x J d G V t U G F 0 a D 5 T Z W N 0 a W 9 u M S 9 Q c m 9 q Z W N 0 J T I w M i 9 S Z W 1 v d m V k J T I w T 3 R o Z X I l M j B D b 2 x 1 b W 5 z P C 9 J d G V t U G F 0 a D 4 8 L 0 l 0 Z W 1 M b 2 N h d G l v b j 4 8 U 3 R h Y m x l R W 5 0 c m l l c y A v P j w v S X R l b T 4 8 S X R l b T 4 8 S X R l b U x v Y 2 F 0 a W 9 u P j x J d G V t V H l w Z T 5 G b 3 J t d W x h P C 9 J d G V t V H l w Z T 4 8 S X R l b V B h d G g + U 2 V j d G l v b j E v U H J v a m V j d C U y M D I v Q W R k Z W Q l M j B D d X N 0 b 2 0 8 L 0 l 0 Z W 1 Q Y X R o P j w v S X R l b U x v Y 2 F 0 a W 9 u P j x T d G F i b G V F b n R y a W V z I C 8 + P C 9 J d G V t P j x J d G V t P j x J d G V t T G 9 j Y X R p b 2 4 + P E l 0 Z W 1 U e X B l P k Z v c m 1 1 b G E 8 L 0 l 0 Z W 1 U e X B l P j x J d G V t U G F 0 a D 5 T Z W N 0 a W 9 u M S 9 Q c m 9 q Z W N 0 J T I w M i 9 F e H B h b m R l Z C U y M E Z p b G U l M j B E Y X R h P C 9 J d G V t U G F 0 a D 4 8 L 0 l 0 Z W 1 M b 2 N h d G l v b j 4 8 U 3 R h Y m x l R W 5 0 c m l l c y A v P j w v S X R l b T 4 8 S X R l b T 4 8 S X R l b U x v Y 2 F 0 a W 9 u P j x J d G V t V H l w Z T 5 G b 3 J t d W x h P C 9 J d G V t V H l w Z T 4 8 S X R l b V B h d G g + U 2 V j d G l v b j E v U H J v a m V j d C U y M D I v U m V t b 3 Z l Z C U y M E 9 0 a G V y J T I w Q 2 9 s d W 1 u c z E 8 L 0 l 0 Z W 1 Q Y X R o P j w v S X R l b U x v Y 2 F 0 a W 9 u P j x T d G F i b G V F b n R y a W V z I C 8 + P C 9 J d G V t P j x J d G V t P j x J d G V t T G 9 j Y X R p b 2 4 + P E l 0 Z W 1 U e X B l P k Z v c m 1 1 b G E 8 L 0 l 0 Z W 1 U e X B l P j x J d G V t U G F 0 a D 5 T Z W N 0 a W 9 u M S 9 Q c m 9 q Z W N 0 J T I w M i 9 F e H B h b m R l Z C U y M E R h d G E 8 L 0 l 0 Z W 1 Q Y X R o P j w v S X R l b U x v Y 2 F 0 a W 9 u P j x T d G F i b G V F b n R y a W V z I C 8 + P C 9 J d G V t P j x J d G V t P j x J d G V t T G 9 j Y X R p b 2 4 + P E l 0 Z W 1 U e X B l P k Z v c m 1 1 b G E 8 L 0 l 0 Z W 1 U e X B l P j x J d G V t U G F 0 a D 5 T Z W N 0 a W 9 u M S 9 Q c m 9 q Z W N 0 J T I w M i 9 D a G F u Z 2 V k J T I w V H l w Z T w v S X R l b V B h d G g + P C 9 J d G V t T G 9 j Y X R p b 2 4 + P F N 0 Y W J s Z U V u d H J p Z X M g L z 4 8 L 0 l 0 Z W 0 + P E l 0 Z W 0 + P E l 0 Z W 1 M b 2 N h d G l v b j 4 8 S X R l b V R 5 c G U + R m 9 y b X V s Y T w v S X R l b V R 5 c G U + P E l 0 Z W 1 Q Y X R o P l N l Y 3 R p b 2 4 x L 1 B y b 2 p l Y 3 Q l M j A y L 0 F k Z G V k J T I w Q 3 V z d G 9 t M T w v S X R l b V B h d G g + P C 9 J d G V t T G 9 j Y X R p b 2 4 + P F N 0 Y W J s Z U V u d H J p Z X M g L z 4 8 L 0 l 0 Z W 0 + P E l 0 Z W 0 + P E l 0 Z W 1 M b 2 N h d G l v b j 4 8 S X R l b V R 5 c G U + R m 9 y b X V s Y T w v S X R l b V R 5 c G U + P E l 0 Z W 1 Q Y X R o P l N l Y 3 R p b 2 4 x L 1 B y b 2 p l Y 3 Q l M j A y L 0 F k Z G V k J T I w Q 3 V z d G 9 t M j w v S X R l b V B h d G g + P C 9 J d G V t T G 9 j Y X R p b 2 4 + P F N 0 Y W J s Z U V u d H J p Z X M g L z 4 8 L 0 l 0 Z W 0 + P E l 0 Z W 0 + P E l 0 Z W 1 M b 2 N h d G l v b j 4 8 S X R l b V R 5 c G U + R m 9 y b X V s Y T w v S X R l b V R 5 c G U + P E l 0 Z W 1 Q Y X R o P l N l Y 3 R p b 2 4 x L 1 B y b 2 p l Y 3 Q l M j A y L 0 N o Y W 5 n Z W Q l M j B U e X B l M T w v S X R l b V B h d G g + P C 9 J d G V t T G 9 j Y X R p b 2 4 + P F N 0 Y W J s Z U V u d H J p Z X M g L z 4 8 L 0 l 0 Z W 0 + P E l 0 Z W 0 + P E l 0 Z W 1 M b 2 N h d G l v b j 4 8 S X R l b V R 5 c G U + R m 9 y b X V s Y T w v S X R l b V R 5 c G U + P E l 0 Z W 1 Q Y X R o P l N l Y 3 R p b 2 4 x L 1 B y b 2 p l Y 3 Q l M j A y J T I w K D I p P C 9 J d G V t U G F 0 a D 4 8 L 0 l 0 Z W 1 M b 2 N h d G l v b j 4 8 U 3 R h Y m x l R W 5 0 c m l l c z 4 8 R W 5 0 c n k g V H l w Z T 0 i S X N Q c m l 2 Y X R l I i B W Y W x 1 Z T 0 i b D A i I C 8 + P E V u d H J 5 I F R 5 c G U 9 I k Z p b G x F b m F i b G V k I i B W Y W x 1 Z T 0 i b D A i I C 8 + P E V u d H J 5 I F R 5 c G U 9 I k Z p b G x P Y m p l Y 3 R U e X B l I i B W Y W x 1 Z T 0 i c 1 B p d m 9 0 Q 2 h h c n Q 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d X B w b 3 J 0 I V B p d m 9 0 V G F i b G U x I i A v P j x F b n R y e S B U e X B l P S J G a W x s Z W R D b 2 1 w b G V 0 Z V J l c 3 V s d F R v V 2 9 y a 3 N o Z W V 0 I i B W Y W x 1 Z T 0 i b D A i I C 8 + P E V u d H J 5 I F R 5 c G U 9 I k F k Z G V k V G 9 E Y X R h T W 9 k Z W w i I F Z h b H V l P S J s M C I g L z 4 8 R W 5 0 c n k g V H l w Z T 0 i R m l s b E N v d W 5 0 I i B W Y W x 1 Z T 0 i b D I y O D A i I C 8 + P E V u d H J 5 I F R 5 c G U 9 I k Z p b G x F c n J v c k N v Z G U i I F Z h b H V l P S J z V W 5 r b m 9 3 b i I g L z 4 8 R W 5 0 c n k g V H l w Z T 0 i R m l s b E V y c m 9 y Q 2 9 1 b n Q i I F Z h b H V l P S J s M C I g L z 4 8 R W 5 0 c n k g V H l w Z T 0 i R m l s b E x h c 3 R V c G R h d G V k I i B W Y W x 1 Z T 0 i Z D I w M j I t M D Q t M T V U M D Y 6 M T M 6 M D c u O T g w M j E 5 N F o i I C 8 + P E V u d H J 5 I F R 5 c G U 9 I k Z p b G x D b 2 x 1 b W 5 U e X B l c y I g V m F s d W U 9 I n N B Q W t S R V J F U k V R T U d B d z 0 9 I i A v P j x F b n R y e S B U e X B l P S J G a W x s Q 2 9 s d W 1 u T m F t Z X M i I F Z h b H V l P S J z W y Z x d W 9 0 O 1 R l Y W 0 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U 3 R h d H V z I i B W Y W x 1 Z T 0 i c 0 N v b X B s Z X R l I i A v P j x F b n R y e S B U e X B l P S J M b 2 F k Z W R U b 0 F u Y W x 5 c 2 l z U 2 V y d m l j Z X M i I F Z h b H V l P S J s M C I g L z 4 8 R W 5 0 c n k g V H l w Z T 0 i U X V l c n l J R C I g V m F s d W U 9 I n N i Y W Q y O D N i M C 0 0 Y m N j L T Q 1 Y z Y t O D k w O S 1 h O W Y x Y m F h N G N l Y W M i I C 8 + P E V u d H J 5 I F R 5 c G U 9 I l J l b G F 0 a W 9 u c 2 h p c E l u Z m 9 D b 2 5 0 Y W l u Z X I i I F Z h b H V l P S J z e y Z x d W 9 0 O 2 N v b H V t b k N v d W 5 0 J n F 1 b 3 Q 7 O j E w L C Z x d W 9 0 O 2 t l e U N v b H V t b k 5 h b W V z J n F 1 b 3 Q 7 O l t d L C Z x d W 9 0 O 3 F 1 Z X J 5 U m V s Y X R p b 2 5 z a G l w c y Z x d W 9 0 O z p b X S w m c X V v d D t j b 2 x 1 b W 5 J Z G V u d G l 0 a W V z J n F 1 b 3 Q 7 O l s m c X V v d D t T Z W N 0 a W 9 u M S 9 Q c m 9 q Z W N 0 I D I g K D I p L 0 V 4 c G F u Z G V k I E Z p b G U g R G F 0 Y S 5 7 T m F t Z S w x f S Z x d W 9 0 O y w m c X V v d D t T Z W N 0 a W 9 u M S 9 Q c m 9 q Z W N 0 I D I g K D I p L 0 N o Y W 5 n Z W Q g V H l w Z T I u e 0 R h d G U s M X 0 m c X V v d D s s J n F 1 b 3 Q 7 U 2 V j d G l v b j E v U H J v a m V j d C A y I C g y K S 9 D a G F u Z 2 V k I F R 5 c G U u e 0 d y b 3 N z I F N h b G V z L D J 9 J n F 1 b 3 Q 7 L C Z x d W 9 0 O 1 N l Y 3 R p b 2 4 x L 1 B y b 2 p l Y 3 Q g M i A o M i k v Q 2 h h b m d l Z C B U e X B l L n t E a X N j b 3 V u d C w z f S Z x d W 9 0 O y w m c X V v d D t T Z W N 0 a W 9 u M S 9 Q c m 9 q Z W N 0 I D I g K D I p L 0 N o Y W 5 n Z W Q g V H l w Z S 5 7 Q 2 9 z d C w 0 f S Z x d W 9 0 O y w m c X V v d D t T Z W N 0 a W 9 u M S 9 Q c m 9 q Z W N 0 I D I g K D I p L 0 N o Y W 5 n Z W Q g V H l w Z T E u e 0 5 l d C B T Y W x l c y w 1 f S Z x d W 9 0 O y w m c X V v d D t T Z W N 0 a W 9 u M S 9 Q c m 9 q Z W N 0 I D I g K D I p L 0 N o Y W 5 n Z W Q g V H l w Z T E u e 0 d y b 3 N z I E 1 h c m d p b i w 2 f S Z x d W 9 0 O y w m c X V v d D t T Z W N 0 a W 9 u M S 9 Q c m 9 q Z W N 0 I D I g K D I p L 0 l u c 2 V y d G V k I F l l Y X I u e 1 l l Y X I s N 3 0 m c X V v d D s s J n F 1 b 3 Q 7 U 2 V j d G l v b j E v U H J v a m V j d C A y I C g y K S 9 J b n N l c n R l Z C B N b 2 5 0 a C B O Y W 1 l L n t N b 2 5 0 a C B O Y W 1 l L D h 9 J n F 1 b 3 Q 7 L C Z x d W 9 0 O 1 N l Y 3 R p b 2 4 x L 1 B y b 2 p l Y 3 Q g M i A o M i k v S W 5 z Z X J 0 Z W Q g U X V h c n R l c i 5 7 U X V h c n R l c i w 5 f S Z x d W 9 0 O 1 0 s J n F 1 b 3 Q 7 Q 2 9 s d W 1 u Q 2 9 1 b n Q m c X V v d D s 6 M T A s J n F 1 b 3 Q 7 S 2 V 5 Q 2 9 s d W 1 u T m F t Z X M m c X V v d D s 6 W 1 0 s J n F 1 b 3 Q 7 Q 2 9 s d W 1 u S W R l b n R p d G l l c y Z x d W 9 0 O z p b J n F 1 b 3 Q 7 U 2 V j d G l v b j E v U H J v a m V j d C A y I C g y K S 9 F e H B h b m R l Z C B G a W x l I E R h d G E u e 0 5 h b W U s M X 0 m c X V v d D s s J n F 1 b 3 Q 7 U 2 V j d G l v b j E v U H J v a m V j d C A y I C g y K S 9 D a G F u Z 2 V k I F R 5 c G U y L n t E Y X R l L D F 9 J n F 1 b 3 Q 7 L C Z x d W 9 0 O 1 N l Y 3 R p b 2 4 x L 1 B y b 2 p l Y 3 Q g M i A o M i k v Q 2 h h b m d l Z C B U e X B l L n t H c m 9 z c y B T Y W x l c y w y f S Z x d W 9 0 O y w m c X V v d D t T Z W N 0 a W 9 u M S 9 Q c m 9 q Z W N 0 I D I g K D I p L 0 N o Y W 5 n Z W Q g V H l w Z S 5 7 R G l z Y 2 9 1 b n Q s M 3 0 m c X V v d D s s J n F 1 b 3 Q 7 U 2 V j d G l v b j E v U H J v a m V j d C A y I C g y K S 9 D a G F u Z 2 V k I F R 5 c G U u e 0 N v c 3 Q s N H 0 m c X V v d D s s J n F 1 b 3 Q 7 U 2 V j d G l v b j E v U H J v a m V j d C A y I C g y K S 9 D a G F u Z 2 V k I F R 5 c G U x L n t O Z X Q g U 2 F s Z X M s N X 0 m c X V v d D s s J n F 1 b 3 Q 7 U 2 V j d G l v b j E v U H J v a m V j d C A y I C g y K S 9 D a G F u Z 2 V k I F R 5 c G U x L n t H c m 9 z c y B N Y X J n a W 4 s N n 0 m c X V v d D s s J n F 1 b 3 Q 7 U 2 V j d G l v b j E v U H J v a m V j d C A y I C g y K S 9 J b n N l c n R l Z C B Z Z W F y L n t Z Z W F y L D d 9 J n F 1 b 3 Q 7 L C Z x d W 9 0 O 1 N l Y 3 R p b 2 4 x L 1 B y b 2 p l Y 3 Q g M i A o M i k v S W 5 z Z X J 0 Z W Q g T W 9 u d G g g T m F t Z S 5 7 T W 9 u d G g g T m F t Z S w 4 f S Z x d W 9 0 O y w m c X V v d D t T Z W N 0 a W 9 u M S 9 Q c m 9 q Z W N 0 I D I g K D I p L 0 l u c 2 V y d G V k I F F 1 Y X J 0 Z X I u e 1 F 1 Y X J 0 Z X I s O X 0 m c X V v d D t d L C Z x d W 9 0 O 1 J l b G F 0 a W 9 u c 2 h p c E l u Z m 8 m c X V v d D s 6 W 1 1 9 I i A v P j w v U 3 R h Y m x l R W 5 0 c m l l c z 4 8 L 0 l 0 Z W 0 + P E l 0 Z W 0 + P E l 0 Z W 1 M b 2 N h d G l v b j 4 8 S X R l b V R 5 c G U + R m 9 y b X V s Y T w v S X R l b V R 5 c G U + P E l 0 Z W 1 Q Y X R o P l N l Y 3 R p b 2 4 x L 1 B y b 2 p l Y 3 Q l M j A y J T I w K D I p L 1 N v d X J j Z T w v S X R l b V B h d G g + P C 9 J d G V t T G 9 j Y X R p b 2 4 + P F N 0 Y W J s Z U V u d H J p Z X M g L z 4 8 L 0 l 0 Z W 0 + P E l 0 Z W 0 + P E l 0 Z W 1 M b 2 N h d G l v b j 4 8 S X R l b V R 5 c G U + R m 9 y b X V s Y T w v S X R l b V R 5 c G U + P E l 0 Z W 1 Q Y X R o P l N l Y 3 R p b 2 4 x L 1 B y b 2 p l Y 3 Q l M j A y J T I w K D I p L 1 J l b W 9 2 Z W Q l M j B P d G h l c i U y M E N v b H V t b n M 8 L 0 l 0 Z W 1 Q Y X R o P j w v S X R l b U x v Y 2 F 0 a W 9 u P j x T d G F i b G V F b n R y a W V z I C 8 + P C 9 J d G V t P j x J d G V t P j x J d G V t T G 9 j Y X R p b 2 4 + P E l 0 Z W 1 U e X B l P k Z v c m 1 1 b G E 8 L 0 l 0 Z W 1 U e X B l P j x J d G V t U G F 0 a D 5 T Z W N 0 a W 9 u M S 9 Q c m 9 q Z W N 0 J T I w M i U y M C g y K S 9 B Z G R l Z C U y M E N 1 c 3 R v b T w v S X R l b V B h d G g + P C 9 J d G V t T G 9 j Y X R p b 2 4 + P F N 0 Y W J s Z U V u d H J p Z X M g L z 4 8 L 0 l 0 Z W 0 + P E l 0 Z W 0 + P E l 0 Z W 1 M b 2 N h d G l v b j 4 8 S X R l b V R 5 c G U + R m 9 y b X V s Y T w v S X R l b V R 5 c G U + P E l 0 Z W 1 Q Y X R o P l N l Y 3 R p b 2 4 x L 1 B y b 2 p l Y 3 Q l M j A y J T I w K D I p L 0 V 4 c G F u Z G V k J T I w R m l s Z S U y M E R h d G E 8 L 0 l 0 Z W 1 Q Y X R o P j w v S X R l b U x v Y 2 F 0 a W 9 u P j x T d G F i b G V F b n R y a W V z I C 8 + P C 9 J d G V t P j x J d G V t P j x J d G V t T G 9 j Y X R p b 2 4 + P E l 0 Z W 1 U e X B l P k Z v c m 1 1 b G E 8 L 0 l 0 Z W 1 U e X B l P j x J d G V t U G F 0 a D 5 T Z W N 0 a W 9 u M S 9 Q c m 9 q Z W N 0 J T I w M i U y M C g y K S 9 S Z W 1 v d m V k J T I w T 3 R o Z X I l M j B D b 2 x 1 b W 5 z M T w v S X R l b V B h d G g + P C 9 J d G V t T G 9 j Y X R p b 2 4 + P F N 0 Y W J s Z U V u d H J p Z X M g L z 4 8 L 0 l 0 Z W 0 + P E l 0 Z W 0 + P E l 0 Z W 1 M b 2 N h d G l v b j 4 8 S X R l b V R 5 c G U + R m 9 y b X V s Y T w v S X R l b V R 5 c G U + P E l 0 Z W 1 Q Y X R o P l N l Y 3 R p b 2 4 x L 1 B y b 2 p l Y 3 Q l M j A y J T I w K D I p L 0 V 4 c G F u Z G V k J T I w R G F 0 Y T w v S X R l b V B h d G g + P C 9 J d G V t T G 9 j Y X R p b 2 4 + P F N 0 Y W J s Z U V u d H J p Z X M g L z 4 8 L 0 l 0 Z W 0 + P E l 0 Z W 0 + P E l 0 Z W 1 M b 2 N h d G l v b j 4 8 S X R l b V R 5 c G U + R m 9 y b X V s Y T w v S X R l b V R 5 c G U + P E l 0 Z W 1 Q Y X R o P l N l Y 3 R p b 2 4 x L 1 B y b 2 p l Y 3 Q l M j A y J T I w K D I p L 0 N o Y W 5 n Z W Q l M j B U e X B l P C 9 J d G V t U G F 0 a D 4 8 L 0 l 0 Z W 1 M b 2 N h d G l v b j 4 8 U 3 R h Y m x l R W 5 0 c m l l c y A v P j w v S X R l b T 4 8 S X R l b T 4 8 S X R l b U x v Y 2 F 0 a W 9 u P j x J d G V t V H l w Z T 5 G b 3 J t d W x h P C 9 J d G V t V H l w Z T 4 8 S X R l b V B h d G g + U 2 V j d G l v b j E v U H J v a m V j d C U y M D I l M j A o M i k v Q W R k Z W Q l M j B D d X N 0 b 2 0 x P C 9 J d G V t U G F 0 a D 4 8 L 0 l 0 Z W 1 M b 2 N h d G l v b j 4 8 U 3 R h Y m x l R W 5 0 c m l l c y A v P j w v S X R l b T 4 8 S X R l b T 4 8 S X R l b U x v Y 2 F 0 a W 9 u P j x J d G V t V H l w Z T 5 G b 3 J t d W x h P C 9 J d G V t V H l w Z T 4 8 S X R l b V B h d G g + U 2 V j d G l v b j E v U H J v a m V j d C U y M D I l M j A o M i k v Q W R k Z W Q l M j B D d X N 0 b 2 0 y P C 9 J d G V t U G F 0 a D 4 8 L 0 l 0 Z W 1 M b 2 N h d G l v b j 4 8 U 3 R h Y m x l R W 5 0 c m l l c y A v P j w v S X R l b T 4 8 S X R l b T 4 8 S X R l b U x v Y 2 F 0 a W 9 u P j x J d G V t V H l w Z T 5 G b 3 J t d W x h P C 9 J d G V t V H l w Z T 4 8 S X R l b V B h d G g + U 2 V j d G l v b j E v U H J v a m V j d C U y M D I l M j A o M i k v Q 2 h h b m d l Z C U y M F R 5 c G U x P C 9 J d G V t U G F 0 a D 4 8 L 0 l 0 Z W 1 M b 2 N h d G l v b j 4 8 U 3 R h Y m x l R W 5 0 c m l l c y A v P j w v S X R l b T 4 8 S X R l b T 4 8 S X R l b U x v Y 2 F 0 a W 9 u P j x J d G V t V H l w Z T 5 G b 3 J t d W x h P C 9 J d G V t V H l w Z T 4 8 S X R l b V B h d G g + U 2 V j d G l v b j E v U H J v a m V j d C U y M D I v U m V u Y W 1 l Z C U y M E N v b H V t b n M 8 L 0 l 0 Z W 1 Q Y X R o P j w v S X R l b U x v Y 2 F 0 a W 9 u P j x T d G F i b G V F b n R y a W V z I C 8 + P C 9 J d G V t P j x J d G V t P j x J d G V t T G 9 j Y X R p b 2 4 + P E l 0 Z W 1 U e X B l P k Z v c m 1 1 b G E 8 L 0 l 0 Z W 1 U e X B l P j x J d G V t U G F 0 a D 5 T Z W N 0 a W 9 u M S 9 Q c m 9 q Z W N 0 J T I w M i U y M C g y K S 9 S Z W 5 h b W V k J T I w Q 2 9 s d W 1 u c z w v S X R l b V B h d G g + P C 9 J d G V t T G 9 j Y X R p b 2 4 + P F N 0 Y W J s Z U V u d H J p Z X M g L z 4 8 L 0 l 0 Z W 0 + P E l 0 Z W 0 + P E l 0 Z W 1 M b 2 N h d G l v b j 4 8 S X R l b V R 5 c G U + R m 9 y b X V s Y T w v S X R l b V R 5 c G U + P E l 0 Z W 1 Q Y X R o P l N l Y 3 R p b 2 4 x L 1 B y b 2 p l Y 3 Q l M j A y J T I w K D I p L 0 l u c 2 V y d G V k J T I w W W V h c j w v S X R l b V B h d G g + P C 9 J d G V t T G 9 j Y X R p b 2 4 + P F N 0 Y W J s Z U V u d H J p Z X M g L z 4 8 L 0 l 0 Z W 0 + P E l 0 Z W 0 + P E l 0 Z W 1 M b 2 N h d G l v b j 4 8 S X R l b V R 5 c G U + R m 9 y b X V s Y T w v S X R l b V R 5 c G U + P E l 0 Z W 1 Q Y X R o P l N l Y 3 R p b 2 4 x L 1 B y b 2 p l Y 3 Q l M j A y J T I w K D I p L 0 l u c 2 V y d G V k J T I w T W 9 u d G g l M j B O Y W 1 l P C 9 J d G V t U G F 0 a D 4 8 L 0 l 0 Z W 1 M b 2 N h d G l v b j 4 8 U 3 R h Y m x l R W 5 0 c m l l c y A v P j w v S X R l b T 4 8 S X R l b T 4 8 S X R l b U x v Y 2 F 0 a W 9 u P j x J d G V t V H l w Z T 5 G b 3 J t d W x h P C 9 J d G V t V H l w Z T 4 8 S X R l b V B h d G g + U 2 V j d G l v b j E v U H J v a m V j d C U y M D I l M j A o M i k v S W 5 z Z X J 0 Z W Q l M j B R d W F y d G V y P C 9 J d G V t U G F 0 a D 4 8 L 0 l 0 Z W 1 M b 2 N h d G l v b j 4 8 U 3 R h Y m x l R W 5 0 c m l l c y A v P j w v S X R l b T 4 8 S X R l b T 4 8 S X R l b U x v Y 2 F 0 a W 9 u P j x J d G V t V H l w Z T 5 G b 3 J t d W x h P C 9 J d G V t V H l w Z T 4 8 S X R l b V B h d G g + U 2 V j d G l v b j E v U H J v a m V j d C U y M D I l M j A o M i k v Q 2 h h b m d l Z C U y M F R 5 c G U y P C 9 J d G V t U G F 0 a D 4 8 L 0 l 0 Z W 1 M b 2 N h d G l v b j 4 8 U 3 R h Y m x l R W 5 0 c m l l c y A v P j w v S X R l b T 4 8 S X R l b T 4 8 S X R l b U x v Y 2 F 0 a W 9 u P j x J d G V t V H l w Z T 5 G b 3 J t d W x h P C 9 J d G V t V H l w Z T 4 8 S X R l b V B h d G g + U 2 V j d G l v b j E v U H J v a m V j d C U y M D I v S W 5 z Z X J 0 Z W Q l M j B Z Z W F y P C 9 J d G V t U G F 0 a D 4 8 L 0 l 0 Z W 1 M b 2 N h d G l v b j 4 8 U 3 R h Y m x l R W 5 0 c m l l c y A v P j w v S X R l b T 4 8 S X R l b T 4 8 S X R l b U x v Y 2 F 0 a W 9 u P j x J d G V t V H l w Z T 5 G b 3 J t d W x h P C 9 J d G V t V H l w Z T 4 8 S X R l b V B h d G g + U 2 V j d G l v b j E v U H J v a m V j d C U y M D I v S W 5 z Z X J 0 Z W Q l M j B N b 2 5 0 a D w v S X R l b V B h d G g + P C 9 J d G V t T G 9 j Y X R p b 2 4 + P F N 0 Y W J s Z U V u d H J p Z X M g L z 4 8 L 0 l 0 Z W 0 + P E l 0 Z W 0 + P E l 0 Z W 1 M b 2 N h d G l v b j 4 8 S X R l b V R 5 c G U + R m 9 y b X V s Y T w v S X R l b V R 5 c G U + P E l 0 Z W 1 Q Y X R o P l N l Y 3 R p b 2 4 x L 1 B y b 2 p l Y 3 Q l M j A y L 0 N o Y W 5 n Z W Q l M j B U e X B l M j w v S X R l b V B h d G g + P C 9 J d G V t T G 9 j Y X R p b 2 4 + P F N 0 Y W J s Z U V u d H J p Z X M g L z 4 8 L 0 l 0 Z W 0 + P E l 0 Z W 0 + P E l 0 Z W 1 M b 2 N h d G l v b j 4 8 S X R l b V R 5 c G U + R m 9 y b X V s Y T w v S X R l b V R 5 c G U + P E l 0 Z W 1 Q Y X R o P l N l Y 3 R p b 2 4 x L 1 B y b 2 p l Y 3 Q l M j A y L 1 J l b W 9 2 Z W Q l M j B D b 2 x 1 b W 5 z P C 9 J d G V t U G F 0 a D 4 8 L 0 l 0 Z W 1 M b 2 N h d G l v b j 4 8 U 3 R h Y m x l R W 5 0 c m l l c y A v P j w v S X R l b T 4 8 S X R l b T 4 8 S X R l b U x v Y 2 F 0 a W 9 u P j x J d G V t V H l w Z T 5 G b 3 J t d W x h P C 9 J d G V t V H l w Z T 4 8 S X R l b V B h d G g + U 2 V j d G l v b j E v U H J v a m V j d C U y M D I v S W 5 z Z X J 0 Z W Q l M j B R d W F y d G V y P C 9 J d G V t U G F 0 a D 4 8 L 0 l 0 Z W 1 M b 2 N h d G l v b j 4 8 U 3 R h Y m x l R W 5 0 c m l l c y A v P j w v S X R l b T 4 8 S X R l b T 4 8 S X R l b U x v Y 2 F 0 a W 9 u P j x J d G V t V H l w Z T 5 G b 3 J t d W x h P C 9 J d G V t V H l w Z T 4 8 S X R l b V B h d G g + U 2 V j d G l v b j E v U H J v a m V j d C U y M D I v S W 5 z Z X J 0 Z W Q l M j B N b 2 5 0 a C U y M E 5 h b W U 8 L 0 l 0 Z W 1 Q Y X R o P j w v S X R l b U x v Y 2 F 0 a W 9 u P j x T d G F i b G V F b n R y a W V z I C 8 + P C 9 J d G V t P j w v S X R l b X M + P C 9 M b 2 N h b F B h Y 2 t h Z 2 V N Z X R h Z G F 0 Y U Z p b G U + F g A A A F B L B Q Y A A A A A A A A A A A A A A A A A A A A A A A A m A Q A A A Q A A A N C M n d 8 B F d E R j H o A w E / C l + s B A A A A 7 9 W H / w h 9 B 0 2 B n O 4 B / i X k L w A A A A A C A A A A A A A Q Z g A A A A E A A C A A A A B R 3 R l A 2 3 R u 3 D r x C 3 U c A 6 g r n K w 8 K 3 d G m A g X l / m w 5 L O S r A A A A A A O g A A A A A I A A C A A A A A H O U l F K e 9 J N F F k w S 8 p 0 8 u M E x o z g l e 8 s / 1 1 B 6 U Y i Z M c C F A A A A C 0 f K f F r K r 8 2 m q V J G 7 R v j K O 1 t 6 7 9 L q Y 0 y H v 3 s m 1 r C b X / O P G b 4 1 y L 3 a x q i I s v z 3 g P o n 5 x V 1 e m 8 2 l T P k s A / 2 Z l M S m n D 4 v M 9 k j X v Q g l 0 y g t 1 Q 9 Y U A A A A C M z r R k x g X t q Y w x V h 9 S F y W P u h X Z N a A W h k a P 1 s 1 C X f M Z I 0 2 D o i z w A Y 3 B T Y + U R 3 o w B O p u 2 e 0 U V 1 X I Y q F t l 1 V R j y L 1 < / D a t a M a s h u p > 
</file>

<file path=customXml/itemProps1.xml><?xml version="1.0" encoding="utf-8"?>
<ds:datastoreItem xmlns:ds="http://schemas.openxmlformats.org/officeDocument/2006/customXml" ds:itemID="{4A90F5FB-A08F-4FF9-BF87-7E66D54594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Project Dashboard </vt:lpstr>
      <vt:lpstr>Project Dashboard Table</vt:lpstr>
      <vt:lpstr>Support</vt:lpstr>
      <vt:lpstr>Setting</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2022-04-14T17:26:09Z</dcterms:created>
  <dcterms:modified xsi:type="dcterms:W3CDTF">2022-04-15T08:53:19Z</dcterms:modified>
</cp:coreProperties>
</file>