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y\Documents\HUST\_StudyData\3上\计算机组成原理\实验\计算机硬件系统设计\单总线CPU\单总线实验资料包(愚人节版)\单总线实验资料包(愚人节版)\"/>
    </mc:Choice>
  </mc:AlternateContent>
  <xr:revisionPtr revIDLastSave="0" documentId="13_ncr:1_{BFE605CC-5114-4B4C-AD51-E75D15C7F68C}" xr6:coauthVersionLast="36" xr6:coauthVersionMax="36" xr10:uidLastSave="{00000000-0000-0000-0000-000000000000}"/>
  <bookViews>
    <workbookView xWindow="0" yWindow="0" windowWidth="28800" windowHeight="12463" firstSheet="1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N32" i="2" s="1"/>
  <c r="N31" i="2" s="1"/>
  <c r="J5" i="2"/>
  <c r="M5" i="2"/>
  <c r="M6" i="2"/>
  <c r="L6" i="2"/>
  <c r="J6" i="2"/>
  <c r="N3" i="2"/>
  <c r="K3" i="2"/>
  <c r="J4" i="2"/>
  <c r="M3" i="2"/>
  <c r="M2" i="2"/>
  <c r="L2" i="2"/>
  <c r="L32" i="2" s="1"/>
  <c r="L31" i="2" s="1"/>
  <c r="J3" i="2"/>
  <c r="J32" i="2" s="1"/>
  <c r="J31" i="2" s="1"/>
  <c r="K32" i="2" l="1"/>
  <c r="K31" i="2" s="1"/>
  <c r="M32" i="2"/>
  <c r="M31" i="2" s="1"/>
</calcChain>
</file>

<file path=xl/sharedStrings.xml><?xml version="1.0" encoding="utf-8"?>
<sst xmlns="http://schemas.openxmlformats.org/spreadsheetml/2006/main" count="57" uniqueCount="55">
  <si>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</si>
  <si>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</si>
  <si>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</si>
  <si>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</si>
  <si>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</si>
  <si>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</si>
  <si>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</si>
  <si>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</si>
  <si>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</si>
  <si>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</si>
  <si>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</si>
  <si>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</si>
  <si>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</si>
  <si>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</si>
  <si>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</si>
  <si>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</si>
  <si>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</si>
  <si>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</si>
  <si>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</si>
  <si>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</si>
  <si>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</si>
  <si>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</si>
  <si>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</si>
  <si>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</si>
  <si>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</si>
  <si>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</si>
  <si>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</si>
  <si>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</si>
  <si>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</si>
  <si>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</si>
  <si>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</si>
  <si>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</si>
  <si>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</si>
  <si>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</si>
  <si>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</si>
  <si>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</si>
  <si>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</si>
  <si>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</si>
  <si>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</si>
  <si>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</si>
  <si>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</si>
  <si>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</si>
  <si>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</si>
  <si>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</si>
  <si>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</si>
  <si>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</si>
  <si>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</si>
  <si>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</si>
  <si>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</si>
  <si>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</si>
  <si>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</si>
  <si>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</si>
  <si>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</si>
  <si>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</si>
  <si>
    <t>取指令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</si>
</sst>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4.15" x14ac:dyDescent="0.35"/>
  <cols>
    <col min="1" max="1" width="7.640625" style="7" customWidth="1"/>
    <col min="2" max="5" width="6.640625" style="7" customWidth="1"/>
    <col min="6" max="7" width="6.640625" style="7" hidden="1" customWidth="1"/>
    <col min="8" max="8" width="6.5" style="7" hidden="1" customWidth="1"/>
    <col min="9" max="9" width="10.35546875" style="7" customWidth="1"/>
    <col min="10" max="13" width="3.640625" style="6" customWidth="1"/>
    <col min="14" max="14" width="3.640625" style="7" customWidth="1"/>
  </cols>
  <sheetData>
    <row r="1" spans="1:14" ht="27" customHeight="1" x14ac:dyDescent="0.3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8.75" thickBot="1" x14ac:dyDescent="0.4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49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9" thickTop="1" x14ac:dyDescent="0.3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.45" x14ac:dyDescent="0.35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5.45" x14ac:dyDescent="0.35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5.45" x14ac:dyDescent="0.35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5.45" x14ac:dyDescent="0.35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5.45" x14ac:dyDescent="0.3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.45" x14ac:dyDescent="0.3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.45" x14ac:dyDescent="0.3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.45" x14ac:dyDescent="0.3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.45" x14ac:dyDescent="0.3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.45" x14ac:dyDescent="0.3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.45" x14ac:dyDescent="0.3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.45" x14ac:dyDescent="0.3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.45" hidden="1" x14ac:dyDescent="0.3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.45" hidden="1" x14ac:dyDescent="0.3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.45" hidden="1" x14ac:dyDescent="0.3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.45" hidden="1" x14ac:dyDescent="0.3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.45" hidden="1" x14ac:dyDescent="0.3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.45" hidden="1" x14ac:dyDescent="0.3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.45" hidden="1" x14ac:dyDescent="0.3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.45" hidden="1" x14ac:dyDescent="0.3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.45" hidden="1" x14ac:dyDescent="0.3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.45" hidden="1" x14ac:dyDescent="0.3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.45" hidden="1" x14ac:dyDescent="0.3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.45" hidden="1" x14ac:dyDescent="0.3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.45" hidden="1" x14ac:dyDescent="0.3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.45" hidden="1" x14ac:dyDescent="0.3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.45" hidden="1" x14ac:dyDescent="0.3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.45" hidden="1" x14ac:dyDescent="0.3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.45" x14ac:dyDescent="0.3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15" zoomScaleNormal="115" workbookViewId="0">
      <selection activeCell="I46" sqref="I46"/>
    </sheetView>
  </sheetViews>
  <sheetFormatPr defaultColWidth="9" defaultRowHeight="14.15" x14ac:dyDescent="0.35"/>
  <cols>
    <col min="1" max="5" width="4.640625" customWidth="1"/>
    <col min="6" max="8" width="4.640625" hidden="1" customWidth="1"/>
    <col min="9" max="9" width="13.2109375" style="22" customWidth="1"/>
    <col min="10" max="11" width="10.5" style="22" customWidth="1"/>
    <col min="12" max="12" width="9.5" style="22" customWidth="1"/>
    <col min="13" max="13" width="10.140625" style="22" customWidth="1"/>
    <col min="14" max="14" width="11.140625" style="22" customWidth="1"/>
  </cols>
  <sheetData>
    <row r="1" spans="1:14" s="21" customFormat="1" ht="15.9" thickBot="1" x14ac:dyDescent="0.4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6" thickTop="1" x14ac:dyDescent="0.3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3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3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3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3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6" thickBot="1" x14ac:dyDescent="0.4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6" hidden="1" thickBot="1" x14ac:dyDescent="0.4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6" hidden="1" thickBot="1" x14ac:dyDescent="0.4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9" thickBot="1" x14ac:dyDescent="0.4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3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35"/>
    <row r="35" spans="1:12" ht="15.45" x14ac:dyDescent="0.35">
      <c r="A35" s="5"/>
      <c r="B35" s="5"/>
      <c r="I35" s="32"/>
    </row>
    <row r="36" spans="1:12" ht="15.45" x14ac:dyDescent="0.3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topLeftCell="E1" zoomScale="85" zoomScaleNormal="85" workbookViewId="0">
      <selection activeCell="W12" sqref="W12"/>
    </sheetView>
  </sheetViews>
  <sheetFormatPr defaultColWidth="9" defaultRowHeight="14.6" x14ac:dyDescent="0.4"/>
  <cols>
    <col min="1" max="1" width="7.7109375" style="47" customWidth="1"/>
    <col min="2" max="2" width="5.140625" style="73" customWidth="1"/>
    <col min="3" max="27" width="4" style="74" customWidth="1"/>
    <col min="28" max="28" width="8" style="75" customWidth="1"/>
    <col min="29" max="29" width="5.85546875" style="74" hidden="1" customWidth="1"/>
    <col min="30" max="30" width="23.140625" style="75" hidden="1" customWidth="1"/>
    <col min="31" max="31" width="17.5" style="75" hidden="1" customWidth="1"/>
    <col min="32" max="32" width="32.85546875" style="71" customWidth="1"/>
    <col min="33" max="33" width="15.7109375" style="76" customWidth="1"/>
    <col min="34" max="34" width="14.2109375" style="47" hidden="1" customWidth="1"/>
    <col min="35" max="16384" width="9" style="47"/>
  </cols>
  <sheetData>
    <row r="1" spans="1:34" ht="17.600000000000001" thickBot="1" x14ac:dyDescent="0.55000000000000004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53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50</v>
      </c>
      <c r="Z1" s="54" t="s">
        <v>39</v>
      </c>
      <c r="AA1" s="54" t="s">
        <v>51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7.600000000000001" thickTop="1" x14ac:dyDescent="0.55000000000000004">
      <c r="A2" s="79" t="s">
        <v>44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0</v>
      </c>
      <c r="AC2" s="58" t="str">
        <f t="shared" ref="AC2:AC26" si="0">TEXT(DEC2BIN(AB2),"00000")</f>
        <v>00000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000000000000</v>
      </c>
      <c r="AF2" s="61" t="str">
        <f>AD2&amp;AE2</f>
        <v>100000001001000000000000000000</v>
      </c>
      <c r="AG2" s="62" t="str">
        <f t="shared" ref="AG2:AG26" si="3">DEC2HEX(BIN2DEC(LEFT(AF2,LEN(AF2)-24))*256*256*256+BIN2DEC(MID(AF2,LEN(AF2)-23,8))*256*256+BIN2DEC(MID(AF2,LEN(AF2)-15,8))*256+BIN2DEC(MID(AF2,LEN(AF2)-7,8)))</f>
        <v>20240000</v>
      </c>
      <c r="AH2" s="74">
        <f>BIN2DEC(LEFT(AF2,LEN(AF2)-24))*256*256*256+BIN2DEC(MID(AF2,LEN(AF2)-23,8))*256*256+BIN2DEC(MID(AF2,LEN(AF2)-15,8))*256+BIN2DEC(MID(AF2,LEN(AF2)-7,8))</f>
        <v>539230208</v>
      </c>
    </row>
    <row r="3" spans="1:34" ht="17.149999999999999" x14ac:dyDescent="0.55000000000000004">
      <c r="A3" s="82" t="s">
        <v>44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>
        <v>0</v>
      </c>
      <c r="AC3" s="58" t="str">
        <f t="shared" si="0"/>
        <v>00000</v>
      </c>
      <c r="AD3" s="60" t="str">
        <f t="shared" si="1"/>
        <v>000000000000000000</v>
      </c>
      <c r="AE3" s="60" t="str">
        <f t="shared" si="2"/>
        <v>100000000000</v>
      </c>
      <c r="AF3" s="61" t="str">
        <f t="shared" ref="AF3:AF26" si="4">AD3&amp;AE3</f>
        <v>000000000000000000100000000000</v>
      </c>
      <c r="AG3" s="62" t="str">
        <f t="shared" si="3"/>
        <v>800</v>
      </c>
      <c r="AH3" s="74">
        <f t="shared" ref="AH3:AH26" si="5">BIN2DEC(LEFT(AF3,LEN(AF3)-24))*256*256*256+BIN2DEC(MID(AF3,LEN(AF3)-23,8))*256*256+BIN2DEC(MID(AF3,LEN(AF3)-15,8))*256+BIN2DEC(MID(AF3,LEN(AF3)-7,8))</f>
        <v>2048</v>
      </c>
    </row>
    <row r="4" spans="1:34" ht="17.149999999999999" x14ac:dyDescent="0.55000000000000004">
      <c r="A4" s="79" t="s">
        <v>44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>
        <v>0</v>
      </c>
      <c r="AC4" s="58" t="str">
        <f t="shared" si="0"/>
        <v>00000</v>
      </c>
      <c r="AD4" s="60" t="str">
        <f t="shared" si="1"/>
        <v>001000010100000000</v>
      </c>
      <c r="AE4" s="60" t="str">
        <f t="shared" si="2"/>
        <v>001000000000</v>
      </c>
      <c r="AF4" s="61" t="str">
        <f t="shared" si="4"/>
        <v>001000010100000000001000000000</v>
      </c>
      <c r="AG4" s="62" t="str">
        <f t="shared" si="3"/>
        <v>8500200</v>
      </c>
      <c r="AH4" s="74">
        <f t="shared" si="5"/>
        <v>139461120</v>
      </c>
    </row>
    <row r="5" spans="1:34" ht="17.149999999999999" x14ac:dyDescent="0.55000000000000004">
      <c r="A5" s="82" t="s">
        <v>54</v>
      </c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/>
      <c r="Z5" s="78"/>
      <c r="AA5" s="78"/>
      <c r="AB5" s="63">
        <v>4</v>
      </c>
      <c r="AC5" s="58" t="str">
        <f t="shared" si="0"/>
        <v>00100</v>
      </c>
      <c r="AD5" s="60" t="str">
        <f t="shared" si="1"/>
        <v>010000000000010000</v>
      </c>
      <c r="AE5" s="60" t="str">
        <f t="shared" si="2"/>
        <v>000000000100</v>
      </c>
      <c r="AF5" s="61" t="str">
        <f t="shared" si="4"/>
        <v>010000000000010000000000000100</v>
      </c>
      <c r="AG5" s="62" t="str">
        <f t="shared" si="3"/>
        <v>10010004</v>
      </c>
      <c r="AH5" s="74">
        <f t="shared" si="5"/>
        <v>268500996</v>
      </c>
    </row>
    <row r="6" spans="1:34" ht="17.149999999999999" x14ac:dyDescent="0.55000000000000004">
      <c r="A6" s="79"/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0</v>
      </c>
      <c r="AC6" s="58" t="str">
        <f t="shared" si="0"/>
        <v>00000</v>
      </c>
      <c r="AD6" s="60" t="str">
        <f t="shared" si="1"/>
        <v>000100000001000000</v>
      </c>
      <c r="AE6" s="60" t="str">
        <f t="shared" si="2"/>
        <v>000000000000</v>
      </c>
      <c r="AF6" s="61" t="str">
        <f t="shared" si="4"/>
        <v>000100000001000000000000000000</v>
      </c>
      <c r="AG6" s="62" t="str">
        <f t="shared" si="3"/>
        <v>4040000</v>
      </c>
      <c r="AH6" s="74">
        <f t="shared" si="5"/>
        <v>67371008</v>
      </c>
    </row>
    <row r="7" spans="1:34" ht="17.149999999999999" x14ac:dyDescent="0.55000000000000004">
      <c r="A7" s="82"/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0</v>
      </c>
      <c r="AC7" s="58" t="str">
        <f t="shared" si="0"/>
        <v>00000</v>
      </c>
      <c r="AD7" s="60" t="str">
        <f t="shared" si="1"/>
        <v>000010000000000001</v>
      </c>
      <c r="AE7" s="60" t="str">
        <f t="shared" si="2"/>
        <v>000000000000</v>
      </c>
      <c r="AF7" s="61" t="str">
        <f t="shared" si="4"/>
        <v>000010000000000001000000000000</v>
      </c>
      <c r="AG7" s="62" t="str">
        <f t="shared" si="3"/>
        <v>2001000</v>
      </c>
      <c r="AH7" s="74">
        <f t="shared" si="5"/>
        <v>33558528</v>
      </c>
    </row>
    <row r="8" spans="1:34" ht="17.149999999999999" x14ac:dyDescent="0.55000000000000004">
      <c r="A8" s="79"/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0</v>
      </c>
      <c r="AC8" s="58" t="str">
        <f t="shared" si="0"/>
        <v>00000</v>
      </c>
      <c r="AD8" s="60" t="str">
        <f t="shared" si="1"/>
        <v>001000001000000000</v>
      </c>
      <c r="AE8" s="60" t="str">
        <f t="shared" si="2"/>
        <v>000000000000</v>
      </c>
      <c r="AF8" s="61" t="str">
        <f t="shared" si="4"/>
        <v>001000001000000000000000000000</v>
      </c>
      <c r="AG8" s="62" t="str">
        <f t="shared" si="3"/>
        <v>8200000</v>
      </c>
      <c r="AH8" s="74">
        <f t="shared" si="5"/>
        <v>136314880</v>
      </c>
    </row>
    <row r="9" spans="1:34" ht="17.149999999999999" x14ac:dyDescent="0.55000000000000004">
      <c r="A9" s="82"/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0</v>
      </c>
      <c r="AC9" s="58" t="str">
        <f t="shared" si="0"/>
        <v>00000</v>
      </c>
      <c r="AD9" s="60" t="str">
        <f t="shared" si="1"/>
        <v>000000000100000000</v>
      </c>
      <c r="AE9" s="60" t="str">
        <f t="shared" si="2"/>
        <v>001000000000</v>
      </c>
      <c r="AF9" s="61" t="str">
        <f t="shared" si="4"/>
        <v>000000000100000000001000000000</v>
      </c>
      <c r="AG9" s="62" t="str">
        <f t="shared" si="3"/>
        <v>100200</v>
      </c>
      <c r="AH9" s="74">
        <f t="shared" si="5"/>
        <v>1049088</v>
      </c>
    </row>
    <row r="10" spans="1:34" ht="17.149999999999999" x14ac:dyDescent="0.55000000000000004">
      <c r="A10" s="79"/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1</v>
      </c>
      <c r="AC10" s="58" t="str">
        <f t="shared" si="0"/>
        <v>00001</v>
      </c>
      <c r="AD10" s="60" t="str">
        <f t="shared" si="1"/>
        <v>010000000000100000</v>
      </c>
      <c r="AE10" s="60" t="str">
        <f t="shared" si="2"/>
        <v>000000000001</v>
      </c>
      <c r="AF10" s="61" t="str">
        <f t="shared" si="4"/>
        <v>010000000000100000000000000001</v>
      </c>
      <c r="AG10" s="62" t="str">
        <f t="shared" si="3"/>
        <v>10020001</v>
      </c>
      <c r="AH10" s="74">
        <f t="shared" si="5"/>
        <v>268566529</v>
      </c>
    </row>
    <row r="11" spans="1:34" ht="17.149999999999999" x14ac:dyDescent="0.55000000000000004">
      <c r="A11" s="82"/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0</v>
      </c>
      <c r="AC11" s="58" t="str">
        <f t="shared" si="0"/>
        <v>00000</v>
      </c>
      <c r="AD11" s="60" t="str">
        <f t="shared" si="1"/>
        <v>000100000001000000</v>
      </c>
      <c r="AE11" s="60" t="str">
        <f t="shared" si="2"/>
        <v>000000000000</v>
      </c>
      <c r="AF11" s="61" t="str">
        <f t="shared" si="4"/>
        <v>000100000001000000000000000000</v>
      </c>
      <c r="AG11" s="62" t="str">
        <f t="shared" si="3"/>
        <v>4040000</v>
      </c>
      <c r="AH11" s="74">
        <f t="shared" si="5"/>
        <v>67371008</v>
      </c>
    </row>
    <row r="12" spans="1:34" ht="17.149999999999999" x14ac:dyDescent="0.55000000000000004">
      <c r="A12" s="79"/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0</v>
      </c>
      <c r="AC12" s="58" t="str">
        <f t="shared" si="0"/>
        <v>00000</v>
      </c>
      <c r="AD12" s="60" t="str">
        <f t="shared" si="1"/>
        <v>000010000000000001</v>
      </c>
      <c r="AE12" s="60" t="str">
        <f t="shared" si="2"/>
        <v>000000000000</v>
      </c>
      <c r="AF12" s="61" t="str">
        <f t="shared" si="4"/>
        <v>000010000000000001000000000000</v>
      </c>
      <c r="AG12" s="62" t="str">
        <f t="shared" si="3"/>
        <v>2001000</v>
      </c>
      <c r="AH12" s="74">
        <f t="shared" si="5"/>
        <v>33558528</v>
      </c>
    </row>
    <row r="13" spans="1:34" ht="17.149999999999999" x14ac:dyDescent="0.55000000000000004">
      <c r="A13" s="82"/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0</v>
      </c>
      <c r="AC13" s="58" t="str">
        <f t="shared" si="0"/>
        <v>00000</v>
      </c>
      <c r="AD13" s="60" t="str">
        <f t="shared" si="1"/>
        <v>001000001000000000</v>
      </c>
      <c r="AE13" s="60" t="str">
        <f t="shared" si="2"/>
        <v>000000000000</v>
      </c>
      <c r="AF13" s="61" t="str">
        <f t="shared" si="4"/>
        <v>001000001000000000000000000000</v>
      </c>
      <c r="AG13" s="62" t="str">
        <f t="shared" si="3"/>
        <v>8200000</v>
      </c>
      <c r="AH13" s="74">
        <f t="shared" si="5"/>
        <v>136314880</v>
      </c>
    </row>
    <row r="14" spans="1:34" ht="17.149999999999999" x14ac:dyDescent="0.55000000000000004">
      <c r="A14" s="79"/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0</v>
      </c>
      <c r="AC14" s="58" t="str">
        <f t="shared" si="0"/>
        <v>00000</v>
      </c>
      <c r="AD14" s="60" t="str">
        <f t="shared" si="1"/>
        <v>000100000010000100</v>
      </c>
      <c r="AE14" s="60" t="str">
        <f t="shared" si="2"/>
        <v>000000000000</v>
      </c>
      <c r="AF14" s="61" t="str">
        <f t="shared" si="4"/>
        <v>000100000010000100000000000000</v>
      </c>
      <c r="AG14" s="62" t="str">
        <f t="shared" si="3"/>
        <v>4084000</v>
      </c>
      <c r="AH14" s="74">
        <f t="shared" si="5"/>
        <v>67649536</v>
      </c>
    </row>
    <row r="15" spans="1:34" ht="17.149999999999999" x14ac:dyDescent="0.55000000000000004">
      <c r="A15" s="82"/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1</v>
      </c>
      <c r="AC15" s="58" t="str">
        <f t="shared" si="0"/>
        <v>00001</v>
      </c>
      <c r="AD15" s="60" t="str">
        <f t="shared" si="1"/>
        <v>000000100000000000</v>
      </c>
      <c r="AE15" s="60" t="str">
        <f t="shared" si="2"/>
        <v>000100000001</v>
      </c>
      <c r="AF15" s="61" t="str">
        <f t="shared" si="4"/>
        <v>000000100000000000000100000001</v>
      </c>
      <c r="AG15" s="62" t="str">
        <f t="shared" si="3"/>
        <v>800101</v>
      </c>
      <c r="AH15" s="74">
        <f t="shared" si="5"/>
        <v>8388865</v>
      </c>
    </row>
    <row r="16" spans="1:34" ht="17.149999999999999" x14ac:dyDescent="0.55000000000000004">
      <c r="A16" s="79"/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0</v>
      </c>
      <c r="AC16" s="58" t="str">
        <f t="shared" si="0"/>
        <v>00000</v>
      </c>
      <c r="AD16" s="60" t="str">
        <f t="shared" si="1"/>
        <v>000100000001000000</v>
      </c>
      <c r="AE16" s="60" t="str">
        <f t="shared" si="2"/>
        <v>000000000000</v>
      </c>
      <c r="AF16" s="61" t="str">
        <f t="shared" si="4"/>
        <v>000100000001000000000000000000</v>
      </c>
      <c r="AG16" s="62" t="str">
        <f t="shared" si="3"/>
        <v>4040000</v>
      </c>
      <c r="AH16" s="74">
        <f t="shared" si="5"/>
        <v>67371008</v>
      </c>
    </row>
    <row r="17" spans="1:34" ht="17.149999999999999" x14ac:dyDescent="0.55000000000000004">
      <c r="A17" s="82"/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/>
      <c r="AA17" s="78"/>
      <c r="AB17" s="63">
        <v>3</v>
      </c>
      <c r="AC17" s="58" t="str">
        <f t="shared" si="0"/>
        <v>00011</v>
      </c>
      <c r="AD17" s="60" t="str">
        <f t="shared" si="1"/>
        <v>000100000000001100</v>
      </c>
      <c r="AE17" s="60" t="str">
        <f t="shared" si="2"/>
        <v>000000000011</v>
      </c>
      <c r="AF17" s="61" t="str">
        <f t="shared" si="4"/>
        <v>000100000000001100000000000011</v>
      </c>
      <c r="AG17" s="62" t="str">
        <f t="shared" si="3"/>
        <v>400C003</v>
      </c>
      <c r="AH17" s="74">
        <f t="shared" si="5"/>
        <v>67158019</v>
      </c>
    </row>
    <row r="18" spans="1:34" ht="17.149999999999999" x14ac:dyDescent="0.55000000000000004">
      <c r="A18" s="79"/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0</v>
      </c>
      <c r="AC18" s="58" t="str">
        <f t="shared" si="0"/>
        <v>00000</v>
      </c>
      <c r="AD18" s="60" t="str">
        <f t="shared" si="1"/>
        <v>100000000001000000</v>
      </c>
      <c r="AE18" s="60" t="str">
        <f t="shared" si="2"/>
        <v>000000000000</v>
      </c>
      <c r="AF18" s="61" t="str">
        <f t="shared" si="4"/>
        <v>100000000001000000000000000000</v>
      </c>
      <c r="AG18" s="62" t="str">
        <f t="shared" si="3"/>
        <v>20040000</v>
      </c>
      <c r="AH18" s="74">
        <f t="shared" si="5"/>
        <v>537133056</v>
      </c>
    </row>
    <row r="19" spans="1:34" ht="17.149999999999999" x14ac:dyDescent="0.55000000000000004">
      <c r="A19" s="82"/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0</v>
      </c>
      <c r="AC19" s="58" t="str">
        <f t="shared" si="0"/>
        <v>00000</v>
      </c>
      <c r="AD19" s="60" t="str">
        <f t="shared" si="1"/>
        <v>000001000000000001</v>
      </c>
      <c r="AE19" s="60" t="str">
        <f t="shared" si="2"/>
        <v>000000000000</v>
      </c>
      <c r="AF19" s="61" t="str">
        <f t="shared" si="4"/>
        <v>000001000000000001000000000000</v>
      </c>
      <c r="AG19" s="62" t="str">
        <f t="shared" si="3"/>
        <v>1001000</v>
      </c>
      <c r="AH19" s="74">
        <f t="shared" si="5"/>
        <v>16781312</v>
      </c>
    </row>
    <row r="20" spans="1:34" ht="17.149999999999999" x14ac:dyDescent="0.55000000000000004">
      <c r="A20" s="79"/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1</v>
      </c>
      <c r="AC20" s="58" t="str">
        <f t="shared" si="0"/>
        <v>00001</v>
      </c>
      <c r="AD20" s="60" t="str">
        <f t="shared" si="1"/>
        <v>001000010000000000</v>
      </c>
      <c r="AE20" s="60" t="str">
        <f t="shared" si="2"/>
        <v>000000000001</v>
      </c>
      <c r="AF20" s="61" t="str">
        <f t="shared" si="4"/>
        <v>001000010000000000000000000001</v>
      </c>
      <c r="AG20" s="62" t="str">
        <f t="shared" si="3"/>
        <v>8400001</v>
      </c>
      <c r="AH20" s="74">
        <f t="shared" si="5"/>
        <v>138412033</v>
      </c>
    </row>
    <row r="21" spans="1:34" ht="17.149999999999999" x14ac:dyDescent="0.55000000000000004">
      <c r="A21" s="82"/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0</v>
      </c>
      <c r="AC21" s="58" t="str">
        <f t="shared" si="0"/>
        <v>00000</v>
      </c>
      <c r="AD21" s="60" t="str">
        <f t="shared" si="1"/>
        <v>000100000001000000</v>
      </c>
      <c r="AE21" s="60" t="str">
        <f t="shared" si="2"/>
        <v>000000000000</v>
      </c>
      <c r="AF21" s="61" t="str">
        <f t="shared" si="4"/>
        <v>000100000001000000000000000000</v>
      </c>
      <c r="AG21" s="62" t="str">
        <f t="shared" si="3"/>
        <v>4040000</v>
      </c>
      <c r="AH21" s="74">
        <f t="shared" si="5"/>
        <v>67371008</v>
      </c>
    </row>
    <row r="22" spans="1:34" ht="17.149999999999999" x14ac:dyDescent="0.55000000000000004">
      <c r="A22" s="79"/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0</v>
      </c>
      <c r="AC22" s="58" t="str">
        <f t="shared" si="0"/>
        <v>00000</v>
      </c>
      <c r="AD22" s="60" t="str">
        <f t="shared" si="1"/>
        <v>000100000000000100</v>
      </c>
      <c r="AE22" s="60" t="str">
        <f t="shared" si="2"/>
        <v>010000000000</v>
      </c>
      <c r="AF22" s="61" t="str">
        <f t="shared" si="4"/>
        <v>000100000000000100010000000000</v>
      </c>
      <c r="AG22" s="62" t="str">
        <f t="shared" si="3"/>
        <v>4004400</v>
      </c>
      <c r="AH22" s="74">
        <f t="shared" si="5"/>
        <v>67126272</v>
      </c>
    </row>
    <row r="23" spans="1:34" ht="17.149999999999999" x14ac:dyDescent="0.55000000000000004">
      <c r="A23" s="82"/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1</v>
      </c>
      <c r="AC23" s="58" t="str">
        <f t="shared" si="0"/>
        <v>00001</v>
      </c>
      <c r="AD23" s="60" t="str">
        <f t="shared" si="1"/>
        <v>001000000000100010</v>
      </c>
      <c r="AE23" s="60" t="str">
        <f t="shared" si="2"/>
        <v>000000000001</v>
      </c>
      <c r="AF23" s="61" t="str">
        <f t="shared" si="4"/>
        <v>001000000000100010000000000001</v>
      </c>
      <c r="AG23" s="62" t="str">
        <f t="shared" si="3"/>
        <v>8022001</v>
      </c>
      <c r="AH23" s="74">
        <f t="shared" si="5"/>
        <v>134356993</v>
      </c>
    </row>
    <row r="24" spans="1:34" ht="17.149999999999999" x14ac:dyDescent="0.55000000000000004">
      <c r="A24" s="79"/>
      <c r="B24" s="79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0</v>
      </c>
      <c r="AC24" s="58" t="str">
        <f t="shared" si="0"/>
        <v>00000</v>
      </c>
      <c r="AD24" s="60" t="str">
        <f t="shared" si="1"/>
        <v>000100000001000000</v>
      </c>
      <c r="AE24" s="60" t="str">
        <f t="shared" si="2"/>
        <v>000000000000</v>
      </c>
      <c r="AF24" s="61" t="str">
        <f t="shared" si="4"/>
        <v>000100000001000000000000000000</v>
      </c>
      <c r="AG24" s="62" t="str">
        <f t="shared" si="3"/>
        <v>4040000</v>
      </c>
      <c r="AH24" s="74">
        <f t="shared" si="5"/>
        <v>67371008</v>
      </c>
    </row>
    <row r="25" spans="1:34" ht="17.149999999999999" x14ac:dyDescent="0.55000000000000004">
      <c r="A25" s="82"/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0</v>
      </c>
      <c r="AC25" s="58" t="str">
        <f t="shared" si="0"/>
        <v>00000</v>
      </c>
      <c r="AD25" s="60" t="str">
        <f t="shared" si="1"/>
        <v>000010000000000001</v>
      </c>
      <c r="AE25" s="60" t="str">
        <f t="shared" si="2"/>
        <v>000000000000</v>
      </c>
      <c r="AF25" s="61" t="str">
        <f t="shared" si="4"/>
        <v>000010000000000001000000000000</v>
      </c>
      <c r="AG25" s="62" t="str">
        <f t="shared" si="3"/>
        <v>2001000</v>
      </c>
      <c r="AH25" s="74">
        <f t="shared" si="5"/>
        <v>33558528</v>
      </c>
    </row>
    <row r="26" spans="1:34" ht="17.149999999999999" x14ac:dyDescent="0.55000000000000004">
      <c r="A26" s="79"/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1</v>
      </c>
      <c r="AC26" s="58" t="str">
        <f t="shared" si="0"/>
        <v>00001</v>
      </c>
      <c r="AD26" s="60" t="str">
        <f t="shared" si="1"/>
        <v>001000000000100000</v>
      </c>
      <c r="AE26" s="60" t="str">
        <f t="shared" si="2"/>
        <v>000000000001</v>
      </c>
      <c r="AF26" s="61" t="str">
        <f t="shared" si="4"/>
        <v>001000000000100000000000000001</v>
      </c>
      <c r="AG26" s="62" t="str">
        <f t="shared" si="3"/>
        <v>8020001</v>
      </c>
      <c r="AH26" s="74">
        <f t="shared" si="5"/>
        <v>134348801</v>
      </c>
    </row>
    <row r="27" spans="1:34" s="64" customFormat="1" ht="16.3" x14ac:dyDescent="0.5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3098325260</v>
      </c>
    </row>
    <row r="28" spans="1:34" s="64" customFormat="1" ht="16.3" x14ac:dyDescent="0.5">
      <c r="A28" s="95" t="s">
        <v>45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3" x14ac:dyDescent="0.5">
      <c r="A29" s="95" t="s">
        <v>52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3" x14ac:dyDescent="0.5">
      <c r="A30" s="95" t="s">
        <v>46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47</v>
      </c>
      <c r="AB30" s="67"/>
      <c r="AC30" s="66"/>
      <c r="AD30" s="67"/>
      <c r="AE30" s="67"/>
      <c r="AF30" s="71"/>
      <c r="AG30" s="69"/>
    </row>
    <row r="31" spans="1:34" s="64" customFormat="1" ht="16.3" x14ac:dyDescent="0.5">
      <c r="A31" s="95" t="s">
        <v>48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3" x14ac:dyDescent="0.5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xWindow="212" yWindow="1062"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Ray</cp:lastModifiedBy>
  <cp:lastPrinted>2019-03-05T06:30:00Z</cp:lastPrinted>
  <dcterms:created xsi:type="dcterms:W3CDTF">2018-06-11T03:29:00Z</dcterms:created>
  <dcterms:modified xsi:type="dcterms:W3CDTF">2020-11-06T11:24:42Z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