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A90A014E-F5AF-445F-8006-4D5336A40B60}" xr6:coauthVersionLast="36" xr6:coauthVersionMax="36" xr10:uidLastSave="{00000000-0000-0000-0000-000000000000}"/>
  <bookViews>
    <workbookView xWindow="0" yWindow="0" windowWidth="28800" windowHeight="12463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P10" i="5" s="1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10" i="5" l="1"/>
  <c r="O3" i="5"/>
  <c r="N5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<sst xmlns="http://schemas.openxmlformats.org/spreadsheetml/2006/main" count="31" uniqueCount="31">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</sst>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O6" sqref="O6"/>
    </sheetView>
  </sheetViews>
  <sheetFormatPr defaultColWidth="9" defaultRowHeight="14.15" x14ac:dyDescent="0.35"/>
  <cols>
    <col min="1" max="4" width="8.640625" style="8" customWidth="1"/>
    <col min="5" max="5" width="8.640625" style="9" customWidth="1"/>
    <col min="6" max="12" width="8.640625" style="9" hidden="1" customWidth="1"/>
    <col min="13" max="13" width="10.5" style="8" customWidth="1"/>
    <col min="14" max="15" width="8.640625" style="8" customWidth="1"/>
    <col min="16" max="16" width="8.640625" style="9" customWidth="1"/>
    <col min="17" max="23" width="8.640625" style="8" customWidth="1"/>
    <col min="24" max="24" width="8.640625" style="9" customWidth="1"/>
  </cols>
  <sheetData>
    <row r="1" spans="1:24" ht="24" customHeight="1" x14ac:dyDescent="0.3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7.149999999999999" x14ac:dyDescent="0.35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7.149999999999999" x14ac:dyDescent="0.35">
      <c r="A4" s="21"/>
      <c r="B4" s="21">
        <v>1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1</v>
      </c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7.149999999999999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7.149999999999999" x14ac:dyDescent="0.35">
      <c r="A6" s="21">
        <v>0</v>
      </c>
      <c r="B6" s="21">
        <v>1</v>
      </c>
      <c r="C6" s="21">
        <v>0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7.149999999999999" x14ac:dyDescent="0.35">
      <c r="A7" s="21">
        <v>0</v>
      </c>
      <c r="B7" s="21">
        <v>1</v>
      </c>
      <c r="C7" s="21">
        <v>0</v>
      </c>
      <c r="D7" s="21">
        <v>0</v>
      </c>
      <c r="E7" s="21">
        <v>0</v>
      </c>
      <c r="F7" s="21"/>
      <c r="G7" s="21"/>
      <c r="H7" s="21"/>
      <c r="I7" s="21"/>
      <c r="J7" s="21"/>
      <c r="K7" s="21"/>
      <c r="L7" s="21"/>
      <c r="M7" s="22">
        <v>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7.149999999999999" x14ac:dyDescent="0.35">
      <c r="A8" s="19">
        <v>0</v>
      </c>
      <c r="B8" s="19">
        <v>0</v>
      </c>
      <c r="C8" s="19">
        <v>1</v>
      </c>
      <c r="D8" s="19">
        <v>1</v>
      </c>
      <c r="E8" s="19">
        <v>0</v>
      </c>
      <c r="F8" s="19"/>
      <c r="G8" s="19"/>
      <c r="H8" s="19"/>
      <c r="I8" s="19"/>
      <c r="J8" s="19"/>
      <c r="K8" s="19"/>
      <c r="L8" s="19"/>
      <c r="M8" s="23">
        <v>1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7.149999999999999" x14ac:dyDescent="0.35">
      <c r="A9" s="19">
        <v>0</v>
      </c>
      <c r="B9" s="19">
        <v>0</v>
      </c>
      <c r="C9" s="19">
        <v>1</v>
      </c>
      <c r="D9" s="19">
        <v>0</v>
      </c>
      <c r="E9" s="19">
        <v>0</v>
      </c>
      <c r="F9" s="19"/>
      <c r="G9" s="19"/>
      <c r="H9" s="19"/>
      <c r="I9" s="19"/>
      <c r="J9" s="19"/>
      <c r="K9" s="19"/>
      <c r="L9" s="19"/>
      <c r="M9" s="23">
        <v>1</v>
      </c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35">
      <c r="A10" s="21">
        <v>0</v>
      </c>
      <c r="B10" s="21">
        <v>1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1</v>
      </c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35">
      <c r="A11" s="24">
        <v>0</v>
      </c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/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5">
      <c r="A12" s="21">
        <v>0</v>
      </c>
      <c r="B12" s="21">
        <v>0</v>
      </c>
      <c r="C12" s="21">
        <v>1</v>
      </c>
      <c r="D12" s="21">
        <v>0</v>
      </c>
      <c r="E12" s="21">
        <v>1</v>
      </c>
      <c r="F12" s="21"/>
      <c r="G12" s="21"/>
      <c r="H12" s="21"/>
      <c r="I12" s="21"/>
      <c r="J12" s="21"/>
      <c r="K12" s="21"/>
      <c r="L12" s="21"/>
      <c r="M12" s="22"/>
      <c r="N12" s="21">
        <v>1</v>
      </c>
      <c r="O12" s="21">
        <v>1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5">
      <c r="A13" s="24">
        <v>0</v>
      </c>
      <c r="B13" s="24">
        <v>0</v>
      </c>
      <c r="C13" s="24">
        <v>1</v>
      </c>
      <c r="D13" s="24">
        <v>1</v>
      </c>
      <c r="E13" s="24">
        <v>1</v>
      </c>
      <c r="F13" s="24"/>
      <c r="G13" s="24"/>
      <c r="H13" s="24"/>
      <c r="I13" s="24"/>
      <c r="J13" s="24"/>
      <c r="K13" s="24"/>
      <c r="L13" s="24"/>
      <c r="M13" s="23"/>
      <c r="N13" s="24">
        <v>1</v>
      </c>
      <c r="O13" s="24">
        <v>1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.45" hidden="1" x14ac:dyDescent="0.3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P31" sqref="P31"/>
    </sheetView>
  </sheetViews>
  <sheetFormatPr defaultColWidth="9" defaultRowHeight="14.15" x14ac:dyDescent="0.35"/>
  <cols>
    <col min="1" max="12" width="4.640625" style="1" customWidth="1"/>
    <col min="13" max="13" width="8.140625" style="1" customWidth="1"/>
    <col min="14" max="14" width="8.640625" customWidth="1"/>
    <col min="15" max="15" width="9.5" customWidth="1"/>
    <col min="16" max="18" width="8.640625" customWidth="1"/>
    <col min="19" max="25" width="8.640625" hidden="1" customWidth="1"/>
    <col min="26" max="26" width="8.140625" customWidth="1"/>
  </cols>
  <sheetData>
    <row r="1" spans="1:25" ht="24" customHeight="1" thickBot="1" x14ac:dyDescent="0.4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6" thickTop="1" x14ac:dyDescent="0.35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5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>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P1&amp;equal</v>
      </c>
      <c r="N3" s="4" t="str">
        <f>IF(组合逻辑真值表!M4=1,$M3&amp;"+","")</f>
        <v/>
      </c>
      <c r="O3" s="4" t="str">
        <f>IF(组合逻辑真值表!N4=1,$M3&amp;"+","")</f>
        <v>P1&amp;equal+</v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/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~P2&amp;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~P0&amp;P1&amp;~P2&amp;~equal&amp;IntR</v>
      </c>
      <c r="N5" s="4" t="str">
        <f>IF(组合逻辑真值表!M6=1,$M5&amp;"+","")</f>
        <v>~P0&amp;P1&amp;~P2&amp;~equal&amp;IntR+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~P2&amp;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~P0&amp;P1&amp;~P2&amp;~equal&amp;~IntR</v>
      </c>
      <c r="N6" s="4" t="str">
        <f>IF(组合逻辑真值表!M7=1,$M6&amp;"+","")</f>
        <v>~P0&amp;P1&amp;~P2&amp;~equal&amp;~IntR+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~P0&amp;~P1&amp;P2&amp;equal&amp;~IntR</v>
      </c>
      <c r="N7" s="4" t="str">
        <f>IF(组合逻辑真值表!M8=1,$M7&amp;"+","")</f>
        <v>~P0&amp;~P1&amp;P2&amp;equal&amp;~IntR+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~P0&amp;~P1&amp;P2&amp;~equal&amp;~IntR</v>
      </c>
      <c r="N8" s="4" t="str">
        <f>IF(组合逻辑真值表!M9=1,$M8&amp;"+","")</f>
        <v>~P0&amp;~P1&amp;P2&amp;~equal&amp;~IntR+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~P0&amp;P1&amp;P2&amp;~equal&amp;~IntR</v>
      </c>
      <c r="N9" s="4" t="str">
        <f>IF(组合逻辑真值表!M10=1,$M9&amp;"+","")</f>
        <v>~P0&amp;P1&amp;P2&amp;~equal&amp;~IntR+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~P0&amp;P1&amp;P2&amp;~equal&amp;IntR</v>
      </c>
      <c r="N10" s="4" t="str">
        <f>IF(组合逻辑真值表!M11=1,$M10&amp;"+","")</f>
        <v/>
      </c>
      <c r="O10" s="4" t="str">
        <f>IF(组合逻辑真值表!N11=1,$M10&amp;"+","")</f>
        <v>~P0&amp;P1&amp;P2&amp;~equal&amp;IntR+</v>
      </c>
      <c r="P10" s="4" t="str">
        <f>IF(组合逻辑真值表!O11=1,$M10&amp;"+","")</f>
        <v>~P0&amp;P1&amp;P2&amp;~equal&amp;IntR+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~P1&amp;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~P0&amp;~P1&amp;P2&amp;~equal&amp;IntR</v>
      </c>
      <c r="N11" s="4" t="str">
        <f>IF(组合逻辑真值表!M12=1,$M11&amp;"+","")</f>
        <v/>
      </c>
      <c r="O11" s="4" t="str">
        <f>IF(组合逻辑真值表!N12=1,$M11&amp;"+","")</f>
        <v>~P0&amp;~P1&amp;P2&amp;~equal&amp;IntR+</v>
      </c>
      <c r="P11" s="4" t="str">
        <f>IF(组合逻辑真值表!O12=1,$M11&amp;"+","")</f>
        <v>~P0&amp;~P1&amp;P2&amp;~equal&amp;IntR+</v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5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~P1&amp;</v>
      </c>
      <c r="C12" s="16" t="str">
        <f>IF(组合逻辑真值表!C13&lt;&gt;"",IF(组合逻辑真值表!C13=1,组合逻辑真值表!C$2&amp;"&amp;",IF(组合逻辑真值表!C13=0,"~"&amp;组合逻辑真值表!C$2&amp;"&amp;","")),"")</f>
        <v>P2&amp;</v>
      </c>
      <c r="D12" s="16" t="str">
        <f>IF(组合逻辑真值表!D13&lt;&gt;"",IF(组合逻辑真值表!D13=1,组合逻辑真值表!D$2&amp;"&amp;",IF(组合逻辑真值表!D13=0,"~"&amp;组合逻辑真值表!D$2&amp;"&amp;","")),"")</f>
        <v>equal&amp;</v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~P0&amp;~P1&amp;P2&amp;equal&amp;IntR</v>
      </c>
      <c r="N12" s="4" t="str">
        <f>IF(组合逻辑真值表!M13=1,$M12&amp;"+","")</f>
        <v/>
      </c>
      <c r="O12" s="4" t="str">
        <f>IF(组合逻辑真值表!N13=1,$M12&amp;"+","")</f>
        <v>~P0&amp;~P1&amp;P2&amp;equal&amp;IntR+</v>
      </c>
      <c r="P12" s="4" t="str">
        <f>IF(组合逻辑真值表!O13=1,$M12&amp;"+","")</f>
        <v>~P0&amp;~P1&amp;P2&amp;equal&amp;IntR+</v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6" thickBot="1" x14ac:dyDescent="0.4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9" thickBot="1" x14ac:dyDescent="0.4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~P0&amp;P1&amp;~P2&amp;~equal&amp;IntR+~P0&amp;P1&amp;~P2&amp;~equal&amp;~IntR+~P0&amp;~P1&amp;P2&amp;equal&amp;~IntR+~P0&amp;~P1&amp;P2&amp;~equal&amp;~IntR+~P0&amp;P1&amp;P2&amp;~equal&amp;~IntR</v>
      </c>
      <c r="O31" s="5" t="str">
        <f t="shared" si="2"/>
        <v>P1&amp;equal+~P0&amp;P1&amp;P2&amp;~equal&amp;IntR+~P0&amp;~P1&amp;P2&amp;~equal&amp;IntR+~P0&amp;~P1&amp;P2&amp;equal&amp;IntR</v>
      </c>
      <c r="P31" s="5" t="str">
        <f t="shared" ref="P31" si="3">IF(LEN(P32)&gt;1,LEFT(P32,LEN(P32)-1),"")</f>
        <v>P0+~P0&amp;P1&amp;P2&amp;~equal&amp;IntR+~P0&amp;~P1&amp;P2&amp;~equal&amp;IntR+~P0&amp;~P1&amp;P2&amp;equal&amp;IntR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~P0&amp;P1&amp;~P2&amp;~equal&amp;IntR+~P0&amp;P1&amp;~P2&amp;~equal&amp;~IntR+~P0&amp;~P1&amp;P2&amp;equal&amp;~IntR+~P0&amp;~P1&amp;P2&amp;~equal&amp;~IntR+~P0&amp;P1&amp;P2&amp;~equal&amp;~IntR+</v>
      </c>
      <c r="O32" s="7" t="str">
        <f t="shared" ref="O32:Y32" si="13">CONCATENATE(O2,O3,O4,O5,O6,O7,O8,O9,O10,O11,O12,O13,O14,O15,O16,O17,O18,O19,O20,O21,O22,O23,O24,O25,O26,O27,O28,O29,O30)</f>
        <v>P1&amp;equal+~P0&amp;P1&amp;P2&amp;~equal&amp;IntR+~P0&amp;~P1&amp;P2&amp;~equal&amp;IntR+~P0&amp;~P1&amp;P2&amp;equal&amp;IntR+</v>
      </c>
      <c r="P32" s="7" t="str">
        <f t="shared" si="13"/>
        <v>P0+~P0&amp;P1&amp;P2&amp;~equal&amp;IntR+~P0&amp;~P1&amp;P2&amp;~equal&amp;IntR+~P0&amp;~P1&amp;P2&amp;equal&amp;IntR+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.45" x14ac:dyDescent="0.3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2020-11-06T10:16:31Z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