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User\Desktop\free for python\almost there\Changemat\"/>
    </mc:Choice>
  </mc:AlternateContent>
  <xr:revisionPtr revIDLastSave="0" documentId="13_ncr:1_{A66320E0-A5C1-47EB-BF43-C162C793E865}" xr6:coauthVersionLast="47" xr6:coauthVersionMax="47" xr10:uidLastSave="{00000000-0000-0000-0000-000000000000}"/>
  <bookViews>
    <workbookView xWindow="-120" yWindow="-120" windowWidth="20730" windowHeight="11160" xr2:uid="{510DC3E0-0310-41B2-B9A8-01B2695E4670}"/>
  </bookViews>
  <sheets>
    <sheet name="Sheet1" sheetId="1" r:id="rId1"/>
  </sheets>
  <definedNames>
    <definedName name="_Hlk80534544"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3" i="1" l="1"/>
  <c r="C44" i="1"/>
  <c r="C45" i="1"/>
  <c r="C46" i="1"/>
  <c r="C47" i="1"/>
  <c r="C48" i="1"/>
  <c r="C49" i="1"/>
  <c r="C50" i="1"/>
  <c r="C51" i="1"/>
  <c r="C52" i="1"/>
  <c r="C53" i="1"/>
  <c r="C54" i="1"/>
  <c r="C55" i="1"/>
  <c r="C56" i="1"/>
  <c r="C57" i="1"/>
  <c r="C58" i="1"/>
  <c r="C59" i="1"/>
  <c r="C60" i="1"/>
  <c r="C61" i="1"/>
  <c r="C62" i="1"/>
  <c r="C63" i="1"/>
  <c r="C64" i="1"/>
  <c r="C65" i="1"/>
  <c r="C66" i="1"/>
  <c r="C67" i="1"/>
  <c r="C68" i="1"/>
  <c r="C69" i="1"/>
  <c r="C42" i="1"/>
  <c r="C28" i="1"/>
  <c r="B43" i="1"/>
  <c r="B44" i="1"/>
  <c r="B45" i="1"/>
  <c r="B46" i="1"/>
  <c r="B47" i="1"/>
  <c r="B48" i="1"/>
  <c r="B49" i="1"/>
  <c r="B50" i="1"/>
  <c r="B51" i="1"/>
  <c r="B52" i="1"/>
  <c r="B53" i="1"/>
  <c r="B54" i="1"/>
  <c r="B55" i="1"/>
  <c r="B56" i="1"/>
  <c r="B57" i="1"/>
  <c r="B58" i="1"/>
  <c r="B59" i="1"/>
  <c r="B60" i="1"/>
  <c r="B61" i="1"/>
  <c r="B62" i="1"/>
  <c r="B63" i="1"/>
  <c r="B64" i="1"/>
  <c r="B65" i="1"/>
  <c r="B66" i="1"/>
  <c r="B67" i="1"/>
  <c r="B68" i="1"/>
  <c r="B69" i="1"/>
  <c r="B42" i="1"/>
  <c r="B28" i="1"/>
  <c r="C29" i="1"/>
  <c r="C30" i="1"/>
  <c r="C31" i="1"/>
  <c r="C32" i="1"/>
  <c r="C33" i="1"/>
  <c r="C34" i="1"/>
  <c r="C35" i="1"/>
  <c r="C36" i="1"/>
  <c r="C37" i="1"/>
  <c r="C38" i="1"/>
  <c r="C39" i="1"/>
  <c r="C40" i="1"/>
  <c r="C41" i="1"/>
  <c r="B29" i="1"/>
  <c r="B30" i="1"/>
  <c r="B31" i="1"/>
  <c r="B32" i="1"/>
  <c r="B33" i="1"/>
  <c r="B34" i="1"/>
  <c r="B35" i="1"/>
  <c r="B36" i="1"/>
  <c r="B37" i="1"/>
  <c r="B38" i="1"/>
  <c r="B39" i="1"/>
  <c r="B40" i="1"/>
  <c r="B41" i="1"/>
  <c r="A56" i="1" a="1"/>
  <c r="A56" i="1" s="1"/>
  <c r="A42" i="1" a="1"/>
  <c r="A42" i="1" s="1"/>
  <c r="A28" i="1" a="1"/>
  <c r="A2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<sst xmlns="http://schemas.openxmlformats.org/spreadsheetml/2006/main" count="81" uniqueCount="75">
  <si>
    <t>Title</t>
  </si>
  <si>
    <t>Content</t>
  </si>
  <si>
    <t>type</t>
  </si>
  <si>
    <t>p</t>
  </si>
  <si>
    <t>d</t>
  </si>
  <si>
    <t>pr</t>
  </si>
  <si>
    <t>dr</t>
  </si>
  <si>
    <t>m</t>
  </si>
  <si>
    <t>pm</t>
  </si>
  <si>
    <t>dm</t>
  </si>
  <si>
    <t>pmr</t>
  </si>
  <si>
    <t>dmr</t>
  </si>
  <si>
    <t>mr</t>
  </si>
  <si>
    <t>pd</t>
  </si>
  <si>
    <t>pdm</t>
  </si>
  <si>
    <t>פיצול פעילות המרת מטבע</t>
  </si>
  <si>
    <t>כי הלקוח ביצע מספר פעולות המרת מטבע בסכומים מצטברים העולים על רף הדיווח.</t>
  </si>
  <si>
    <t>ביצוע פעילות המרת מטבע בסכום הנמוך במעט מרף הדיווח</t>
  </si>
  <si>
    <t>כי הלקוח ביצע מספר פעולות המרת מטבע בסכומים מצטברים הנמוכים במעט מרף הדיווח.</t>
  </si>
  <si>
    <t>פיצול פעילות המרת מטבע עבור תושב מדינה המוגדרת בסיכון גבוה</t>
  </si>
  <si>
    <t>כי הלקוח ביצע מספר פעולות המרת מטבע בסכומים מצטברים העולים על רף הדיווח. ניתן לציין כי הלקוח תושב מדינה המוגדרת בסיכון גבוה</t>
  </si>
  <si>
    <t>ביצוע פעילות המרת מטבע בסכום הנמוך במעט מרף הדיווח עבור תושב מדינה המוגדרת בסיכון גבוה</t>
  </si>
  <si>
    <t>כי הלקוח ביצע מספר פעולות המרת מטבע בסכומים מצטברים הנמוכים במעט מרף הדיווח. ניתן לציין כי הלקוח תושב מדינה המוגדרת בסיכון גבוה</t>
  </si>
  <si>
    <t>פיצול פעילות המרת מטבע ופיצול פעילות המרת מטבע בין מספר לקוחות עם מושך משותף</t>
  </si>
  <si>
    <t>ביצוע פעילות המרת מטבע בסכום הנמוך במעט מרף הדיווח ופיצול פעילות המרת מטבע בין מספר לקוחות עם מושך משותף</t>
  </si>
  <si>
    <t>פיצול פעילות המרת מטבע ופיצול פעילות המרת מטבע בין מספר לקוחות עם מושך משותף  עבור תושב מדינה המוגדרת בסיכון גבוה</t>
  </si>
  <si>
    <t>ביצוע פעילות המרת מטבע בסכום הנמוך במעט מרף הדיווח ופיצול פעילות המרת מטבע בין מספר לקוחות עם מושך משותף עבור תושב מדינה המוגדרת בסיכון גבוה</t>
  </si>
  <si>
    <t>פיצול פעילות המרת מטבע וביצוע פעילות המרת מטבע בסכום הנמוך במעט מרף הדיווח.</t>
  </si>
  <si>
    <t>כי הלקוח ביצע מספר פעולות המרת מטבע בסכומים מצטברים העולים על רף הדיווח וכי הלקוח ביצע מספר פעולות המרת מטבע בסכומים מצטברים הנמוכים במעט מרף הדיווח.</t>
  </si>
  <si>
    <t>פיצול פעילות המרת מטבע ,ביצוע פעילות המרת מטבע בסכום הנמוך במעט מרף הדיווח ופיצול פעילות המרת מטבע בין מספר לקוחות עם מושך משותף</t>
  </si>
  <si>
    <t>פיצול פעילות המרת מטבע וביצוע פעילות המרת מטבע בסכום הנמוך במעט מרף הדיווח עבור תושב מדינה המוגדרת בסיכון גבוה</t>
  </si>
  <si>
    <t>כי הלקוח ביצע מספר פעולות המרת מטבע בסכומים מצטברים העולים על רף הדיווח וכי הלקוח ביצע מספר פעולות המרת מטבע בסכומים מצטברים הנמוכים במעט מרף הדיווח. ניתן לציין כי הלקוח תושב מדינה המוגדרת בסיכון גבוה.</t>
  </si>
  <si>
    <t>פיצול פעילות ניכיון צ'קים</t>
  </si>
  <si>
    <t>כי הלקוח ביצע מספר פעולות ניכיון צ'קים בסכומים מצטברים העולים על רף הדיווח.</t>
  </si>
  <si>
    <t>ביצוע פעילות ניכיון צ'קים בסכום הנמוך במעט מרף הדיווח</t>
  </si>
  <si>
    <t>כי הלקוח ביצע מספר פעולות ניכיון צ'קים בסכומים מצטברים הנמוכים במעט מרף הדיווח.</t>
  </si>
  <si>
    <t>פיצול פעילות ניכיון צ'קים עבור תושב מדינה המוגדרת בסיכון גבוה</t>
  </si>
  <si>
    <t>כי הלקוח ביצע מספר פעולות ניכיון צ'קים בסכומים מצטברים העולים על רף הדיווח. ניתן לציין כי הלקוח תושב מדינה המוגדרת בסיכון גבוה</t>
  </si>
  <si>
    <t>ביצוע פעילות ניכיון צ'קים בסכום הנמוך במעט מרף הדיווח עבור תושב מדינה המוגדרת בסיכון גבוה</t>
  </si>
  <si>
    <t>כי הלקוח ביצע מספר פעולות ניכיון צ'קים בסכומים מצטברים הנמוכים במעט מרף הדיווח. ניתן לציין כי הלקוח תושב מדינה המוגדרת בסיכון גבוה</t>
  </si>
  <si>
    <t>פיצול פעילות ניכיון צ'קים בין מספר לקוחות עם מושך משותף</t>
  </si>
  <si>
    <t>כי הלקוחות ביצעו פעילות ניכיון צ'קים של אותו מושך כאשר היקף הפעילות המצטברת הינה מעל חובת הדיווח.</t>
  </si>
  <si>
    <t>פיצול פעילות ניכיון צ'קים ופיצול פעילות ניכיון צ'קים בין מספר לקוחות עם מושך משותף</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</si>
  <si>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t>
  </si>
  <si>
    <t>ביצוע פעילות ניכיון צ'קים בסכום הנמוך במעט מרף הדיווח ופיצול פעילות ניכיון צ'קים בין מספר לקוחות עם מושך משותף</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</si>
  <si>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</si>
  <si>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פיצול פעילות ניכיון צ'קים ופיצול פעילות ניכיון צ'קים בין מספר לקוחות עם מושך משותף  עבור תושב מדינה המוגדרת בסיכון גבוה</t>
  </si>
  <si>
    <t>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</si>
  <si>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ביצוע פעילות ניכיון צ'קים בסכום הנמוך במעט מרף הדיווח ופיצול פעילות ניכיון צ'קים בין מספר לקוחות עם מושך משותף עבור תושב מדינה המוגדרת בסיכון גבוה</t>
  </si>
  <si>
    <t>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</si>
  <si>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פיצול פעילות ניכיון צ'קים בין מספר לקוחות עם מושך משותף עבור תושב מדינה המוגדרת בסיכון גבוה</t>
  </si>
  <si>
    <t>כי הלקוחות ביצעו פעילות ניכיון צ'קים של אותו מושך כאשר היקף הפעילות המצטברת הינה מעל חובת הדיווח. ניתן לציין כי הלקוח תושב מדינה המוגדרת בסיכון גבוה</t>
  </si>
  <si>
    <t>פיצול פעילות ניכיון צ'קים וביצוע פעילות ניכיון צ'קים בסכום הנמוך במעט מרף הדיווח.</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</si>
  <si>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t>
  </si>
  <si>
    <t>פיצול פעילות ניכיון צ'קים ,ביצוע פעילות ניכיון צ'קים בסכום הנמוך במעט מרף הדיווח ופיצול פעילות ניכיון צ'קים בין מספר לקוחות עם מושך משותף</t>
  </si>
  <si>
    <t>כי הלקוח ביצע מספר פעולות ניכיון צ'קים בסכומים מצטברים העולים על רף הדיווח ,כי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t>
  </si>
  <si>
    <t>פיצול פעילות ניכיון צ'קים וביצוע פעילות ניכיון צ'קים בסכום הנמוך במעט מרף הדיווח עבור תושב מדינה המוגדרת בסיכון גבוה</t>
  </si>
  <si>
    <t>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ניתן לציין כי הלקוח תושב מדינה המוגדרת בסיכון גבוה.</t>
  </si>
  <si>
    <t>pdr</t>
  </si>
  <si>
    <t>xp</t>
  </si>
  <si>
    <t>xpr</t>
  </si>
  <si>
    <t>xpm</t>
  </si>
  <si>
    <t>xpmr</t>
  </si>
  <si>
    <t>xd</t>
  </si>
  <si>
    <t>xdr</t>
  </si>
  <si>
    <t>xdm</t>
  </si>
  <si>
    <t>xdmr</t>
  </si>
  <si>
    <t>xpxd</t>
  </si>
  <si>
    <t>xpxdm</t>
  </si>
  <si>
    <t>xpxdr</t>
  </si>
  <si>
    <t>כי הלקוח ביצע מספר פעולות המרת מטבע בסכומים מצטברים העולים על רף הדיווח וכי הלקוחות ביצעו פעילות ניכיון צ'קים של אותו מושך כאשר היקף הפעילות המצטברת הינה מעל חובת הדיווח.</t>
  </si>
  <si>
    <t>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t>
  </si>
  <si>
    <t>כי הלקוח ביצע מספר פעולות המרת מטבע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</si>
  <si>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t>
  </si>
  <si>
    <t>כי הלקוח ביצע מספר פעולות המרת מטבע בסכומים מצטברים העולים על רף הדיווח ,כי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</si>
</sst>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61D5-D343-4595-A66C-72F82A6DA0E4}">
  <dimension ref="A1:C69"/>
  <sheetViews>
    <sheetView tabSelected="1" topLeftCell="A51" workbookViewId="0">
      <selection activeCell="A71" sqref="A71"/>
    </sheetView>
  </sheetViews>
  <sheetFormatPr defaultRowHeight="15" x14ac:dyDescent="0.25"/>
  <cols>
    <col min="2" max="2" width="75.42578125" bestFit="1" customWidth="1"/>
    <col min="3" max="3" width="83" bestFit="1" customWidth="1"/>
  </cols>
  <sheetData>
    <row r="1" spans="1:3" x14ac:dyDescent="0.25">
      <c r="A1" t="s">
        <v>2</v>
      </c>
      <c r="B1" t="s">
        <v>0</v>
      </c>
      <c r="C1" t="s">
        <v>1</v>
      </c>
    </row>
    <row r="2" spans="1:3" x14ac:dyDescent="0.25">
      <c r="A2" t="s">
        <v>3</v>
      </c>
      <c r="B2" t="s">
        <v>32</v>
      </c>
      <c r="C2" t="s">
        <v>33</v>
      </c>
    </row>
    <row r="3" spans="1:3" x14ac:dyDescent="0.25">
      <c r="A3" t="s">
        <v>4</v>
      </c>
      <c r="B3" t="s">
        <v>34</v>
      </c>
      <c r="C3" t="s">
        <v>35</v>
      </c>
    </row>
    <row r="4" spans="1:3" x14ac:dyDescent="0.25">
      <c r="A4" t="s">
        <v>5</v>
      </c>
      <c r="B4" t="s">
        <v>36</v>
      </c>
      <c r="C4" t="s">
        <v>37</v>
      </c>
    </row>
    <row r="5" spans="1:3" x14ac:dyDescent="0.25">
      <c r="A5" t="s">
        <v>6</v>
      </c>
      <c r="B5" t="s">
        <v>38</v>
      </c>
      <c r="C5" t="s">
        <v>39</v>
      </c>
    </row>
    <row r="6" spans="1:3" x14ac:dyDescent="0.25">
      <c r="A6" t="s">
        <v>7</v>
      </c>
      <c r="B6" t="s">
        <v>40</v>
      </c>
      <c r="C6" t="s">
        <v>41</v>
      </c>
    </row>
    <row r="7" spans="1:3" x14ac:dyDescent="0.25">
      <c r="A7" t="s">
        <v>8</v>
      </c>
      <c r="B7" t="s">
        <v>42</v>
      </c>
      <c r="C7" t="s">
        <v>43</v>
      </c>
    </row>
    <row r="8" spans="1:3" x14ac:dyDescent="0.25">
      <c r="A8" t="s">
        <v>9</v>
      </c>
      <c r="B8" t="s">
        <v>44</v>
      </c>
      <c r="C8" t="s">
        <v>45</v>
      </c>
    </row>
    <row r="9" spans="1:3" x14ac:dyDescent="0.25">
      <c r="A9" t="s">
        <v>10</v>
      </c>
      <c r="B9" t="s">
        <v>46</v>
      </c>
      <c r="C9" t="s">
        <v>47</v>
      </c>
    </row>
    <row r="10" spans="1:3" x14ac:dyDescent="0.25">
      <c r="A10" t="s">
        <v>11</v>
      </c>
      <c r="B10" t="s">
        <v>48</v>
      </c>
      <c r="C10" t="s">
        <v>49</v>
      </c>
    </row>
    <row r="11" spans="1:3" x14ac:dyDescent="0.25">
      <c r="A11" t="s">
        <v>12</v>
      </c>
      <c r="B11" t="s">
        <v>50</v>
      </c>
      <c r="C11" t="s">
        <v>51</v>
      </c>
    </row>
    <row r="12" spans="1:3" x14ac:dyDescent="0.25">
      <c r="A12" t="s">
        <v>13</v>
      </c>
      <c r="B12" t="s">
        <v>52</v>
      </c>
      <c r="C12" t="s">
        <v>53</v>
      </c>
    </row>
    <row r="13" spans="1:3" x14ac:dyDescent="0.25">
      <c r="A13" t="s">
        <v>14</v>
      </c>
      <c r="B13" t="s">
        <v>54</v>
      </c>
      <c r="C13" t="s">
        <v>55</v>
      </c>
    </row>
    <row r="14" spans="1:3" x14ac:dyDescent="0.25">
      <c r="A14" t="s">
        <v>58</v>
      </c>
      <c r="B14" t="s">
        <v>56</v>
      </c>
      <c r="C14" t="s">
        <v>57</v>
      </c>
    </row>
    <row r="15" spans="1:3" x14ac:dyDescent="0.25">
      <c r="A15" t="s">
        <v>13</v>
      </c>
      <c r="B15" t="s">
        <v>52</v>
      </c>
      <c r="C15" t="s">
        <v>53</v>
      </c>
    </row>
    <row r="16" spans="1:3" x14ac:dyDescent="0.25">
      <c r="A16" t="s">
        <v>59</v>
      </c>
      <c r="B16" t="s">
        <v>15</v>
      </c>
      <c r="C16" t="s">
        <v>16</v>
      </c>
    </row>
    <row r="17" spans="1:3" x14ac:dyDescent="0.25">
      <c r="A17" t="s">
        <v>63</v>
      </c>
      <c r="B17" t="s">
        <v>17</v>
      </c>
      <c r="C17" t="s">
        <v>18</v>
      </c>
    </row>
    <row r="18" spans="1:3" x14ac:dyDescent="0.25">
      <c r="A18" t="s">
        <v>60</v>
      </c>
      <c r="B18" t="s">
        <v>19</v>
      </c>
      <c r="C18" t="s">
        <v>20</v>
      </c>
    </row>
    <row r="19" spans="1:3" x14ac:dyDescent="0.25">
      <c r="A19" t="s">
        <v>64</v>
      </c>
      <c r="B19" t="s">
        <v>21</v>
      </c>
      <c r="C19" t="s">
        <v>22</v>
      </c>
    </row>
    <row r="20" spans="1:3" x14ac:dyDescent="0.25">
      <c r="A20" t="s">
        <v>61</v>
      </c>
      <c r="B20" t="s">
        <v>23</v>
      </c>
      <c r="C20" t="s">
        <v>70</v>
      </c>
    </row>
    <row r="21" spans="1:3" x14ac:dyDescent="0.25">
      <c r="A21" t="s">
        <v>65</v>
      </c>
      <c r="B21" t="s">
        <v>24</v>
      </c>
      <c r="C21" t="s">
        <v>71</v>
      </c>
    </row>
    <row r="22" spans="1:3" x14ac:dyDescent="0.25">
      <c r="A22" t="s">
        <v>62</v>
      </c>
      <c r="B22" t="s">
        <v>25</v>
      </c>
      <c r="C22" t="s">
        <v>72</v>
      </c>
    </row>
    <row r="23" spans="1:3" x14ac:dyDescent="0.25">
      <c r="A23" t="s">
        <v>66</v>
      </c>
      <c r="B23" t="s">
        <v>26</v>
      </c>
      <c r="C23" t="s">
        <v>73</v>
      </c>
    </row>
    <row r="24" spans="1:3" x14ac:dyDescent="0.25">
      <c r="A24" t="s">
        <v>67</v>
      </c>
      <c r="B24" t="s">
        <v>27</v>
      </c>
      <c r="C24" t="s">
        <v>28</v>
      </c>
    </row>
    <row r="25" spans="1:3" x14ac:dyDescent="0.25">
      <c r="A25" t="s">
        <v>68</v>
      </c>
      <c r="B25" t="s">
        <v>29</v>
      </c>
      <c r="C25" t="s">
        <v>74</v>
      </c>
    </row>
    <row r="26" spans="1:3" x14ac:dyDescent="0.25">
      <c r="A26" t="s">
        <v>69</v>
      </c>
      <c r="B26" t="s">
        <v>30</v>
      </c>
      <c r="C26" t="s">
        <v>31</v>
      </c>
    </row>
    <row r="27" spans="1:3" x14ac:dyDescent="0.25">
      <c r="A27" t="s">
        <v>67</v>
      </c>
      <c r="B27" t="s">
        <v>27</v>
      </c>
      <c r="C27" t="s">
        <v>28</v>
      </c>
    </row>
    <row r="28" spans="1:3" x14ac:dyDescent="0.25">
      <c r="A28" t="str" cm="1">
        <f t="array" ref="A28:A41">CONCATENATE("xp",A2:A15)</f>
        <v>xpp</v>
      </c>
      <c r="B28" t="str">
        <f>CONCATENATE("פיצול פעילות המרת מטבע ו",B2)</f>
        <v>פיצול פעילות המרת מטבע ופיצול פעילות ניכיון צ'קים</v>
      </c>
      <c r="C28" t="str">
        <f>CONCATENATE(C2, " וכי הלקוח ביצע מספר פעולות המרת מטבע בסכומים מצטברים העולים על רף הדיווח")</f>
        <v>כי הלקוח ביצע מספר פעולות ניכיון צ'קים בסכומים מצטברים העולים על רף הדיווח. וכי הלקוח ביצע מספר פעולות המרת מטבע בסכומים מצטברים העולים על רף הדיווח</v>
      </c>
    </row>
    <row r="29" spans="1:3" x14ac:dyDescent="0.25">
      <c r="A29" t="str">
        <v>xpd</v>
      </c>
      <c r="B29" t="str">
        <f t="shared" ref="B29:B41" si="0">CONCATENATE("פיצול פעילות המרת מטבע ו",B3)</f>
        <v>פיצול פעילות המרת מטבע וביצוע פעילות ניכיון צ'קים בסכום הנמוך במעט מרף הדיווח</v>
      </c>
      <c r="C29" t="str">
        <f t="shared" ref="C29:C41" si="1">CONCATENATE(C3, " וכי הלקוח ביצע מספר פעולות המרת מטבע בסכומים מצטברים העולים על רף הדיווח")</f>
        <v>כי הלקוח ביצע מספר פעולות ניכיון צ'קים בסכומים מצטברים הנמוכים במעט מרף הדיווח. וכי הלקוח ביצע מספר פעולות המרת מטבע בסכומים מצטברים העולים על רף הדיווח</v>
      </c>
    </row>
    <row r="30" spans="1:3" x14ac:dyDescent="0.25">
      <c r="A30" t="str">
        <v>xppr</v>
      </c>
      <c r="B30" t="str">
        <f t="shared" si="0"/>
        <v>פיצול פעילות המרת מטבע ופיצול פעילות ניכיון צ'קים עבור תושב מדינה המוגדרת בסיכון גבוה</v>
      </c>
      <c r="C30" t="str">
        <f t="shared" si="1"/>
        <v>כי הלקוח ביצע מספר פעולות ניכיון צ'קים בסכומים מצטברים העולים על רף הדיווח. ניתן לציין כי הלקוח תושב מדינה המוגדרת בסיכון גבוה וכי הלקוח ביצע מספר פעולות המרת מטבע בסכומים מצטברים העולים על רף הדיווח</v>
      </c>
    </row>
    <row r="31" spans="1:3" x14ac:dyDescent="0.25">
      <c r="A31" t="str">
        <v>xpdr</v>
      </c>
      <c r="B31" t="str">
        <f t="shared" si="0"/>
        <v>פיצול פעילות המרת מטבע וביצוע פעילות ניכיון צ'קים בסכום הנמוך במעט מרף הדיווח עבור תושב מדינה המוגדרת בסיכון גבוה</v>
      </c>
      <c r="C31" t="str">
        <f t="shared" si="1"/>
        <v>כי הלקוח ביצע מספר פעולות ניכיון צ'קים בסכומים מצטברים הנמוכים במעט מרף הדיווח. ניתן לציין כי הלקוח תושב מדינה המוגדרת בסיכון גבוה וכי הלקוח ביצע מספר פעולות המרת מטבע בסכומים מצטברים העולים על רף הדיווח</v>
      </c>
    </row>
    <row r="32" spans="1:3" x14ac:dyDescent="0.25">
      <c r="A32" t="str">
        <v>xpm</v>
      </c>
      <c r="B32" t="str">
        <f t="shared" si="0"/>
        <v>פיצול פעילות המרת מטבע ופיצול פעילות ניכיון צ'קים בין מספר לקוחות עם מושך משותף</v>
      </c>
      <c r="C32" t="str">
        <f t="shared" si="1"/>
        <v>כי הלקוחות ביצעו פעילות ניכיון צ'קים של אותו מושך כאשר היקף הפעילות המצטברת הינה מעל חובת הדיווח. וכי הלקוח ביצע מספר פעולות המרת מטבע בסכומים מצטברים העולים על רף הדיווח</v>
      </c>
    </row>
    <row r="33" spans="1:3" x14ac:dyDescent="0.25">
      <c r="A33" t="str">
        <v>xppm</v>
      </c>
      <c r="B33" t="str">
        <f t="shared" si="0"/>
        <v>פיצול פעילות המרת מטבע ופיצול פעילות ניכיון צ'קים ופיצול פעילות ניכיון צ'קים בין מספר לקוחות עם מושך משותף</v>
      </c>
      <c r="C33" t="str">
        <f t="shared" si="1"/>
        <v>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העולים על רף הדיווח</v>
      </c>
    </row>
    <row r="34" spans="1:3" x14ac:dyDescent="0.25">
      <c r="A34" t="str">
        <v>xpdm</v>
      </c>
      <c r="B34" t="str">
        <f t="shared" si="0"/>
        <v>פיצול פעילות המרת מטבע וביצוע פעילות ניכיון צ'קים בסכום הנמוך במעט מרף הדיווח ופיצול פעילות ניכיון צ'קים בין מספר לקוחות עם מושך משותף</v>
      </c>
      <c r="C34" t="str">
        <f t="shared" si="1"/>
        <v>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העולים על רף הדיווח</v>
      </c>
    </row>
    <row r="35" spans="1:3" x14ac:dyDescent="0.25">
      <c r="A35" t="str">
        <v>xppmr</v>
      </c>
      <c r="B35" t="str">
        <f t="shared" si="0"/>
        <v>פיצול פעילות המרת מטבע ופיצול פעילות ניכיון צ'קים ופיצול פעילות ניכיון צ'קים בין מספר לקוחות עם מושך משותף  עבור תושב מדינה המוגדרת בסיכון גבוה</v>
      </c>
      <c r="C35" t="str">
        <f t="shared" si="1"/>
        <v>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העולים על רף הדיווח</v>
      </c>
    </row>
    <row r="36" spans="1:3" x14ac:dyDescent="0.25">
      <c r="A36" t="str">
        <v>xpdmr</v>
      </c>
      <c r="B36" t="str">
        <f t="shared" si="0"/>
        <v>פיצול פעילות המרת מטבע וביצוע פעילות ניכיון צ'קים בסכום הנמוך במעט מרף הדיווח ופיצול פעילות ניכיון צ'קים בין מספר לקוחות עם מושך משותף עבור תושב מדינה המוגדרת בסיכון גבוה</v>
      </c>
      <c r="C36" t="str">
        <f t="shared" si="1"/>
        <v>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העולים על רף הדיווח</v>
      </c>
    </row>
    <row r="37" spans="1:3" x14ac:dyDescent="0.25">
      <c r="A37" t="str">
        <v>xpmr</v>
      </c>
      <c r="B37" t="str">
        <f t="shared" si="0"/>
        <v>פיצול פעילות המרת מטבע ופיצול פעילות ניכיון צ'קים בין מספר לקוחות עם מושך משותף עבור תושב מדינה המוגדרת בסיכון גבוה</v>
      </c>
      <c r="C37" t="str">
        <f t="shared" si="1"/>
        <v>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העולים על רף הדיווח</v>
      </c>
    </row>
    <row r="38" spans="1:3" x14ac:dyDescent="0.25">
      <c r="A38" t="str">
        <v>xppd</v>
      </c>
      <c r="B38" t="str">
        <f t="shared" si="0"/>
        <v>פיצול פעילות המרת מטבע ופיצול פעילות ניכיון צ'קים וביצוע פעילות ניכיון צ'קים בסכום הנמוך במעט מרף הדיווח.</v>
      </c>
      <c r="C38" t="str">
        <f t="shared" si="1"/>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וכי הלקוח ביצע מספר פעולות המרת מטבע בסכומים מצטברים העולים על רף הדיווח</v>
      </c>
    </row>
    <row r="39" spans="1:3" x14ac:dyDescent="0.25">
      <c r="A39" t="str">
        <v>xppdm</v>
      </c>
      <c r="B39" t="str">
        <f t="shared" si="0"/>
        <v>פיצול פעילות המרת מטבע ופיצול פעילות ניכיון צ'קים ,ביצוע פעילות ניכיון צ'קים בסכום הנמוך במעט מרף הדיווח ופיצול פעילות ניכיון צ'קים בין מספר לקוחות עם מושך משותף</v>
      </c>
      <c r="C39" t="str">
        <f t="shared" si="1"/>
        <v>כי הלקוח ביצע מספר פעולות ניכיון צ'קים בסכומים מצטברים העולים על רף הדיווח ,כי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העולים על רף הדיווח</v>
      </c>
    </row>
    <row r="40" spans="1:3" x14ac:dyDescent="0.25">
      <c r="A40" t="str">
        <v>xppdr</v>
      </c>
      <c r="B40" t="str">
        <f t="shared" si="0"/>
        <v>פיצול פעילות המרת מטבע ופיצול פעילות ניכיון צ'קים וביצוע פעילות ניכיון צ'קים בסכום הנמוך במעט מרף הדיווח עבור תושב מדינה המוגדרת בסיכון גבוה</v>
      </c>
      <c r="C40" t="str">
        <f t="shared" si="1"/>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ניתן לציין כי הלקוח תושב מדינה המוגדרת בסיכון גבוה. וכי הלקוח ביצע מספר פעולות המרת מטבע בסכומים מצטברים העולים על רף הדיווח</v>
      </c>
    </row>
    <row r="41" spans="1:3" x14ac:dyDescent="0.25">
      <c r="A41" t="str">
        <v>xppd</v>
      </c>
      <c r="B41" t="str">
        <f t="shared" si="0"/>
        <v>פיצול פעילות המרת מטבע ופיצול פעילות ניכיון צ'קים וביצוע פעילות ניכיון צ'קים בסכום הנמוך במעט מרף הדיווח.</v>
      </c>
      <c r="C41" t="str">
        <f t="shared" si="1"/>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וכי הלקוח ביצע מספר פעולות המרת מטבע בסכומים מצטברים העולים על רף הדיווח</v>
      </c>
    </row>
    <row r="42" spans="1:3" x14ac:dyDescent="0.25">
      <c r="A42" t="str" cm="1">
        <f t="array" ref="A42:A55">CONCATENATE("xd",A2:A15)</f>
        <v>xdp</v>
      </c>
      <c r="B42" t="str">
        <f>CONCATENATE("ביצוע פעילות המרת מטבע בסכום הנמוך במעט מרף הדיווח ו",B2)</f>
        <v>ביצוע פעילות המרת מטבע בסכום הנמוך במעט מרף הדיווח ופיצול פעילות ניכיון צ'קים</v>
      </c>
      <c r="C42" t="str">
        <f>CONCATENATE(C2, " וכי הלקוח ביצע מספר פעולות המרת מטבע בסכומים מצטברים הנמוכים במעט מרף הדיווח")</f>
        <v>כי הלקוח ביצע מספר פעולות ניכיון צ'קים בסכומים מצטברים העולים על רף הדיווח. וכי הלקוח ביצע מספר פעולות המרת מטבע בסכומים מצטברים הנמוכים במעט מרף הדיווח</v>
      </c>
    </row>
    <row r="43" spans="1:3" x14ac:dyDescent="0.25">
      <c r="A43" t="str">
        <v>xdd</v>
      </c>
      <c r="B43" t="str">
        <f t="shared" ref="B43:B69" si="2">CONCATENATE("ביצוע פעילות המרת מטבע בסכום הנמוך במעט מרף הדיווח ו",B3)</f>
        <v>ביצוע פעילות המרת מטבע בסכום הנמוך במעט מרף הדיווח וביצוע פעילות ניכיון צ'קים בסכום הנמוך במעט מרף הדיווח</v>
      </c>
      <c r="C43" t="str">
        <f t="shared" ref="C43:C69" si="3">CONCATENATE(C3, " וכי הלקוח ביצע מספר פעולות המרת מטבע בסכומים מצטברים הנמוכים במעט מרף הדיווח")</f>
        <v>כי הלקוח ביצע מספר פעולות ניכיון צ'קים בסכומים מצטברים הנמוכים במעט מרף הדיווח. וכי הלקוח ביצע מספר פעולות המרת מטבע בסכומים מצטברים הנמוכים במעט מרף הדיווח</v>
      </c>
    </row>
    <row r="44" spans="1:3" x14ac:dyDescent="0.25">
      <c r="A44" t="str">
        <v>xdpr</v>
      </c>
      <c r="B44" t="str">
        <f t="shared" si="2"/>
        <v>ביצוע פעילות המרת מטבע בסכום הנמוך במעט מרף הדיווח ופיצול פעילות ניכיון צ'קים עבור תושב מדינה המוגדרת בסיכון גבוה</v>
      </c>
      <c r="C44" t="str">
        <f t="shared" si="3"/>
        <v>כי הלקוח ביצע מספר פעולות ניכיון צ'קים בסכומים מצטברים העולים על רף הדיווח. ניתן לציין כי הלקוח תושב מדינה המוגדרת בסיכון גבוה וכי הלקוח ביצע מספר פעולות המרת מטבע בסכומים מצטברים הנמוכים במעט מרף הדיווח</v>
      </c>
    </row>
    <row r="45" spans="1:3" x14ac:dyDescent="0.25">
      <c r="A45" t="str">
        <v>xddr</v>
      </c>
      <c r="B45" t="str">
        <f t="shared" si="2"/>
        <v>ביצוע פעילות המרת מטבע בסכום הנמוך במעט מרף הדיווח וביצוע פעילות ניכיון צ'קים בסכום הנמוך במעט מרף הדיווח עבור תושב מדינה המוגדרת בסיכון גבוה</v>
      </c>
      <c r="C45" t="str">
        <f t="shared" si="3"/>
        <v>כי הלקוח ביצע מספר פעולות ניכיון צ'קים בסכומים מצטברים הנמוכים במעט מרף הדיווח. ניתן לציין כי הלקוח תושב מדינה המוגדרת בסיכון גבוה וכי הלקוח ביצע מספר פעולות המרת מטבע בסכומים מצטברים הנמוכים במעט מרף הדיווח</v>
      </c>
    </row>
    <row r="46" spans="1:3" x14ac:dyDescent="0.25">
      <c r="A46" t="str">
        <v>xdm</v>
      </c>
      <c r="B46" t="str">
        <f t="shared" si="2"/>
        <v>ביצוע פעילות המרת מטבע בסכום הנמוך במעט מרף הדיווח ופיצול פעילות ניכיון צ'קים בין מספר לקוחות עם מושך משותף</v>
      </c>
      <c r="C46" t="str">
        <f t="shared" si="3"/>
        <v>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47" spans="1:3" x14ac:dyDescent="0.25">
      <c r="A47" t="str">
        <v>xdpm</v>
      </c>
      <c r="B47" t="str">
        <f t="shared" si="2"/>
        <v>ביצוע פעילות המרת מטבע בסכום הנמוך במעט מרף הדיווח ופיצול פעילות ניכיון צ'קים ופיצול פעילות ניכיון צ'קים בין מספר לקוחות עם מושך משותף</v>
      </c>
      <c r="C47" t="str">
        <f t="shared" si="3"/>
        <v>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48" spans="1:3" x14ac:dyDescent="0.25">
      <c r="A48" t="str">
        <v>xddm</v>
      </c>
      <c r="B48" t="str">
        <f t="shared" si="2"/>
        <v>ביצוע פעילות המרת מטבע בסכום הנמוך במעט מרף הדיווח וביצוע פעילות ניכיון צ'קים בסכום הנמוך במעט מרף הדיווח ופיצול פעילות ניכיון צ'קים בין מספר לקוחות עם מושך משותף</v>
      </c>
      <c r="C48" t="str">
        <f t="shared" si="3"/>
        <v>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49" spans="1:3" x14ac:dyDescent="0.25">
      <c r="A49" t="str">
        <v>xdpmr</v>
      </c>
      <c r="B49" t="str">
        <f t="shared" si="2"/>
        <v>ביצוע פעילות המרת מטבע בסכום הנמוך במעט מרף הדיווח ופיצול פעילות ניכיון צ'קים ופיצול פעילות ניכיון צ'קים בין מספר לקוחות עם מושך משותף  עבור תושב מדינה המוגדרת בסיכון גבוה</v>
      </c>
      <c r="C49" t="str">
        <f t="shared" si="3"/>
        <v>כי הלקוח ביצע מספר פעולות ניכיון צ'קים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הנמוכים במעט מרף הדיווח</v>
      </c>
    </row>
    <row r="50" spans="1:3" x14ac:dyDescent="0.25">
      <c r="A50" t="str">
        <v>xddmr</v>
      </c>
      <c r="B50" t="str">
        <f t="shared" si="2"/>
        <v>ביצוע פעילות המרת מטבע בסכום הנמוך במעט מרף הדיווח וביצוע פעילות ניכיון צ'קים בסכום הנמוך במעט מרף הדיווח ופיצול פעילות ניכיון צ'קים בין מספר לקוחות עם מושך משותף עבור תושב מדינה המוגדרת בסיכון גבוה</v>
      </c>
      <c r="C50" t="str">
        <f t="shared" si="3"/>
        <v>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הנמוכים במעט מרף הדיווח</v>
      </c>
    </row>
    <row r="51" spans="1:3" x14ac:dyDescent="0.25">
      <c r="A51" t="str">
        <v>xdmr</v>
      </c>
      <c r="B51" t="str">
        <f t="shared" si="2"/>
        <v>ביצוע פעילות המרת מטבע בסכום הנמוך במעט מרף הדיווח ופיצול פעילות ניכיון צ'קים בין מספר לקוחות עם מושך משותף עבור תושב מדינה המוגדרת בסיכון גבוה</v>
      </c>
      <c r="C51" t="str">
        <f t="shared" si="3"/>
        <v>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הנמוכים במעט מרף הדיווח</v>
      </c>
    </row>
    <row r="52" spans="1:3" x14ac:dyDescent="0.25">
      <c r="A52" t="str">
        <v>xdpd</v>
      </c>
      <c r="B52" t="str">
        <f t="shared" si="2"/>
        <v>ביצוע פעילות המרת מטבע בסכום הנמוך במעט מרף הדיווח ופיצול פעילות ניכיון צ'קים וביצוע פעילות ניכיון צ'קים בסכום הנמוך במעט מרף הדיווח.</v>
      </c>
      <c r="C52" t="str">
        <f t="shared" si="3"/>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וכי הלקוח ביצע מספר פעולות המרת מטבע בסכומים מצטברים הנמוכים במעט מרף הדיווח</v>
      </c>
    </row>
    <row r="53" spans="1:3" x14ac:dyDescent="0.25">
      <c r="A53" t="str">
        <v>xdpdm</v>
      </c>
      <c r="B53" t="str">
        <f t="shared" si="2"/>
        <v>ביצוע פעילות המרת מטבע בסכום הנמוך במעט מרף הדיווח ופיצול פעילות ניכיון צ'קים ,ביצוע פעילות ניכיון צ'קים בסכום הנמוך במעט מרף הדיווח ופיצול פעילות ניכיון צ'קים בין מספר לקוחות עם מושך משותף</v>
      </c>
      <c r="C53" t="str">
        <f t="shared" si="3"/>
        <v>כי הלקוח ביצע מספר פעולות ניכיון צ'קים בסכומים מצטברים העולים על רף הדיווח ,כי הלקוח ביצע מספר פעולות ניכיון צ'קים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54" spans="1:3" x14ac:dyDescent="0.25">
      <c r="A54" t="str">
        <v>xdpdr</v>
      </c>
      <c r="B54" t="str">
        <f t="shared" si="2"/>
        <v>ביצוע פעילות המרת מטבע בסכום הנמוך במעט מרף הדיווח ופיצול פעילות ניכיון צ'קים וביצוע פעילות ניכיון צ'קים בסכום הנמוך במעט מרף הדיווח עבור תושב מדינה המוגדרת בסיכון גבוה</v>
      </c>
      <c r="C54" t="str">
        <f t="shared" si="3"/>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ניתן לציין כי הלקוח תושב מדינה המוגדרת בסיכון גבוה. וכי הלקוח ביצע מספר פעולות המרת מטבע בסכומים מצטברים הנמוכים במעט מרף הדיווח</v>
      </c>
    </row>
    <row r="55" spans="1:3" x14ac:dyDescent="0.25">
      <c r="A55" t="str">
        <v>xdpd</v>
      </c>
      <c r="B55" t="str">
        <f t="shared" si="2"/>
        <v>ביצוע פעילות המרת מטבע בסכום הנמוך במעט מרף הדיווח ופיצול פעילות ניכיון צ'קים וביצוע פעילות ניכיון צ'קים בסכום הנמוך במעט מרף הדיווח.</v>
      </c>
      <c r="C55" t="str">
        <f t="shared" si="3"/>
        <v>כי הלקוח ביצע מספר פעולות ניכיון צ'קים בסכומים מצטברים העולים על רף הדיווח וכי הלקוח ביצע מספר פעולות ניכיון צ'קים בסכומים מצטברים הנמוכים במעט מרף הדיווח. וכי הלקוח ביצע מספר פעולות המרת מטבע בסכומים מצטברים הנמוכים במעט מרף הדיווח</v>
      </c>
    </row>
    <row r="56" spans="1:3" x14ac:dyDescent="0.25">
      <c r="A56" t="str" cm="1">
        <f t="array" ref="A56:A69">CONCATENATE("xpd",A2:A15)</f>
        <v>xpdp</v>
      </c>
      <c r="B56" t="str">
        <f t="shared" si="2"/>
        <v>ביצוע פעילות המרת מטבע בסכום הנמוך במעט מרף הדיווח ופיצול פעילות המרת מטבע</v>
      </c>
      <c r="C56" t="str">
        <f t="shared" si="3"/>
        <v>כי הלקוח ביצע מספר פעולות המרת מטבע בסכומים מצטברים העולים על רף הדיווח. וכי הלקוח ביצע מספר פעולות המרת מטבע בסכומים מצטברים הנמוכים במעט מרף הדיווח</v>
      </c>
    </row>
    <row r="57" spans="1:3" x14ac:dyDescent="0.25">
      <c r="A57" t="str">
        <v>xpdd</v>
      </c>
      <c r="B57" t="str">
        <f t="shared" si="2"/>
        <v>ביצוע פעילות המרת מטבע בסכום הנמוך במעט מרף הדיווח וביצוע פעילות המרת מטבע בסכום הנמוך במעט מרף הדיווח</v>
      </c>
      <c r="C57" t="str">
        <f t="shared" si="3"/>
        <v>כי הלקוח ביצע מספר פעולות המרת מטבע בסכומים מצטברים הנמוכים במעט מרף הדיווח. וכי הלקוח ביצע מספר פעולות המרת מטבע בסכומים מצטברים הנמוכים במעט מרף הדיווח</v>
      </c>
    </row>
    <row r="58" spans="1:3" x14ac:dyDescent="0.25">
      <c r="A58" t="str">
        <v>xpdpr</v>
      </c>
      <c r="B58" t="str">
        <f t="shared" si="2"/>
        <v>ביצוע פעילות המרת מטבע בסכום הנמוך במעט מרף הדיווח ופיצול פעילות המרת מטבע עבור תושב מדינה המוגדרת בסיכון גבוה</v>
      </c>
      <c r="C58" t="str">
        <f t="shared" si="3"/>
        <v>כי הלקוח ביצע מספר פעולות המרת מטבע בסכומים מצטברים העולים על רף הדיווח. ניתן לציין כי הלקוח תושב מדינה המוגדרת בסיכון גבוה וכי הלקוח ביצע מספר פעולות המרת מטבע בסכומים מצטברים הנמוכים במעט מרף הדיווח</v>
      </c>
    </row>
    <row r="59" spans="1:3" x14ac:dyDescent="0.25">
      <c r="A59" t="str">
        <v>xpddr</v>
      </c>
      <c r="B59" t="str">
        <f t="shared" si="2"/>
        <v>ביצוע פעילות המרת מטבע בסכום הנמוך במעט מרף הדיווח וביצוע פעילות המרת מטבע בסכום הנמוך במעט מרף הדיווח עבור תושב מדינה המוגדרת בסיכון גבוה</v>
      </c>
      <c r="C59" t="str">
        <f t="shared" si="3"/>
        <v>כי הלקוח ביצע מספר פעולות המרת מטבע בסכומים מצטברים הנמוכים במעט מרף הדיווח. ניתן לציין כי הלקוח תושב מדינה המוגדרת בסיכון גבוה וכי הלקוח ביצע מספר פעולות המרת מטבע בסכומים מצטברים הנמוכים במעט מרף הדיווח</v>
      </c>
    </row>
    <row r="60" spans="1:3" x14ac:dyDescent="0.25">
      <c r="A60" t="str">
        <v>xpdm</v>
      </c>
      <c r="B60" t="str">
        <f t="shared" si="2"/>
        <v>ביצוע פעילות המרת מטבע בסכום הנמוך במעט מרף הדיווח ופיצול פעילות המרת מטבע ופיצול פעילות המרת מטבע בין מספר לקוחות עם מושך משותף</v>
      </c>
      <c r="C60" t="str">
        <f t="shared" si="3"/>
        <v>כי הלקוח ביצע מספר פעולות המרת מטבע בסכומים מצטברים העולים על 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61" spans="1:3" x14ac:dyDescent="0.25">
      <c r="A61" t="str">
        <v>xpdpm</v>
      </c>
      <c r="B61" t="str">
        <f t="shared" si="2"/>
        <v>ביצוע פעילות המרת מטבע בסכום הנמוך במעט מרף הדיווח וביצוע פעילות המרת מטבע בסכום הנמוך במעט מרף הדיווח ופיצול פעילות המרת מטבע בין מספר לקוחות עם מושך משותף</v>
      </c>
      <c r="C61" t="str">
        <f t="shared" si="3"/>
        <v>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62" spans="1:3" x14ac:dyDescent="0.25">
      <c r="A62" t="str">
        <v>xpddm</v>
      </c>
      <c r="B62" t="str">
        <f t="shared" si="2"/>
        <v>ביצוע פעילות המרת מטבע בסכום הנמוך במעט מרף הדיווח ופיצול פעילות המרת מטבע ופיצול פעילות המרת מטבע בין מספר לקוחות עם מושך משותף  עבור תושב מדינה המוגדרת בסיכון גבוה</v>
      </c>
      <c r="C62" t="str">
        <f t="shared" si="3"/>
        <v>כי הלקוח ביצע מספר פעולות המרת מטבע בסכומים מצטברים העולים על 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הנמוכים במעט מרף הדיווח</v>
      </c>
    </row>
    <row r="63" spans="1:3" x14ac:dyDescent="0.25">
      <c r="A63" t="str">
        <v>xpdpmr</v>
      </c>
      <c r="B63" t="str">
        <f t="shared" si="2"/>
        <v>ביצוע פעילות המרת מטבע בסכום הנמוך במעט מרף הדיווח וביצוע פעילות המרת מטבע בסכום הנמוך במעט מרף הדיווח ופיצול פעילות המרת מטבע בין מספר לקוחות עם מושך משותף עבור תושב מדינה המוגדרת בסיכון גבוה</v>
      </c>
      <c r="C63" t="str">
        <f t="shared" si="3"/>
        <v>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   ניתן לציין כי הלקוח תושב מדינה המוגדרת בסיכון גבוה וכי הלקוח ביצע מספר פעולות המרת מטבע בסכומים מצטברים הנמוכים במעט מרף הדיווח</v>
      </c>
    </row>
    <row r="64" spans="1:3" x14ac:dyDescent="0.25">
      <c r="A64" t="str">
        <v>xpddmr</v>
      </c>
      <c r="B64" t="str">
        <f t="shared" si="2"/>
        <v>ביצוע פעילות המרת מטבע בסכום הנמוך במעט מרף הדיווח ופיצול פעילות המרת מטבע וביצוע פעילות המרת מטבע בסכום הנמוך במעט מרף הדיווח.</v>
      </c>
      <c r="C64" t="str">
        <f t="shared" si="3"/>
        <v>כי הלקוח ביצע מספר פעולות המרת מטבע בסכומים מצטברים העולים על רף הדיווח וכי הלקוח ביצע מספר פעולות המרת מטבע בסכומים מצטברים הנמוכים במעט מרף הדיווח. וכי הלקוח ביצע מספר פעולות המרת מטבע בסכומים מצטברים הנמוכים במעט מרף הדיווח</v>
      </c>
    </row>
    <row r="65" spans="1:3" x14ac:dyDescent="0.25">
      <c r="A65" t="str">
        <v>xpdmr</v>
      </c>
      <c r="B65" t="str">
        <f t="shared" si="2"/>
        <v>ביצוע פעילות המרת מטבע בסכום הנמוך במעט מרף הדיווח ופיצול פעילות המרת מטבע ,ביצוע פעילות המרת מטבע בסכום הנמוך במעט מרף הדיווח ופיצול פעילות המרת מטבע בין מספר לקוחות עם מושך משותף</v>
      </c>
      <c r="C65" t="str">
        <f t="shared" si="3"/>
        <v>כי הלקוח ביצע מספר פעולות המרת מטבע בסכומים מצטברים העולים על רף הדיווח ,כי הלקוח ביצע מספר פעולות המרת מטבע בסכומים מצטברים הנמוכים במעט מרף הדיווח וכי הלקוחות ביצעו פעילות ניכיון צ'קים של אותו מושך כאשר היקף הפעילות המצטברת הינה מעל חובת הדיווח. וכי הלקוח ביצע מספר פעולות המרת מטבע בסכומים מצטברים הנמוכים במעט מרף הדיווח</v>
      </c>
    </row>
    <row r="66" spans="1:3" x14ac:dyDescent="0.25">
      <c r="A66" t="str">
        <v>xpdpd</v>
      </c>
      <c r="B66" t="str">
        <f t="shared" si="2"/>
        <v>ביצוע פעילות המרת מטבע בסכום הנמוך במעט מרף הדיווח ופיצול פעילות המרת מטבע וביצוע פעילות המרת מטבע בסכום הנמוך במעט מרף הדיווח עבור תושב מדינה המוגדרת בסיכון גבוה</v>
      </c>
      <c r="C66" t="str">
        <f t="shared" si="3"/>
        <v>כי הלקוח ביצע מספר פעולות המרת מטבע בסכומים מצטברים העולים על רף הדיווח וכי הלקוח ביצע מספר פעולות המרת מטבע בסכומים מצטברים הנמוכים במעט מרף הדיווח. ניתן לציין כי הלקוח תושב מדינה המוגדרת בסיכון גבוה. וכי הלקוח ביצע מספר פעולות המרת מטבע בסכומים מצטברים הנמוכים במעט מרף הדיווח</v>
      </c>
    </row>
    <row r="67" spans="1:3" x14ac:dyDescent="0.25">
      <c r="A67" t="str">
        <v>xpdpdm</v>
      </c>
      <c r="B67" t="str">
        <f t="shared" si="2"/>
        <v>ביצוע פעילות המרת מטבע בסכום הנמוך במעט מרף הדיווח ופיצול פעילות המרת מטבע וביצוע פעילות המרת מטבע בסכום הנמוך במעט מרף הדיווח.</v>
      </c>
      <c r="C67" t="str">
        <f t="shared" si="3"/>
        <v>כי הלקוח ביצע מספר פעולות המרת מטבע בסכומים מצטברים העולים על רף הדיווח וכי הלקוח ביצע מספר פעולות המרת מטבע בסכומים מצטברים הנמוכים במעט מרף הדיווח. וכי הלקוח ביצע מספר פעולות המרת מטבע בסכומים מצטברים הנמוכים במעט מרף הדיווח</v>
      </c>
    </row>
    <row r="68" spans="1:3" x14ac:dyDescent="0.25">
      <c r="A68" t="str">
        <v>xpdpdr</v>
      </c>
      <c r="B68" t="str">
        <f t="shared" si="2"/>
        <v>ביצוע פעילות המרת מטבע בסכום הנמוך במעט מרף הדיווח ופיצול פעילות המרת מטבע ופיצול פעילות ניכיון צ'קים</v>
      </c>
      <c r="C68" t="str">
        <f t="shared" si="3"/>
        <v>כי הלקוח ביצע מספר פעולות ניכיון צ'קים בסכומים מצטברים העולים על רף הדיווח. וכי הלקוח ביצע מספר פעולות המרת מטבע בסכומים מצטברים העולים על רף הדיווח וכי הלקוח ביצע מספר פעולות המרת מטבע בסכומים מצטברים הנמוכים במעט מרף הדיווח</v>
      </c>
    </row>
    <row r="69" spans="1:3" x14ac:dyDescent="0.25">
      <c r="A69" t="str">
        <v>xpdpd</v>
      </c>
      <c r="B69" t="str">
        <f t="shared" si="2"/>
        <v>ביצוע פעילות המרת מטבע בסכום הנמוך במעט מרף הדיווח ופיצול פעילות המרת מטבע וביצוע פעילות ניכיון צ'קים בסכום הנמוך במעט מרף הדיווח</v>
      </c>
      <c r="C69" t="str">
        <f t="shared" si="3"/>
        <v>כי הלקוח ביצע מספר פעולות ניכיון צ'קים בסכומים מצטברים הנמוכים במעט מרף הדיווח. וכי הלקוח ביצע מספר פעולות המרת מטבע בסכומים מצטברים העולים על רף הדיווח וכי הלקוח ביצע מספר פעולות המרת מטבע בסכומים מצטברים הנמוכים במעט מרף הדיווח</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2022-05-22T08:19:49Z</dcterms:created>
  <dcterms:modified xsi:type="dcterms:W3CDTF">2023-02-05T10:23:18Z</dcterms:modified>
</cp:coreProperties>
</file>