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<sst xmlns="http://schemas.openxmlformats.org/spreadsheetml/2006/main" count="159" uniqueCount="113">
  <si>
    <t>Имя картинки</t>
  </si>
  <si>
    <t>Прямая ссылка</t>
  </si>
  <si>
    <t>Ссылка на сайт</t>
  </si>
  <si>
    <t>Ссылка на яндекс в поиске</t>
  </si>
  <si>
    <t>Текст</t>
  </si>
  <si>
    <t>Реквезиты Сбер</t>
  </si>
  <si>
    <t>YA_1_p1_1</t>
  </si>
  <si>
    <t>YA_1_p1_2</t>
  </si>
  <si>
    <t>YA_1_p1_3</t>
  </si>
  <si>
    <t>YA_1_p1_4</t>
  </si>
  <si>
    <t>YA_1_p1_5</t>
  </si>
  <si>
    <t>YA_1_p1_6</t>
  </si>
  <si>
    <t>YA_1_p1_7</t>
  </si>
  <si>
    <t>YA_1_p1_8</t>
  </si>
  <si>
    <t>YA_1_p1_9</t>
  </si>
  <si>
    <t>YA_1_p1_10</t>
  </si>
  <si>
    <t>YA_1_p1_11</t>
  </si>
  <si>
    <t>YA_1_p1_12</t>
  </si>
  <si>
    <t>YA_1_p1_13</t>
  </si>
  <si>
    <t>YA_1_p1_15</t>
  </si>
  <si>
    <t>YA_1_p1_17</t>
  </si>
  <si>
    <t>YA_1_p1_18</t>
  </si>
  <si>
    <t>YA_1_p1_19</t>
  </si>
  <si>
    <t>YA_1_p1_20</t>
  </si>
  <si>
    <t>YA_1_p1_21</t>
  </si>
  <si>
    <t>YA_1_p1_22</t>
  </si>
  <si>
    <t>YA_1_p1_23</t>
  </si>
  <si>
    <t>YA_1_p1_24</t>
  </si>
  <si>
    <t>YA_1_p1_25</t>
  </si>
  <si>
    <t>YA_1_p1_26</t>
  </si>
  <si>
    <t>YA_1_p1_27</t>
  </si>
  <si>
    <t>YA_1_p1_28</t>
  </si>
  <si>
    <t>YA_1_p1_29</t>
  </si>
  <si>
    <t>YA_2_p1_1</t>
  </si>
  <si>
    <t>YA_2_p1_2</t>
  </si>
  <si>
    <t>YA_2_p1_3</t>
  </si>
  <si>
    <t>YA_2_p1_6</t>
  </si>
  <si>
    <t>YA_2_p1_7</t>
  </si>
  <si>
    <t>YA_2_p1_8</t>
  </si>
  <si>
    <t>YA_2_p1_9</t>
  </si>
  <si>
    <t>YA_2_p1_10</t>
  </si>
  <si>
    <t>YA_2_p1_11</t>
  </si>
  <si>
    <t>YA_2_p1_12</t>
  </si>
  <si>
    <t>YA_2_p1_13</t>
  </si>
  <si>
    <t>YA_2_p1_14</t>
  </si>
  <si>
    <t>YA_2_p1_15</t>
  </si>
  <si>
    <t>YA_2_p1_16</t>
  </si>
  <si>
    <t>YA_2_p1_17</t>
  </si>
  <si>
    <t>YA_2_p1_18</t>
  </si>
  <si>
    <t>YA_2_p1_19</t>
  </si>
  <si>
    <t>YA_2_p1_21</t>
  </si>
  <si>
    <t>YA_2_p1_22</t>
  </si>
  <si>
    <t>YA_2_p1_23</t>
  </si>
  <si>
    <t>YA_2_p1_24</t>
  </si>
  <si>
    <t>YA_2_p1_28</t>
  </si>
  <si>
    <t>YA_2_p1_29</t>
  </si>
  <si>
    <t>YA_2_p1_30</t>
  </si>
  <si>
    <t xml:space="preserve"> </t>
  </si>
  <si>
    <t xml:space="preserve"> . 31- ..126.138 ..3 8301100 8301230 15.0018.00 78123372733.. </t>
  </si>
  <si>
    <t xml:space="preserve"> - 5 1 .. . 044442607 410011 51552077230 30101810300000000607 40817610636173511084- 4276380012251192 22798162219970.79222864571 1353138185679222804612 - . 2 </t>
  </si>
  <si>
    <t xml:space="preserve">1055533557 </t>
  </si>
  <si>
    <t xml:space="preserve"> 1 2 20082010.. 2011. 5 . .8. .19 .5 - . . 8196297.26-36 - .410011086897052 </t>
  </si>
  <si>
    <t xml:space="preserve"> 4 . - 5336690095804516 . - 2 479965742977 </t>
  </si>
  <si>
    <t xml:space="preserve"> . </t>
  </si>
  <si>
    <t xml:space="preserve">7 4276880012909242 676280179003070366 67 - . 41001180. 906.5145918 9. </t>
  </si>
  <si>
    <t xml:space="preserve"> . 3. 6 66.14.2.7614900720811677.26 6 </t>
  </si>
  <si>
    <t xml:space="preserve"> ...- - ... . 4276760356312015 . -. 4098880110374931 2. 300.. </t>
  </si>
  <si>
    <t xml:space="preserve"> 639002699001404807 89603614403 41001495938784 479378826470 11-409. </t>
  </si>
  <si>
    <t xml:space="preserve"> .3 4. . 35000 34325706 -. 4375298659824 . 80291740208 80293468157. 23.98076450 </t>
  </si>
  <si>
    <t xml:space="preserve">-4 152008. 28 6. . 28 - . . -. 87 0 0 0 - 6761960002704282051 . 796023 7 1 463 479213348647 1---.4 44915736674638 -5 . .. - </t>
  </si>
  <si>
    <t xml:space="preserve"> -27 ..30000. 6 10-50-100.6 6. . 8. 0. 213. 663 .30000. 21. 380686657830 5168757210211563 5412712700053904 2230393020448-2 2419760615929- 92960961650- 410013910787513 </t>
  </si>
  <si>
    <t xml:space="preserve">2 6. </t>
  </si>
  <si>
    <t xml:space="preserve"> 31 0 8-910-725-48-77 4081-7810-7590-0010-4550 671-500-332-215 4276-5900-1396-0082 8609 ..1 </t>
  </si>
  <si>
    <t xml:space="preserve">- 9 . . 0. . 2 .2 . . 1 9 ... </t>
  </si>
  <si>
    <t xml:space="preserve"> 89525014250 94276872054227641 </t>
  </si>
  <si>
    <t xml:space="preserve"> 05.07.2011.. -. 26000. </t>
  </si>
  <si>
    <t xml:space="preserve"> - . 831031350477 22 253926018202300526 6 890918450552 0 7436010002005395497 . 777376-82-35 . 47919337-99-21 47963. 081.0 5 </t>
  </si>
  <si>
    <t xml:space="preserve">4- . - . 7 9. </t>
  </si>
  <si>
    <t xml:space="preserve"> 3 0 . 4276380086210577 12 . -79672504742 410011996252318 1.479672504742 .5.652921958269182 .0858605974 </t>
  </si>
  <si>
    <t xml:space="preserve"> 2. 4 .. 520191800 . 100 -. -- . .2. </t>
  </si>
  <si>
    <t xml:space="preserve">505 3 . 51687420.11718446 4276830018778679 6 . . .. 479096857382 ... 410012132753074 .5034 ..7505 43805003273126 0 </t>
  </si>
  <si>
    <t xml:space="preserve">2 . 13.02.201610 2. 511291-. .0.18100349858153001815 511129122.12.2017 -3819382103561 000024 -3819382104993 000017 -3819382104993 .000100 -3819382104993 .000018. 511291 . 437529 562 83 33 </t>
  </si>
  <si>
    <t xml:space="preserve">505505 53587523 4276620022163095. .. 58109740253243 -17. 957 </t>
  </si>
  <si>
    <t xml:space="preserve">3500006. 9020 . . 6- -.76918743 . </t>
  </si>
  <si>
    <t xml:space="preserve"> 10 -.11 . 5 34 2 300-0 10 50006. 6 . 6 1 6 . </t>
  </si>
  <si>
    <t xml:space="preserve"> 2.5. 2000005 . - 9131212600 7143248361305-52 40817810544072703170 6336649718200-8 ..30101810500000000641 41001160215126 045004641. - 479095154514 4276826015582205 0 7.04640311353 </t>
  </si>
  <si>
    <t xml:space="preserve">-- . </t>
  </si>
  <si>
    <t xml:space="preserve"> . 2. . . 100000006. </t>
  </si>
  <si>
    <t xml:space="preserve">15165556 2 . .. .. </t>
  </si>
  <si>
    <t xml:space="preserve">- </t>
  </si>
  <si>
    <t xml:space="preserve">20110.. .. 14. . -2578 30101810400000000225 30301810040006004038 0445252257707083893 .0 96130 02804694 45286563 504202001 - 78- 40817810640384634169 1 </t>
  </si>
  <si>
    <t xml:space="preserve">1 1.10 - 283 950. 7715491007771501001 4540703810338650001400 0. 530101810400000000225 044525225 3116 410011315188923 3 -. </t>
  </si>
  <si>
    <t xml:space="preserve">-9 3 1 7 5 6450516000 3 . 6 ... 6 - 11. 8 . 9 </t>
  </si>
  <si>
    <t xml:space="preserve"> 0 4276300034142490 0.. 79189214016 79182463814 9.. 410014681135449. .10410014681135449 5168755530564323 7961-514-74-31 </t>
  </si>
  <si>
    <t xml:space="preserve"> 4255190054007722 5. 0619 5332058030996025 375333372677 410014505601450 4 .591992781457 282000--330130227191 </t>
  </si>
  <si>
    <t xml:space="preserve">. 860 000 6.0 222016. . . . 47 42765200154509077 1689 615 6920 --89281628801 -410012572933954 7704788841018 </t>
  </si>
  <si>
    <t xml:space="preserve">- 5 -. 0. . .. 686 24. .4751217111517051 219707044707003-9193 </t>
  </si>
  <si>
    <t xml:space="preserve">2 4 7 . 5167985690065172 . .5055 .. </t>
  </si>
  <si>
    <t xml:space="preserve">4 3 .- ... 0 0 5469640012961278 ... 410010412332782 79234027166 ..5.. . </t>
  </si>
  <si>
    <t>-</t>
  </si>
  <si>
    <t>['4276380012251192', '531381856792228046']</t>
  </si>
  <si>
    <t>['4276880012909242', '676280179003070366']</t>
  </si>
  <si>
    <t>['4276760356312015']</t>
  </si>
  <si>
    <t>['639002699001404807']</t>
  </si>
  <si>
    <t>['676196000270428205']</t>
  </si>
  <si>
    <t>['4276872054227641']</t>
  </si>
  <si>
    <t>['4276380086210577']</t>
  </si>
  <si>
    <t>['4276830018778679']</t>
  </si>
  <si>
    <t>['4276620022163095']</t>
  </si>
  <si>
    <t>['4276826015582205']</t>
  </si>
  <si>
    <t>['4276300034142490']</t>
  </si>
  <si>
    <t>['42765200154509077']</t>
  </si>
  <si>
    <t>['5469640012961278']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</si>
</sst>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f>HYPERLINK("http://ufa-news.net/img/20140625/893ec2e9e946f0e9dd7d1d0f20181610.jpg", "http://ufa-news.net/img/20140625/893ec2e9e946f0e9dd7d1d0f20181610.jpg")</f>
        <v>0</v>
      </c>
      <c r="C2">
        <f>HYPERLINK("http://ufa-news.net/society/2014/06/25/21021.html", "http://ufa-news.net/society/2014/06/25/21021.html")</f>
        <v>0</v>
      </c>
      <c r="E2" t="s">
        <v>57</v>
      </c>
      <c r="F2" t="s">
        <v>99</v>
      </c>
    </row>
    <row r="3" spans="1:6">
      <c r="A3" t="s">
        <v>7</v>
      </c>
      <c r="B3">
        <f>HYPERLINK("https://www.7771000.ru/images/upl/1220-37368-big.jpg", "https://www.7771000.ru/images/upl/1220-37368-big.jpg")</f>
        <v>0</v>
      </c>
      <c r="C3">
        <f>HYPERLINK("https://www.7771000.ru/news/srochno-trebuyutsya-donory-dlya-detey-bolnykh-rakom/", "https://www.7771000.ru/news/srochno-trebuyutsya-donory-dlya-detey-bolnykh-rakom/")</f>
        <v>0</v>
      </c>
      <c r="E3" t="s">
        <v>58</v>
      </c>
      <c r="F3" t="s">
        <v>99</v>
      </c>
    </row>
    <row r="4" spans="1:6">
      <c r="A4" t="s">
        <v>8</v>
      </c>
      <c r="B4">
        <f>HYPERLINK("https://img.novosti-n.org/upload/news/114124.jpg", "https://img.novosti-n.org/upload/news/114124.jpg")</f>
        <v>0</v>
      </c>
      <c r="C4">
        <f>HYPERLINK("https://novosti-n.org/news/read/57249.html", "https://novosti-n.org/news/read/57249.html")</f>
        <v>0</v>
      </c>
      <c r="E4" t="s">
        <v>59</v>
      </c>
      <c r="F4" t="s">
        <v>100</v>
      </c>
    </row>
    <row r="5" spans="1:6">
      <c r="A5" t="s">
        <v>9</v>
      </c>
      <c r="B5">
        <f>HYPERLINK("https://pbs.twimg.com/media/CtCJ8BfWEAESQK-.jpg", "https://pbs.twimg.com/media/CtCJ8BfWEAESQK-.jpg")</f>
        <v>0</v>
      </c>
      <c r="C5">
        <f>HYPERLINK("https://twitter.com/abylova_meri?lang=he", "https://twitter.com/abylova_meri?lang=he")</f>
        <v>0</v>
      </c>
      <c r="E5" t="s">
        <v>57</v>
      </c>
      <c r="F5" t="s">
        <v>99</v>
      </c>
    </row>
    <row r="6" spans="1:6">
      <c r="A6" t="s">
        <v>10</v>
      </c>
      <c r="B6">
        <f>HYPERLINK("http://www.volgograd-trv.ru/image/n20160615_43b.jpg", "http://www.volgograd-trv.ru/image/n20160615_43b.jpg")</f>
        <v>0</v>
      </c>
      <c r="C6">
        <f>HYPERLINK("https://volgograd.bezformata.com/listnews/trehletnemu-bogdanu-nuzhna-pomosh/47764427/?amp=1", "https://volgograd.bezformata.com/listnews/trehletnemu-bogdanu-nuzhna-pomosh/47764427/?amp=1")</f>
        <v>0</v>
      </c>
      <c r="E6" t="s">
        <v>60</v>
      </c>
      <c r="F6" t="s">
        <v>99</v>
      </c>
    </row>
    <row r="7" spans="1:6">
      <c r="A7" t="s">
        <v>11</v>
      </c>
      <c r="B7">
        <f>HYPERLINK("https://img-fotki.yandex.ru/get/5627/125903339.23/0_8f27f_237f6958_XXL.jpeg.jpg", "https://img-fotki.yandex.ru/get/5627/125903339.23/0_8f27f_237f6958_XXL.jpeg.jpg")</f>
        <v>0</v>
      </c>
      <c r="C7">
        <f>HYPERLINK("https://xn--80aafivygickh0c.xn--p1ai/modules.php?name=News&amp;amp;sid=12387", "https://xn--80aafivygickh0c.xn--p1ai/modules.php?name=News&amp;amp;sid=12387")</f>
        <v>0</v>
      </c>
      <c r="E7" t="s">
        <v>61</v>
      </c>
      <c r="F7" t="s">
        <v>99</v>
      </c>
    </row>
    <row r="8" spans="1:6">
      <c r="A8" t="s">
        <v>12</v>
      </c>
      <c r="B8">
        <f>HYPERLINK("https://sun9-23.userapi.com/c850120/v850120407/dedb4/gCzhZjWMNqk.jpg", "https://sun9-23.userapi.com/c850120/v850120407/dedb4/gCzhZjWMNqk.jpg")</f>
        <v>0</v>
      </c>
      <c r="C8">
        <f>HYPERLINK("https://vk.com/wall-121549679_11851", "https://vk.com/wall-121549679_11851")</f>
        <v>0</v>
      </c>
      <c r="E8" t="s">
        <v>62</v>
      </c>
      <c r="F8" t="s">
        <v>99</v>
      </c>
    </row>
    <row r="9" spans="1:6">
      <c r="A9" t="s">
        <v>13</v>
      </c>
      <c r="B9">
        <f>HYPERLINK("https://sun9-3.userapi.com/c855028/v855028933/2ad7a/d058ncqqofw.jpg", "https://sun9-3.userapi.com/c855028/v855028933/2ad7a/d058ncqqofw.jpg")</f>
        <v>0</v>
      </c>
      <c r="C9">
        <f>HYPERLINK("https://vk.com/wall-33142017_14129", "https://vk.com/wall-33142017_14129")</f>
        <v>0</v>
      </c>
      <c r="E9" t="s">
        <v>63</v>
      </c>
      <c r="F9" t="s">
        <v>99</v>
      </c>
    </row>
    <row r="10" spans="1:6">
      <c r="A10" t="s">
        <v>14</v>
      </c>
      <c r="B10">
        <f>HYPERLINK("http://gorod37.ru/files/news/photos/23108/1_3.jpg", "http://gorod37.ru/files/news/photos/23108/1_3.jpg")</f>
        <v>0</v>
      </c>
      <c r="C10">
        <f>HYPERLINK("http://gorod37.ru/news-one?id=23108", "http://gorod37.ru/news-one?id=23108")</f>
        <v>0</v>
      </c>
      <c r="E10" t="s">
        <v>64</v>
      </c>
      <c r="F10" t="s">
        <v>101</v>
      </c>
    </row>
    <row r="11" spans="1:6">
      <c r="A11" t="s">
        <v>15</v>
      </c>
      <c r="B11">
        <f>HYPERLINK("https://pp.userapi.com/c841428/v841428953/2287b/ZPTxU1kWAjE.jpg", "https://pp.userapi.com/c841428/v841428953/2287b/ZPTxU1kWAjE.jpg")</f>
        <v>0</v>
      </c>
      <c r="C11">
        <f>HYPERLINK("http://slushano.ru/rossiya/permskij-kraj/gubaha/dobry-j-den-uvazhaemy-e-posetiteli-gruppy/", "http://slushano.ru/rossiya/permskij-kraj/gubaha/dobry-j-den-uvazhaemy-e-posetiteli-gruppy/")</f>
        <v>0</v>
      </c>
      <c r="E11" t="s">
        <v>65</v>
      </c>
      <c r="F11" t="s">
        <v>99</v>
      </c>
    </row>
    <row r="12" spans="1:6">
      <c r="A12" t="s">
        <v>16</v>
      </c>
      <c r="B12">
        <f>HYPERLINK("https://vladnews.ru/uploads/news/2016/11/18/thumb_94749_news_xxxl.jpg", "https://vladnews.ru/uploads/news/2016/11/18/thumb_94749_news_xxxl.jpg")</f>
        <v>0</v>
      </c>
      <c r="C12">
        <f>HYPERLINK("https://vladnews.ru/2016-11-18/98716/shkolnik_yakutii", "https://vladnews.ru/2016-11-18/98716/shkolnik_yakutii")</f>
        <v>0</v>
      </c>
      <c r="E12" t="s">
        <v>66</v>
      </c>
      <c r="F12" t="s">
        <v>102</v>
      </c>
    </row>
    <row r="13" spans="1:6">
      <c r="A13" t="s">
        <v>17</v>
      </c>
      <c r="B13">
        <f>HYPERLINK("https://pbs.twimg.com/media/EQftLMQWoAEmILo.jpg", "https://pbs.twimg.com/media/EQftLMQWoAEmILo.jpg")</f>
        <v>0</v>
      </c>
      <c r="C13">
        <f>HYPERLINK("https://twitter.com/sovershidobro/status/1227210206242856962", "https://twitter.com/sovershidobro/status/1227210206242856962")</f>
        <v>0</v>
      </c>
      <c r="E13" t="s">
        <v>57</v>
      </c>
      <c r="F13" t="s">
        <v>99</v>
      </c>
    </row>
    <row r="14" spans="1:6">
      <c r="A14" t="s">
        <v>18</v>
      </c>
      <c r="B14">
        <f>HYPERLINK("http://i.mycdn.me/i?r=AzEPZsRbOZEKgBhR0XGMT1RkoQiMMhxCGf59UywAG0RyiqaKTM5SRkZCeTgDn6uOyic", "http://i.mycdn.me/i?r=AzEPZsRbOZEKgBhR0XGMT1RkoQiMMhxCGf59UywAG0RyiqaKTM5SRkZCeTgDn6uOyic")</f>
        <v>0</v>
      </c>
      <c r="C14">
        <f>HYPERLINK("https://ok.ru/pomojemvsemmirom/topic/150886073054040", "https://ok.ru/pomojemvsemmirom/topic/150886073054040")</f>
        <v>0</v>
      </c>
      <c r="E14" t="s">
        <v>67</v>
      </c>
      <c r="F14" t="s">
        <v>103</v>
      </c>
    </row>
    <row r="15" spans="1:6">
      <c r="A15" t="s">
        <v>19</v>
      </c>
      <c r="B15">
        <f>HYPERLINK("http://i.mycdn.me/i?r=AzEPZsRbOZEKgBhR0XGMT1RkKykkpk2aIxE2oNtg6GxPMqaKTM5SRkZCeTgDn6uOyic", "http://i.mycdn.me/i?r=AzEPZsRbOZEKgBhR0XGMT1RkKykkpk2aIxE2oNtg6GxPMqaKTM5SRkZCeTgDn6uOyic")</f>
        <v>0</v>
      </c>
      <c r="C15">
        <f>HYPERLINK("https://ok.ru/evelinaosipova/topic/71088171636210", "https://ok.ru/evelinaosipova/topic/71088171636210")</f>
        <v>0</v>
      </c>
      <c r="E15" t="s">
        <v>57</v>
      </c>
      <c r="F15" t="s">
        <v>99</v>
      </c>
    </row>
    <row r="16" spans="1:6">
      <c r="A16" t="s">
        <v>20</v>
      </c>
      <c r="B16">
        <f>HYPERLINK("https://avatars.mds.yandex.net/get-ynews/1881855/068009d931f35004f9e856aa867b5563/992x496", "https://avatars.mds.yandex.net/get-ynews/1881855/068009d931f35004f9e856aa867b5563/992x496")</f>
        <v>0</v>
      </c>
      <c r="C16">
        <f>HYPERLINK("https://yandex.ru/news/story/Tyazhelo_bolnomu_rebenku_trebuetsya_pomoshh_neravnodushnykh_lyudej--e1b0cc93c62da43ea8265a94a5016c2a", "https://yandex.ru/news/story/Tyazhelo_bolnomu_rebenku_trebuetsya_pomoshh_neravnodushnykh_lyudej--e1b0cc93c62da43ea8265a94a5016c2a")</f>
        <v>0</v>
      </c>
      <c r="E16" t="s">
        <v>57</v>
      </c>
      <c r="F16" t="s">
        <v>99</v>
      </c>
    </row>
    <row r="17" spans="1:6">
      <c r="A17" t="s">
        <v>21</v>
      </c>
      <c r="B17">
        <f>HYPERLINK("https://magadan.by/images/easyblog_images/5712/b2ap3_thumbnail_1.jpg", "https://magadan.by/images/easyblog_images/5712/b2ap3_thumbnail_1.jpg")</f>
        <v>0</v>
      </c>
      <c r="C17">
        <f>HYPERLINK("https://www.sutynews.ru/index.php?mode=articles&amp;amp;id=7845", "https://www.sutynews.ru/index.php?mode=articles&amp;amp;id=7845")</f>
        <v>0</v>
      </c>
      <c r="E17" t="s">
        <v>68</v>
      </c>
      <c r="F17" t="s">
        <v>99</v>
      </c>
    </row>
    <row r="18" spans="1:6">
      <c r="A18" t="s">
        <v>22</v>
      </c>
      <c r="B18">
        <f>HYPERLINK("https://pbs.twimg.com/media/A5woAHFCEAEdtsz.jpg:large", "https://pbs.twimg.com/media/A5woAHFCEAEdtsz.jpg:large")</f>
        <v>0</v>
      </c>
      <c r="C18">
        <f>HYPERLINK("https://twitter.com/innokspb/status/260126860837523456", "https://twitter.com/innokspb/status/260126860837523456")</f>
        <v>0</v>
      </c>
      <c r="E18" t="s">
        <v>69</v>
      </c>
      <c r="F18" t="s">
        <v>104</v>
      </c>
    </row>
    <row r="19" spans="1:6">
      <c r="A19" t="s">
        <v>23</v>
      </c>
      <c r="B19">
        <f>HYPERLINK("https://pbs.twimg.com/media/CeACcCOW4AA_dLS.jpg", "https://pbs.twimg.com/media/CeACcCOW4AA_dLS.jpg")</f>
        <v>0</v>
      </c>
      <c r="C19">
        <f>HYPERLINK("https://twitter.com/janett_1?lang=hr", "https://twitter.com/janett_1?lang=hr")</f>
        <v>0</v>
      </c>
      <c r="E19" t="s">
        <v>70</v>
      </c>
      <c r="F19" t="s">
        <v>99</v>
      </c>
    </row>
    <row r="20" spans="1:6">
      <c r="A20" t="s">
        <v>24</v>
      </c>
      <c r="B20">
        <f>HYPERLINK("https://www.asi.org.ru/wp-content/uploads/2016/04/diana_a4.jpg", "https://www.asi.org.ru/wp-content/uploads/2016/04/diana_a4.jpg")</f>
        <v>0</v>
      </c>
      <c r="C20">
        <f>HYPERLINK("https://www.asi.org.ru/report/2016/04/15/blagotvoritelnyj-fond-spasi-zhizn-preduprezhdaet/", "https://www.asi.org.ru/report/2016/04/15/blagotvoritelnyj-fond-spasi-zhizn-preduprezhdaet/")</f>
        <v>0</v>
      </c>
      <c r="E20" t="s">
        <v>71</v>
      </c>
      <c r="F20" t="s">
        <v>99</v>
      </c>
    </row>
    <row r="21" spans="1:6">
      <c r="A21" t="s">
        <v>25</v>
      </c>
      <c r="B21">
        <f>HYPERLINK("https://pbs.twimg.com/media/DNoFMW-WkAIay5x.jpg:large", "https://pbs.twimg.com/media/DNoFMW-WkAIay5x.jpg:large")</f>
        <v>0</v>
      </c>
      <c r="C21">
        <f>HYPERLINK("https://twitter.com/smolensk2ru/status/926058386197762048", "https://twitter.com/smolensk2ru/status/926058386197762048")</f>
        <v>0</v>
      </c>
      <c r="E21" t="s">
        <v>72</v>
      </c>
      <c r="F21" t="s">
        <v>99</v>
      </c>
    </row>
    <row r="22" spans="1:6">
      <c r="A22" t="s">
        <v>26</v>
      </c>
      <c r="B22">
        <f>HYPERLINK("http://radugalife.org.ru/wp-content/uploads/2021/04/galkin-d_-1024x724.jpg", "http://radugalife.org.ru/wp-content/uploads/2021/04/galkin-d_-1024x724.jpg")</f>
        <v>0</v>
      </c>
      <c r="C22">
        <f>HYPERLINK("http://radugalife.org.ru/2021/04/03/%D0%B4%D0%B0%D0%BD%D0%B8%D0%B8%D0%BB-%D0%B3%D0%B0%D0%BB%D0%BA%D0%B8%D0%BD/", "http://radugalife.org.ru/2021/04/03/%D0%B4%D0%B0%D0%BD%D0%B8%D0%B8%D0%BB-%D0%B3%D0%B0%D0%BB%D0%BA%D0%B8%D0%BD/")</f>
        <v>0</v>
      </c>
      <c r="E22" t="s">
        <v>73</v>
      </c>
      <c r="F22" t="s">
        <v>99</v>
      </c>
    </row>
    <row r="23" spans="1:6">
      <c r="A23" t="s">
        <v>27</v>
      </c>
      <c r="B23">
        <f>HYPERLINK("http://chelyabinskhockey.com/wp-content/uploads/2015/11/11234.jpg", "http://chelyabinskhockey.com/wp-content/uploads/2015/11/11234.jpg")</f>
        <v>0</v>
      </c>
      <c r="C23">
        <f>HYPERLINK("http://chelyabinskhockey.com/?p=9958", "http://chelyabinskhockey.com/?p=9958")</f>
        <v>0</v>
      </c>
      <c r="E23" t="s">
        <v>74</v>
      </c>
      <c r="F23" t="s">
        <v>105</v>
      </c>
    </row>
    <row r="24" spans="1:6">
      <c r="A24" t="s">
        <v>28</v>
      </c>
      <c r="B24">
        <f>HYPERLINK("https://www.molodost.in.ua/media/uploads/Krasnoglazov1-1_2.jpg", "https://www.molodost.in.ua/media/uploads/Krasnoglazov1-1_2.jpg")</f>
        <v>0</v>
      </c>
      <c r="C24">
        <f>HYPERLINK("https://www.molodost.in.ua/ask/187/", "https://www.molodost.in.ua/ask/187/")</f>
        <v>0</v>
      </c>
      <c r="E24" t="s">
        <v>75</v>
      </c>
      <c r="F24" t="s">
        <v>99</v>
      </c>
    </row>
    <row r="25" spans="1:6">
      <c r="A25" t="s">
        <v>29</v>
      </c>
      <c r="B25">
        <f>HYPERLINK("https://pp.userapi.com/c841627/v841627246/35bd5/Y7USSeghFYU.jpg", "https://pp.userapi.com/c841627/v841627246/35bd5/Y7USSeghFYU.jpg")</f>
        <v>0</v>
      </c>
      <c r="C25">
        <f>HYPERLINK("https://kstnews.kz/news/society/item-40010", "https://kstnews.kz/news/society/item-40010")</f>
        <v>0</v>
      </c>
      <c r="E25" t="s">
        <v>76</v>
      </c>
      <c r="F25" t="s">
        <v>99</v>
      </c>
    </row>
    <row r="26" spans="1:6">
      <c r="A26" t="s">
        <v>30</v>
      </c>
      <c r="B26">
        <f>HYPERLINK("https://sun9-26.userapi.com/c851532/v851532338/18d683/_R-aiNtykPo.jpg", "https://sun9-26.userapi.com/c851532/v851532338/18d683/_R-aiNtykPo.jpg")</f>
        <v>0</v>
      </c>
      <c r="C26">
        <f>HYPERLINK("https://vklist.ru/user/uid147706345", "https://vklist.ru/user/uid147706345")</f>
        <v>0</v>
      </c>
      <c r="E26" t="s">
        <v>77</v>
      </c>
      <c r="F26" t="s">
        <v>99</v>
      </c>
    </row>
    <row r="27" spans="1:6">
      <c r="A27" t="s">
        <v>31</v>
      </c>
      <c r="B27">
        <f>HYPERLINK("https://sun9-4.userapi.com/kQi5_a2DdIm5h2hLt0yFPR9sQGHE1_ty-eK60g/mMNjF8plHZ0.jpg", "https://sun9-4.userapi.com/kQi5_a2DdIm5h2hLt0yFPR9sQGHE1_ty-eK60g/mMNjF8plHZ0.jpg")</f>
        <v>0</v>
      </c>
      <c r="C27">
        <f>HYPERLINK("https://vk.com/wall-34325157_365", "https://vk.com/wall-34325157_365")</f>
        <v>0</v>
      </c>
      <c r="E27" t="s">
        <v>78</v>
      </c>
      <c r="F27" t="s">
        <v>106</v>
      </c>
    </row>
    <row r="28" spans="1:6">
      <c r="A28" t="s">
        <v>32</v>
      </c>
      <c r="B28">
        <f>HYPERLINK("https://static.riafan.ru/uploads/2019/09/06/orig-photo5445061960963042004-1567751042.jpg", "https://static.riafan.ru/uploads/2019/09/06/orig-photo5445061960963042004-1567751042.jpg")</f>
        <v>0</v>
      </c>
      <c r="C28">
        <f>HYPERLINK("https://riafan.ru/1209776-v-krasnoyarskom-krae-propal-4-letnii-malchik", "https://riafan.ru/1209776-v-krasnoyarskom-krae-propal-4-letnii-malchik")</f>
        <v>0</v>
      </c>
      <c r="E28" t="s">
        <v>79</v>
      </c>
      <c r="F28" t="s">
        <v>99</v>
      </c>
    </row>
    <row r="29" spans="1:6">
      <c r="A29" t="s">
        <v>33</v>
      </c>
      <c r="B29">
        <f>HYPERLINK("https://pbs.twimg.com/media/Bj_JN-OIEAEw5qc.jpg", "https://pbs.twimg.com/media/Bj_JN-OIEAEw5qc.jpg")</f>
        <v>0</v>
      </c>
      <c r="C29">
        <f>HYPERLINK("https://twitter.com/alexsasha3?lang=ro", "https://twitter.com/alexsasha3?lang=ro")</f>
        <v>0</v>
      </c>
      <c r="E29" t="s">
        <v>80</v>
      </c>
      <c r="F29" t="s">
        <v>107</v>
      </c>
    </row>
    <row r="30" spans="1:6">
      <c r="A30" t="s">
        <v>34</v>
      </c>
      <c r="B30">
        <f>HYPERLINK("https://pp.userapi.com/c841627/v841627246/35bd5/Y7USSeghFYU.jpg", "https://pp.userapi.com/c841627/v841627246/35bd5/Y7USSeghFYU.jpg")</f>
        <v>0</v>
      </c>
      <c r="C30">
        <f>HYPERLINK("https://kstnews.kz/news/society/item-40010", "https://kstnews.kz/news/society/item-40010")</f>
        <v>0</v>
      </c>
      <c r="E30" t="s">
        <v>76</v>
      </c>
      <c r="F30" t="s">
        <v>99</v>
      </c>
    </row>
    <row r="31" spans="1:6">
      <c r="A31" t="s">
        <v>35</v>
      </c>
      <c r="B31">
        <f>HYPERLINK("https://www.21.by/pub/news/2016/12/1482756486542530.jpg", "https://www.21.by/pub/news/2016/12/1482756486542530.jpg")</f>
        <v>0</v>
      </c>
      <c r="C31">
        <f>HYPERLINK("https://news.21.by/society/2016/12/26/1278420.html", "https://news.21.by/society/2016/12/26/1278420.html")</f>
        <v>0</v>
      </c>
      <c r="E31" t="s">
        <v>81</v>
      </c>
      <c r="F31" t="s">
        <v>99</v>
      </c>
    </row>
    <row r="32" spans="1:6">
      <c r="A32" t="s">
        <v>36</v>
      </c>
      <c r="B32">
        <f>HYPERLINK("https://sun9-57.userapi.com/c638829/v638829547/1ad74/7ybszxvv9Fs.jpg", "https://sun9-57.userapi.com/c638829/v638829547/1ad74/7ybszxvv9Fs.jpg")</f>
        <v>0</v>
      </c>
      <c r="C32">
        <f>HYPERLINK("https://vk.com/wall-113115460_3232", "https://vk.com/wall-113115460_3232")</f>
        <v>0</v>
      </c>
      <c r="E32" t="s">
        <v>82</v>
      </c>
      <c r="F32" t="s">
        <v>108</v>
      </c>
    </row>
    <row r="33" spans="1:6">
      <c r="A33" t="s">
        <v>37</v>
      </c>
      <c r="B33">
        <f>HYPERLINK("https://izhevsk.ru/forums/icons/forum_pictures/004669/4669271.jpg", "https://izhevsk.ru/forums/icons/forum_pictures/004669/4669271.jpg")</f>
        <v>0</v>
      </c>
      <c r="C33">
        <f>HYPERLINK("https://izhevsk.ru/forummessage/174/2412734-2.html", "https://izhevsk.ru/forummessage/174/2412734-2.html")</f>
        <v>0</v>
      </c>
      <c r="E33" t="s">
        <v>57</v>
      </c>
      <c r="F33" t="s">
        <v>99</v>
      </c>
    </row>
    <row r="34" spans="1:6">
      <c r="A34" t="s">
        <v>38</v>
      </c>
      <c r="B34">
        <f>HYPERLINK("https://i04.fotocdn.net/s107/53f757bd9ee9cdea/public_pin_l/2338765037.jpg", "https://i04.fotocdn.net/s107/53f757bd9ee9cdea/public_pin_l/2338765037.jpg")</f>
        <v>0</v>
      </c>
      <c r="C34">
        <f>HYPERLINK("https://fotostrana.ru/public/post/234356/477317906/", "https://fotostrana.ru/public/post/234356/477317906/")</f>
        <v>0</v>
      </c>
      <c r="E34" t="s">
        <v>83</v>
      </c>
      <c r="F34" t="s">
        <v>99</v>
      </c>
    </row>
    <row r="35" spans="1:6">
      <c r="A35" t="s">
        <v>39</v>
      </c>
      <c r="B35">
        <f>HYPERLINK("http://i.mycdn.me/i?r=AzEPZsRbOZEKgBhR0XGMT1Rkdvf8wmLmq08VyQ4SPezgIqaKTM5SRkZCeTgDn6uOyic", "http://i.mycdn.me/i?r=AzEPZsRbOZEKgBhR0XGMT1Rkdvf8wmLmq08VyQ4SPezgIqaKTM5SRkZCeTgDn6uOyic")</f>
        <v>0</v>
      </c>
      <c r="C35">
        <f>HYPERLINK("https://ok.ru/artemka.fond/topic/66091659993226", "https://ok.ru/artemka.fond/topic/66091659993226")</f>
        <v>0</v>
      </c>
      <c r="E35" t="s">
        <v>84</v>
      </c>
      <c r="F35" t="s">
        <v>99</v>
      </c>
    </row>
    <row r="36" spans="1:6">
      <c r="A36" t="s">
        <v>40</v>
      </c>
      <c r="B36">
        <f>HYPERLINK("http://s49.radikal.ru/i124/1209/d3/81b6116f026d.jpg", "http://s49.radikal.ru/i124/1209/d3/81b6116f026d.jpg")</f>
        <v>0</v>
      </c>
      <c r="C36">
        <f>HYPERLINK("https://staffstyle.ru/cgi-bin/yabb2/YaBB.pl?num=1348232926/13", "https://staffstyle.ru/cgi-bin/yabb2/YaBB.pl?num=1348232926/13")</f>
        <v>0</v>
      </c>
      <c r="E36" t="s">
        <v>85</v>
      </c>
      <c r="F36" t="s">
        <v>109</v>
      </c>
    </row>
    <row r="37" spans="1:6">
      <c r="A37" t="s">
        <v>41</v>
      </c>
      <c r="B37">
        <f>HYPERLINK("https://i.mycdn.me/i?r=AyH4iRPQ2q0otWIFepML2LxRV6RtQhGDHQYTJzdkLxaVzw", "https://i.mycdn.me/i?r=AyH4iRPQ2q0otWIFepML2LxRV6RtQhGDHQYTJzdkLxaVzw")</f>
        <v>0</v>
      </c>
      <c r="C37">
        <f>HYPERLINK("https://ok.ru/novostiste/topic/68520557286883", "https://ok.ru/novostiste/topic/68520557286883")</f>
        <v>0</v>
      </c>
      <c r="E37" t="s">
        <v>86</v>
      </c>
      <c r="F37" t="s">
        <v>99</v>
      </c>
    </row>
    <row r="38" spans="1:6">
      <c r="A38" t="s">
        <v>42</v>
      </c>
      <c r="B38">
        <f>HYPERLINK("https://cs8.pikabu.ru/post_img/2017/07/11/11/og_og_1499796615221568409.jpg", "https://cs8.pikabu.ru/post_img/2017/07/11/11/og_og_1499796615221568409.jpg")</f>
        <v>0</v>
      </c>
      <c r="C38">
        <f>HYPERLINK("https://pikabu.ru/story/makarenko_kirillu_neobkhodimo_lechenie_pomogite_esli_est_vozmozhnost_5185490?view=amp", "https://pikabu.ru/story/makarenko_kirillu_neobkhodimo_lechenie_pomogite_esli_est_vozmozhnost_5185490?view=amp")</f>
        <v>0</v>
      </c>
      <c r="E38" t="s">
        <v>87</v>
      </c>
      <c r="F38" t="s">
        <v>99</v>
      </c>
    </row>
    <row r="39" spans="1:6">
      <c r="A39" t="s">
        <v>43</v>
      </c>
      <c r="B39">
        <f>HYPERLINK("https://xn--b1axaggg.xn--90aflajbthecljgc9a2k.xn--p1ai/assets/galleries/76/wGrzwTM41qA.jpg", "https://xn--b1axaggg.xn--90aflajbthecljgc9a2k.xn--p1ai/assets/galleries/76/wGrzwTM41qA.jpg")</f>
        <v>0</v>
      </c>
      <c r="C39">
        <f>HYPERLINK("https://xn--b1axaggg.xn--90aflajbthecljgc9a2k.xn--p1ai/info-centr/aksii/srochnyj-sbor-na-obsledovanie!", "https://xn--b1axaggg.xn--90aflajbthecljgc9a2k.xn--p1ai/info-centr/aksii/srochnyj-sbor-na-obsledovanie!")</f>
        <v>0</v>
      </c>
      <c r="E39" t="s">
        <v>88</v>
      </c>
      <c r="F39" t="s">
        <v>99</v>
      </c>
    </row>
    <row r="40" spans="1:6">
      <c r="A40" t="s">
        <v>44</v>
      </c>
      <c r="B40">
        <f>HYPERLINK("https://sun1-85.userapi.com/o5wtWLS3UTlpoxNRfwafJvT1TAj2KHsEUFMm1g/DqGJSVy55wg.jpg", "https://sun1-85.userapi.com/o5wtWLS3UTlpoxNRfwafJvT1TAj2KHsEUFMm1g/DqGJSVy55wg.jpg")</f>
        <v>0</v>
      </c>
      <c r="C40">
        <f>HYPERLINK("https://vk.com/wall-191345599_124", "https://vk.com/wall-191345599_124")</f>
        <v>0</v>
      </c>
      <c r="E40" t="s">
        <v>57</v>
      </c>
      <c r="F40" t="s">
        <v>99</v>
      </c>
    </row>
    <row r="41" spans="1:6">
      <c r="A41" t="s">
        <v>45</v>
      </c>
      <c r="B41">
        <f>HYPERLINK("https://sun9-32.userapi.com/c857628/v857628421/a4336/TDb-4iVjJ5c.jpg", "https://sun9-32.userapi.com/c857628/v857628421/a4336/TDb-4iVjJ5c.jpg")</f>
        <v>0</v>
      </c>
      <c r="C41">
        <f>HYPERLINK("https://vk.com/wall211813738_13600", "https://vk.com/wall211813738_13600")</f>
        <v>0</v>
      </c>
      <c r="E41" t="s">
        <v>57</v>
      </c>
      <c r="F41" t="s">
        <v>99</v>
      </c>
    </row>
    <row r="42" spans="1:6">
      <c r="A42" t="s">
        <v>46</v>
      </c>
      <c r="B42">
        <f>HYPERLINK("https://i.mycdn.me/i?r=AzEPZsRbOZEKgBhR0XGMT1RkO3NeF2j2PUf4mIzqoBKxlKaKTM5SRkZCeTgDn6uOyic", "https://i.mycdn.me/i?r=AzEPZsRbOZEKgBhR0XGMT1RkO3NeF2j2PUf4mIzqoBKxlKaKTM5SRkZCeTgDn6uOyic")</f>
        <v>0</v>
      </c>
      <c r="C42">
        <f>HYPERLINK("https://ok.ru/danilnash/topic/63002766792178", "https://ok.ru/danilnash/topic/63002766792178")</f>
        <v>0</v>
      </c>
      <c r="E42" t="s">
        <v>89</v>
      </c>
      <c r="F42" t="s">
        <v>99</v>
      </c>
    </row>
    <row r="43" spans="1:6">
      <c r="A43" t="s">
        <v>47</v>
      </c>
      <c r="B43">
        <f>HYPERLINK("https://www.sergiev.ru/media/images/198/upload/pomoshch_1.jpg", "https://www.sergiev.ru/media/images/198/upload/pomoshch_1.jpg")</f>
        <v>0</v>
      </c>
      <c r="C43">
        <f>HYPERLINK("https://www.sergiev.ru/blog?page=51%2C0%2C0%2C269", "https://www.sergiev.ru/blog?page=51%2C0%2C0%2C269")</f>
        <v>0</v>
      </c>
      <c r="E43" t="s">
        <v>90</v>
      </c>
      <c r="F43" t="s">
        <v>99</v>
      </c>
    </row>
    <row r="44" spans="1:6">
      <c r="A44" t="s">
        <v>48</v>
      </c>
      <c r="B44">
        <f>HYPERLINK("https://cdn2.imgbb.ru/preview/r/n_Uo-f1dyJq4zfvOwnL4Ug/1080x-/user/5/57575/4fb40af38e5994a956e4e11b617d23c3.jpg", "https://cdn2.imgbb.ru/preview/r/n_Uo-f1dyJq4zfvOwnL4Ug/1080x-/user/5/57575/4fb40af38e5994a956e4e11b617d23c3.jpg")</f>
        <v>0</v>
      </c>
      <c r="C44">
        <f>HYPERLINK("https://www.babyblog.ru/user/id1439631/47089", "https://www.babyblog.ru/user/id1439631/47089")</f>
        <v>0</v>
      </c>
      <c r="E44" t="s">
        <v>91</v>
      </c>
      <c r="F44" t="s">
        <v>99</v>
      </c>
    </row>
    <row r="45" spans="1:6">
      <c r="A45" t="s">
        <v>49</v>
      </c>
      <c r="B45">
        <f>HYPERLINK("http://s014.radikal.ru/i327/1605/e1/9decad9b1f2f.jpg", "http://s014.radikal.ru/i327/1605/e1/9decad9b1f2f.jpg")</f>
        <v>0</v>
      </c>
      <c r="C45">
        <f>HYPERLINK("https://yarportal.ru/topic781555.html?hl=%D0%BA%D1%80%D0%BE%D0%B2%D1%8C&amp;amp;st=75", "https://yarportal.ru/topic781555.html?hl=%D0%BA%D1%80%D0%BE%D0%B2%D1%8C&amp;amp;st=75")</f>
        <v>0</v>
      </c>
      <c r="E45" t="s">
        <v>92</v>
      </c>
      <c r="F45" t="s">
        <v>99</v>
      </c>
    </row>
    <row r="46" spans="1:6">
      <c r="A46" t="s">
        <v>50</v>
      </c>
      <c r="B46">
        <f>HYPERLINK("https://pp.userapi.com/c837236/v837236030/28246/Qb764X3gXEM.jpg", "https://pp.userapi.com/c837236/v837236030/28246/Qb764X3gXEM.jpg")</f>
        <v>0</v>
      </c>
      <c r="C46">
        <f>HYPERLINK("https://everything.kz/article/28335644-srochnyy-sbor-dlya-spaseniya-rebenka", "https://everything.kz/article/28335644-srochnyy-sbor-dlya-spaseniya-rebenka")</f>
        <v>0</v>
      </c>
      <c r="E46" t="s">
        <v>93</v>
      </c>
      <c r="F46" t="s">
        <v>110</v>
      </c>
    </row>
    <row r="47" spans="1:6">
      <c r="A47" t="s">
        <v>51</v>
      </c>
      <c r="B47">
        <f>HYPERLINK("https://i.mycdn.me/i?r=AzEPZsRbOZEKgBhR0XGMT1RkSbzbpASQ0IoOYUr0SFJxP6aKTM5SRkZCeTgDn6uOyic", "https://i.mycdn.me/i?r=AzEPZsRbOZEKgBhR0XGMT1RkSbzbpASQ0IoOYUr0SFJxP6aKTM5SRkZCeTgDn6uOyic")</f>
        <v>0</v>
      </c>
      <c r="C47">
        <f>HYPERLINK("https://ok.ru/zenechkabaturevich/topic/65907593049487", "https://ok.ru/zenechkabaturevich/topic/65907593049487")</f>
        <v>0</v>
      </c>
      <c r="E47" t="s">
        <v>94</v>
      </c>
      <c r="F47" t="s">
        <v>99</v>
      </c>
    </row>
    <row r="48" spans="1:6">
      <c r="A48" t="s">
        <v>52</v>
      </c>
      <c r="B48">
        <f>HYPERLINK("https://sun9-43.userapi.com/c633330/v633330815/d14d/K_25FFjiAkI.jpg", "https://sun9-43.userapi.com/c633330/v633330815/d14d/K_25FFjiAkI.jpg")</f>
        <v>0</v>
      </c>
      <c r="C48">
        <f>HYPERLINK("https://vk.com/wall-105911947_13139", "https://vk.com/wall-105911947_13139")</f>
        <v>0</v>
      </c>
      <c r="E48" t="s">
        <v>95</v>
      </c>
      <c r="F48" t="s">
        <v>111</v>
      </c>
    </row>
    <row r="49" spans="1:6">
      <c r="A49" t="s">
        <v>53</v>
      </c>
      <c r="B49">
        <f>HYPERLINK("https://cs4.pikabu.ru/post_img/big/2015/04/10/9/1428677266_1686932075.jpg", "https://cs4.pikabu.ru/post_img/big/2015/04/10/9/1428677266_1686932075.jpg")</f>
        <v>0</v>
      </c>
      <c r="C49">
        <f>HYPERLINK("https://pikabu.ru/story/nuzhna_pomoshch_3249605?cid=44785544", "https://pikabu.ru/story/nuzhna_pomoshch_3249605?cid=44785544")</f>
        <v>0</v>
      </c>
      <c r="E49" t="s">
        <v>96</v>
      </c>
      <c r="F49" t="s">
        <v>99</v>
      </c>
    </row>
    <row r="50" spans="1:6">
      <c r="A50" t="s">
        <v>54</v>
      </c>
      <c r="B50">
        <f>HYPERLINK("https://sun9-66.userapi.com/c853516/v853516529/231712/qjNn9RySzqM.jpg", "https://sun9-66.userapi.com/c853516/v853516529/231712/qjNn9RySzqM.jpg")</f>
        <v>0</v>
      </c>
      <c r="C50">
        <f>HYPERLINK("https://vk.com/wall-38928620_6491", "https://vk.com/wall-38928620_6491")</f>
        <v>0</v>
      </c>
      <c r="E50" t="s">
        <v>57</v>
      </c>
      <c r="F50" t="s">
        <v>99</v>
      </c>
    </row>
    <row r="51" spans="1:6">
      <c r="A51" t="s">
        <v>55</v>
      </c>
      <c r="B51">
        <f>HYPERLINK("https://pbs.twimg.com/media/C1OfZLKWgAAT_lG.jpg", "https://pbs.twimg.com/media/C1OfZLKWgAAT_lG.jpg")</f>
        <v>0</v>
      </c>
      <c r="C51">
        <f>HYPERLINK("https://twitter.com/Maria_dejnega/status/816171472557314049", "https://twitter.com/Maria_dejnega/status/816171472557314049")</f>
        <v>0</v>
      </c>
      <c r="E51" t="s">
        <v>97</v>
      </c>
      <c r="F51" t="s">
        <v>99</v>
      </c>
    </row>
    <row r="52" spans="1:6">
      <c r="A52" t="s">
        <v>56</v>
      </c>
      <c r="B52">
        <f>HYPERLINK("https://sun9-31.userapi.com/c856124/v856124411/11b20a/j_ImcYV-pRU.jpg", "https://sun9-31.userapi.com/c856124/v856124411/11b20a/j_ImcYV-pRU.jpg")</f>
        <v>0</v>
      </c>
      <c r="C52">
        <f>HYPERLINK("https://vk.com/wall-68212320_271981", "https://vk.com/wall-68212320_271981")</f>
        <v>0</v>
      </c>
      <c r="E52" t="s">
        <v>98</v>
      </c>
      <c r="F5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2021-06-25T09:29:38Z</dcterms:created>
  <dcterms:modified xsi:type="dcterms:W3CDTF">2021-06-25T09:29:38Z</dcterms:modified>
</cp:coreProperties>
</file>