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700878D3-6362-4798-8F81-02D6E4BA642C}" xr6:coauthVersionLast="47" xr6:coauthVersionMax="47" xr10:uidLastSave="{00000000-0000-0000-0000-000000000000}"/>
  <bookViews>
    <workbookView xWindow="6825" yWindow="2460" windowWidth="21600" windowHeight="11295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R51" i="1"/>
  <c r="R52" i="1"/>
  <c r="R39" i="1"/>
  <c r="R40" i="1"/>
  <c r="R41" i="1"/>
  <c r="R42" i="1"/>
  <c r="R43" i="1"/>
  <c r="R44" i="1"/>
  <c r="R45" i="1"/>
  <c r="R46" i="1"/>
  <c r="R47" i="1"/>
  <c r="R48" i="1"/>
  <c r="R49" i="1"/>
  <c r="R50" i="1"/>
  <c r="R38" i="1"/>
</calcChain>
</file>

<file path=xl/sharedStrings.xml><?xml version="1.0" encoding="utf-8"?>
<sst xmlns="http://schemas.openxmlformats.org/spreadsheetml/2006/main" count="162" uniqueCount="63">
  <si>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</si>
  <si>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</si>
  <si>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</si>
  <si>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</si>
  <si>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</si>
  <si>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</si>
  <si>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</si>
  <si>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</si>
  <si>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</si>
  <si>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</si>
  <si>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</si>
  <si>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</si>
  <si>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</si>
  <si>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</si>
  <si>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</si>
  <si>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</si>
  <si>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</si>
  <si>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</si>
  <si>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</si>
  <si>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</si>
  <si>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</si>
  <si>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</si>
  <si>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</si>
  <si>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</si>
  <si>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</si>
  <si>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</si>
  <si>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</si>
  <si>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</si>
  <si>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</si>
  <si>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</si>
  <si>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</si>
  <si>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</si>
  <si>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</si>
  <si>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</si>
  <si>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</si>
  <si>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</si>
  <si>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</si>
  <si>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</si>
  <si>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</si>
  <si>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</si>
  <si>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</si>
  <si>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</si>
  <si>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</si>
  <si>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</si>
  <si>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</si>
  <si>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</si>
  <si>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unit</t>
  </si>
  <si>
    <t>Year</t>
  </si>
  <si>
    <t>GLIMPSE-1.1-RUN30_2,date=2025-24-6T17:30:30-05:00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</si>
  <si>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</si>
  <si>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</si>
  <si>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</si>
  <si>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</si>
  <si>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</si>
  <si>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GLIMPSE-1.1-RUN46,date=2025-7-10T01:19:19-05:00</t>
  </si>
  <si>
    <t>GLIMPSE-1.1-RUN48,date=2025-7-10T03:58:39-05:00</t>
  </si>
  <si>
    <t>GLIMPSE-1.1-RUN49,date=2025-7-10T04:22:37-05:00</t>
  </si>
  <si>
    <t>GLIMPSE-1.1-RUN47,date=2025-7-10T11:37:59-05:00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</si>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</sst>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/>
    <xf numFmtId="0" fontId="1" fillId="0" borderId="0" xfId="0" applyFont="1" applyAlignment="1"/>
    <xf numFmtId="0" fontId="0" fillId="0" borderId="0" xfId="0" applyAlignment="1">
      <alignment vertical="center" wrapText="1"/>
    </xf>
    <xf numFmtId="0" fontId="4" fillId="3" borderId="6" xfId="0" applyFont="1" applyFill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3" borderId="8" xfId="0" applyFont="1" applyFill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53"/>
  <sheetViews>
    <sheetView tabSelected="1" topLeftCell="A33" workbookViewId="0">
      <selection activeCell="C54" sqref="C54"/>
    </sheetView>
  </sheetViews>
  <sheetFormatPr defaultRowHeight="15" x14ac:dyDescent="0.25"/>
  <cols>
    <col min="2" max="8" width="21" customWidth="1"/>
  </cols>
  <sheetData>
    <row r="1" spans="1:18" x14ac:dyDescent="0.25">
      <c r="A1" s="14" t="s">
        <v>0</v>
      </c>
      <c r="B1" s="15"/>
      <c r="C1" s="15"/>
      <c r="D1" s="15"/>
      <c r="E1" s="15"/>
      <c r="F1" s="16"/>
      <c r="G1" s="7"/>
      <c r="I1" s="17" t="s">
        <v>47</v>
      </c>
      <c r="J1" s="17"/>
      <c r="K1" s="17"/>
      <c r="L1" s="17"/>
      <c r="M1" s="17"/>
      <c r="N1" s="17"/>
      <c r="O1" s="17"/>
      <c r="P1" s="17"/>
      <c r="Q1" s="1"/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7" t="s">
        <v>1</v>
      </c>
      <c r="H2" s="8" t="s">
        <v>2</v>
      </c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 t="s">
        <v>46</v>
      </c>
      <c r="R2" s="8" t="s">
        <v>3</v>
      </c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</v>
      </c>
      <c r="G32" s="1" t="s">
        <v>48</v>
      </c>
      <c r="H32" s="9" t="s">
        <v>11</v>
      </c>
      <c r="I32" s="9">
        <v>187</v>
      </c>
      <c r="J32" s="9">
        <v>180</v>
      </c>
      <c r="K32" s="9">
        <v>182</v>
      </c>
      <c r="L32" s="9">
        <v>182</v>
      </c>
      <c r="M32" s="9">
        <v>182</v>
      </c>
      <c r="N32" s="9">
        <v>182</v>
      </c>
      <c r="O32" s="9">
        <v>182</v>
      </c>
      <c r="P32" s="9">
        <v>178</v>
      </c>
      <c r="Q32" s="9" t="s">
        <v>12</v>
      </c>
      <c r="R32" s="1">
        <v>1453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ht="15.75" thickBot="1" x14ac:dyDescent="0.3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  <row r="38" spans="1:18" ht="15.75" thickBot="1" x14ac:dyDescent="0.3">
      <c r="A38" s="10">
        <v>36</v>
      </c>
      <c r="B38" s="11">
        <v>0.42699999999999999</v>
      </c>
      <c r="C38" s="18">
        <v>8.890625</v>
      </c>
      <c r="D38" s="11">
        <f>3.15625/100</f>
        <v>3.15625E-2</v>
      </c>
      <c r="E38" s="11">
        <v>8.4218749999999995E-2</v>
      </c>
      <c r="F38" s="11">
        <v>56.5625</v>
      </c>
      <c r="G38" s="1" t="s">
        <v>49</v>
      </c>
      <c r="H38" s="9" t="s">
        <v>11</v>
      </c>
      <c r="I38" s="9">
        <v>187</v>
      </c>
      <c r="J38" s="9">
        <v>180</v>
      </c>
      <c r="K38" s="9">
        <v>182</v>
      </c>
      <c r="L38" s="9">
        <v>182</v>
      </c>
      <c r="M38" s="9">
        <v>182</v>
      </c>
      <c r="N38" s="9">
        <v>182</v>
      </c>
      <c r="O38" s="9">
        <v>182</v>
      </c>
      <c r="P38" s="9">
        <v>178</v>
      </c>
      <c r="Q38" s="9" t="s">
        <v>12</v>
      </c>
      <c r="R38" s="1">
        <f>SUM(I38:P38)</f>
        <v>1455</v>
      </c>
    </row>
    <row r="39" spans="1:18" ht="15.75" thickBot="1" x14ac:dyDescent="0.3">
      <c r="A39" s="12">
        <v>37</v>
      </c>
      <c r="B39" s="13">
        <v>0.57699999999999996</v>
      </c>
      <c r="C39" s="18">
        <v>10.990625</v>
      </c>
      <c r="D39" s="13">
        <f>14.15625/100</f>
        <v>0.14156250000000001</v>
      </c>
      <c r="E39" s="13">
        <v>4.9218749999999999E-2</v>
      </c>
      <c r="F39" s="13">
        <v>66.5625</v>
      </c>
      <c r="G39" s="1" t="s">
        <v>50</v>
      </c>
      <c r="H39" s="9" t="s">
        <v>11</v>
      </c>
      <c r="I39" s="9">
        <v>187</v>
      </c>
      <c r="J39" s="9">
        <v>180</v>
      </c>
      <c r="K39" s="9">
        <v>182</v>
      </c>
      <c r="L39" s="9">
        <v>182</v>
      </c>
      <c r="M39" s="9">
        <v>182</v>
      </c>
      <c r="N39" s="9">
        <v>182</v>
      </c>
      <c r="O39" s="9">
        <v>181</v>
      </c>
      <c r="P39" s="9">
        <v>177</v>
      </c>
      <c r="Q39" s="9" t="s">
        <v>12</v>
      </c>
      <c r="R39" s="1">
        <f t="shared" ref="R39:R52" si="0">SUM(I39:P39)</f>
        <v>1453</v>
      </c>
    </row>
    <row r="40" spans="1:18" ht="15.75" thickBot="1" x14ac:dyDescent="0.3">
      <c r="A40" s="12">
        <v>38</v>
      </c>
      <c r="B40" s="13">
        <v>0.502</v>
      </c>
      <c r="C40" s="18">
        <v>9.9406250000000007</v>
      </c>
      <c r="D40" s="13">
        <f>19.65625/100</f>
        <v>0.1965625</v>
      </c>
      <c r="E40" s="13">
        <v>0.10171875</v>
      </c>
      <c r="F40" s="13">
        <v>61.5625</v>
      </c>
      <c r="G40" s="1" t="s">
        <v>51</v>
      </c>
      <c r="H40" s="9" t="s">
        <v>11</v>
      </c>
      <c r="I40" s="9">
        <v>187</v>
      </c>
      <c r="J40" s="9">
        <v>180</v>
      </c>
      <c r="K40" s="9">
        <v>182</v>
      </c>
      <c r="L40" s="9">
        <v>182</v>
      </c>
      <c r="M40" s="9">
        <v>182</v>
      </c>
      <c r="N40" s="9">
        <v>183</v>
      </c>
      <c r="O40" s="9">
        <v>183</v>
      </c>
      <c r="P40" s="9">
        <v>179</v>
      </c>
      <c r="Q40" s="9" t="s">
        <v>12</v>
      </c>
      <c r="R40" s="1">
        <f t="shared" si="0"/>
        <v>1458</v>
      </c>
    </row>
    <row r="41" spans="1:18" ht="15.75" thickBot="1" x14ac:dyDescent="0.3">
      <c r="A41" s="12">
        <v>39</v>
      </c>
      <c r="B41" s="13">
        <v>0.35199999999999998</v>
      </c>
      <c r="C41" s="18">
        <v>12.040625</v>
      </c>
      <c r="D41" s="13">
        <f>8.65625/100</f>
        <v>8.6562500000000001E-2</v>
      </c>
      <c r="E41" s="13">
        <v>6.6718749999999993E-2</v>
      </c>
      <c r="F41" s="13">
        <v>51.5625</v>
      </c>
      <c r="G41" s="1" t="s">
        <v>52</v>
      </c>
      <c r="H41" s="9" t="s">
        <v>11</v>
      </c>
      <c r="I41" s="9">
        <v>187</v>
      </c>
      <c r="J41" s="9">
        <v>180</v>
      </c>
      <c r="K41" s="9">
        <v>182</v>
      </c>
      <c r="L41" s="9">
        <v>182</v>
      </c>
      <c r="M41" s="9">
        <v>182</v>
      </c>
      <c r="N41" s="9">
        <v>182</v>
      </c>
      <c r="O41" s="9">
        <v>182</v>
      </c>
      <c r="P41" s="9">
        <v>179</v>
      </c>
      <c r="Q41" s="9" t="s">
        <v>12</v>
      </c>
      <c r="R41" s="1">
        <f t="shared" si="0"/>
        <v>1456</v>
      </c>
    </row>
    <row r="42" spans="1:18" ht="15.75" thickBot="1" x14ac:dyDescent="0.3">
      <c r="A42" s="12">
        <v>40</v>
      </c>
      <c r="B42" s="13">
        <v>0.37</v>
      </c>
      <c r="C42" s="18">
        <v>8.6281250000000007</v>
      </c>
      <c r="D42" s="13">
        <f>15.53125/100</f>
        <v>0.15531249999999999</v>
      </c>
      <c r="E42" s="13">
        <v>4.4843750000000002E-2</v>
      </c>
      <c r="F42" s="13">
        <v>52.8125</v>
      </c>
      <c r="G42" s="1" t="s">
        <v>53</v>
      </c>
      <c r="H42" s="9" t="s">
        <v>11</v>
      </c>
      <c r="I42" s="9">
        <v>187</v>
      </c>
      <c r="J42" s="9">
        <v>180</v>
      </c>
      <c r="K42" s="9">
        <v>182</v>
      </c>
      <c r="L42" s="9">
        <v>182</v>
      </c>
      <c r="M42" s="9">
        <v>182</v>
      </c>
      <c r="N42" s="9">
        <v>183</v>
      </c>
      <c r="O42" s="9">
        <v>183</v>
      </c>
      <c r="P42" s="9">
        <v>180</v>
      </c>
      <c r="Q42" s="9" t="s">
        <v>12</v>
      </c>
      <c r="R42" s="1">
        <f t="shared" si="0"/>
        <v>1459</v>
      </c>
    </row>
    <row r="43" spans="1:18" ht="15.75" thickBot="1" x14ac:dyDescent="0.3">
      <c r="A43" s="12">
        <v>41</v>
      </c>
      <c r="B43" s="13">
        <v>0.52</v>
      </c>
      <c r="C43" s="18">
        <v>10.728125</v>
      </c>
      <c r="D43" s="13">
        <f>4.53125/100</f>
        <v>4.5312499999999999E-2</v>
      </c>
      <c r="E43" s="13">
        <v>7.9843750000000005E-2</v>
      </c>
      <c r="F43" s="13">
        <v>62.8125</v>
      </c>
      <c r="G43" s="1" t="s">
        <v>58</v>
      </c>
      <c r="H43" s="9" t="s">
        <v>11</v>
      </c>
      <c r="I43" s="9">
        <v>187</v>
      </c>
      <c r="J43" s="9">
        <v>180</v>
      </c>
      <c r="K43" s="9">
        <v>182</v>
      </c>
      <c r="L43" s="9">
        <v>182</v>
      </c>
      <c r="M43" s="9">
        <v>182</v>
      </c>
      <c r="N43" s="9">
        <v>182</v>
      </c>
      <c r="O43" s="9">
        <v>181</v>
      </c>
      <c r="P43" s="9">
        <v>177</v>
      </c>
      <c r="Q43" s="9" t="s">
        <v>12</v>
      </c>
      <c r="R43" s="1">
        <f t="shared" si="0"/>
        <v>1453</v>
      </c>
    </row>
    <row r="44" spans="1:18" ht="15.75" thickBot="1" x14ac:dyDescent="0.3">
      <c r="A44" s="12">
        <v>42</v>
      </c>
      <c r="B44" s="13">
        <v>0.59499999999999997</v>
      </c>
      <c r="C44" s="18">
        <v>9.6781249999999996</v>
      </c>
      <c r="D44" s="13">
        <f>-0.96875/100</f>
        <v>-9.6874999999999999E-3</v>
      </c>
      <c r="E44" s="13">
        <v>6.2343750000000003E-2</v>
      </c>
      <c r="F44" s="13">
        <v>67.8125</v>
      </c>
      <c r="G44" s="1" t="s">
        <v>59</v>
      </c>
      <c r="H44" s="9" t="s">
        <v>11</v>
      </c>
      <c r="I44" s="9">
        <v>187</v>
      </c>
      <c r="J44" s="9">
        <v>180</v>
      </c>
      <c r="K44" s="9">
        <v>182</v>
      </c>
      <c r="L44" s="9">
        <v>182</v>
      </c>
      <c r="M44" s="9">
        <v>182</v>
      </c>
      <c r="N44" s="9">
        <v>181</v>
      </c>
      <c r="O44" s="9">
        <v>180</v>
      </c>
      <c r="P44" s="9">
        <v>176</v>
      </c>
      <c r="Q44" s="9" t="s">
        <v>12</v>
      </c>
      <c r="R44" s="1">
        <f t="shared" si="0"/>
        <v>1450</v>
      </c>
    </row>
    <row r="45" spans="1:18" ht="15.75" thickBot="1" x14ac:dyDescent="0.3">
      <c r="A45" s="12">
        <v>43</v>
      </c>
      <c r="B45" s="13">
        <v>0.44500000000000001</v>
      </c>
      <c r="C45" s="18">
        <v>11.778124999999999</v>
      </c>
      <c r="D45" s="13">
        <f>10.03125/100</f>
        <v>0.1003125</v>
      </c>
      <c r="E45" s="13">
        <v>9.7343750000000007E-2</v>
      </c>
      <c r="F45" s="13">
        <v>57.8125</v>
      </c>
      <c r="G45" s="1" t="s">
        <v>60</v>
      </c>
      <c r="H45" s="9" t="s">
        <v>11</v>
      </c>
      <c r="I45" s="9">
        <v>187</v>
      </c>
      <c r="J45" s="9">
        <v>180</v>
      </c>
      <c r="K45" s="9">
        <v>182</v>
      </c>
      <c r="L45" s="9">
        <v>182</v>
      </c>
      <c r="M45" s="9">
        <v>182</v>
      </c>
      <c r="N45" s="9">
        <v>182</v>
      </c>
      <c r="O45" s="9">
        <v>182</v>
      </c>
      <c r="P45" s="9">
        <v>178</v>
      </c>
      <c r="Q45" s="9" t="s">
        <v>12</v>
      </c>
      <c r="R45" s="1">
        <f t="shared" si="0"/>
        <v>1455</v>
      </c>
    </row>
    <row r="46" spans="1:18" ht="15.75" thickBot="1" x14ac:dyDescent="0.3">
      <c r="A46" s="12">
        <v>44</v>
      </c>
      <c r="B46" s="13">
        <v>0.40799999999999997</v>
      </c>
      <c r="C46" s="18">
        <v>10.203125</v>
      </c>
      <c r="D46" s="13">
        <f>7.28125/100</f>
        <v>7.2812500000000002E-2</v>
      </c>
      <c r="E46" s="13">
        <v>3.6093750000000001E-2</v>
      </c>
      <c r="F46" s="13">
        <v>65.3125</v>
      </c>
      <c r="G46" s="1" t="s">
        <v>61</v>
      </c>
      <c r="H46" s="9" t="s">
        <v>11</v>
      </c>
      <c r="I46" s="9">
        <v>187</v>
      </c>
      <c r="J46" s="9">
        <v>180</v>
      </c>
      <c r="K46" s="9">
        <v>182</v>
      </c>
      <c r="L46" s="9">
        <v>182</v>
      </c>
      <c r="M46" s="9">
        <v>182</v>
      </c>
      <c r="N46" s="9">
        <v>182</v>
      </c>
      <c r="O46" s="9">
        <v>181</v>
      </c>
      <c r="P46" s="9">
        <v>177</v>
      </c>
      <c r="Q46" s="9" t="s">
        <v>12</v>
      </c>
      <c r="R46" s="1">
        <f t="shared" si="0"/>
        <v>1453</v>
      </c>
    </row>
    <row r="47" spans="1:18" ht="15.75" thickBot="1" x14ac:dyDescent="0.3">
      <c r="A47" s="12">
        <v>45</v>
      </c>
      <c r="B47" s="13">
        <v>0.55800000000000005</v>
      </c>
      <c r="C47" s="18">
        <v>12.303125</v>
      </c>
      <c r="D47" s="13">
        <f>18.28125/100</f>
        <v>0.18281249999999999</v>
      </c>
      <c r="E47" s="13">
        <v>7.1093749999999997E-2</v>
      </c>
      <c r="F47" s="13">
        <v>55.3125</v>
      </c>
      <c r="G47" s="1" t="s">
        <v>62</v>
      </c>
      <c r="H47" s="9" t="s">
        <v>11</v>
      </c>
      <c r="I47" s="9">
        <v>187</v>
      </c>
      <c r="J47" s="9">
        <v>180</v>
      </c>
      <c r="K47" s="9">
        <v>182</v>
      </c>
      <c r="L47" s="9">
        <v>182</v>
      </c>
      <c r="M47" s="9">
        <v>182</v>
      </c>
      <c r="N47" s="9">
        <v>183</v>
      </c>
      <c r="O47" s="9">
        <v>183</v>
      </c>
      <c r="P47" s="9">
        <v>179</v>
      </c>
      <c r="Q47" s="9" t="s">
        <v>12</v>
      </c>
      <c r="R47" s="1">
        <f t="shared" si="0"/>
        <v>1458</v>
      </c>
    </row>
    <row r="48" spans="1:18" ht="15.75" thickBot="1" x14ac:dyDescent="0.3">
      <c r="A48" s="12">
        <v>46</v>
      </c>
      <c r="B48" s="13">
        <v>0.48299999999999998</v>
      </c>
      <c r="C48" s="18">
        <v>9.1531249999999993</v>
      </c>
      <c r="D48" s="13">
        <f>12.78125/100</f>
        <v>0.1278125</v>
      </c>
      <c r="E48" s="13">
        <v>5.3593750000000002E-2</v>
      </c>
      <c r="F48" s="13">
        <v>50.3125</v>
      </c>
      <c r="G48" s="1" t="s">
        <v>54</v>
      </c>
      <c r="H48" s="9" t="s">
        <v>11</v>
      </c>
      <c r="I48" s="9">
        <v>187</v>
      </c>
      <c r="J48" s="9">
        <v>180</v>
      </c>
      <c r="K48" s="9">
        <v>182</v>
      </c>
      <c r="L48" s="9">
        <v>182</v>
      </c>
      <c r="M48" s="9">
        <v>182</v>
      </c>
      <c r="N48" s="9">
        <v>182</v>
      </c>
      <c r="O48" s="9">
        <v>182</v>
      </c>
      <c r="P48" s="9">
        <v>179</v>
      </c>
      <c r="Q48" s="9" t="s">
        <v>12</v>
      </c>
      <c r="R48" s="1">
        <f t="shared" si="0"/>
        <v>1456</v>
      </c>
    </row>
    <row r="49" spans="1:18" ht="15.75" thickBot="1" x14ac:dyDescent="0.3">
      <c r="A49" s="12">
        <v>47</v>
      </c>
      <c r="B49" s="13">
        <v>0.33300000000000002</v>
      </c>
      <c r="C49" s="18">
        <v>11.253125000000001</v>
      </c>
      <c r="D49" s="13">
        <f>1.78125/100</f>
        <v>1.7812499999999998E-2</v>
      </c>
      <c r="E49" s="13">
        <v>8.8593749999999999E-2</v>
      </c>
      <c r="F49" s="13">
        <v>60.3125</v>
      </c>
      <c r="G49" s="1" t="s">
        <v>57</v>
      </c>
      <c r="H49" s="9" t="s">
        <v>11</v>
      </c>
      <c r="I49" s="9">
        <v>187</v>
      </c>
      <c r="J49" s="9">
        <v>180</v>
      </c>
      <c r="K49" s="9">
        <v>182</v>
      </c>
      <c r="L49" s="9">
        <v>182</v>
      </c>
      <c r="M49" s="9">
        <v>182</v>
      </c>
      <c r="N49" s="9">
        <v>182</v>
      </c>
      <c r="O49" s="9">
        <v>182</v>
      </c>
      <c r="P49" s="9">
        <v>178</v>
      </c>
      <c r="Q49" s="9" t="s">
        <v>12</v>
      </c>
      <c r="R49" s="1">
        <f t="shared" si="0"/>
        <v>1455</v>
      </c>
    </row>
    <row r="50" spans="1:18" ht="15.75" thickBot="1" x14ac:dyDescent="0.3">
      <c r="A50" s="12">
        <v>48</v>
      </c>
      <c r="B50" s="13">
        <v>0.32300000000000001</v>
      </c>
      <c r="C50" s="18">
        <v>9.2843750000000007</v>
      </c>
      <c r="D50" s="13">
        <f>3.84375/100</f>
        <v>3.8437499999999999E-2</v>
      </c>
      <c r="E50" s="13">
        <v>0.10390625000000001</v>
      </c>
      <c r="F50" s="13">
        <v>69.6875</v>
      </c>
      <c r="G50" s="1" t="s">
        <v>55</v>
      </c>
      <c r="H50" s="9" t="s">
        <v>11</v>
      </c>
      <c r="I50" s="9">
        <v>187</v>
      </c>
      <c r="J50" s="9">
        <v>180</v>
      </c>
      <c r="K50" s="9">
        <v>182</v>
      </c>
      <c r="L50" s="9">
        <v>182</v>
      </c>
      <c r="M50" s="9">
        <v>182</v>
      </c>
      <c r="N50" s="9">
        <v>182</v>
      </c>
      <c r="O50" s="9">
        <v>181</v>
      </c>
      <c r="P50" s="9">
        <v>177</v>
      </c>
      <c r="Q50" s="9" t="s">
        <v>12</v>
      </c>
      <c r="R50" s="1">
        <f t="shared" si="0"/>
        <v>1453</v>
      </c>
    </row>
    <row r="51" spans="1:18" ht="15.75" thickBot="1" x14ac:dyDescent="0.3">
      <c r="A51" s="12">
        <v>49</v>
      </c>
      <c r="B51" s="13">
        <v>0.47299999999999998</v>
      </c>
      <c r="C51" s="18">
        <v>11.384375</v>
      </c>
      <c r="D51" s="13">
        <f>14.84375/100</f>
        <v>0.1484375</v>
      </c>
      <c r="E51" s="13">
        <v>6.8906250000000002E-2</v>
      </c>
      <c r="F51" s="13">
        <v>59.6875</v>
      </c>
      <c r="G51" s="1" t="s">
        <v>56</v>
      </c>
      <c r="H51" s="9" t="s">
        <v>11</v>
      </c>
      <c r="I51" s="9">
        <v>187</v>
      </c>
      <c r="J51" s="9">
        <v>180</v>
      </c>
      <c r="K51" s="9">
        <v>182</v>
      </c>
      <c r="L51" s="9">
        <v>182</v>
      </c>
      <c r="M51" s="9">
        <v>182</v>
      </c>
      <c r="N51" s="9">
        <v>182</v>
      </c>
      <c r="O51" s="9">
        <v>182</v>
      </c>
      <c r="P51" s="9">
        <v>178</v>
      </c>
      <c r="Q51" s="9" t="s">
        <v>12</v>
      </c>
      <c r="R51" s="1">
        <f t="shared" si="0"/>
        <v>1455</v>
      </c>
    </row>
    <row r="52" spans="1:18" ht="15.75" thickBot="1" x14ac:dyDescent="0.3">
      <c r="A52" s="12">
        <v>50</v>
      </c>
      <c r="B52" s="13">
        <v>0.54800000000000004</v>
      </c>
      <c r="C52" s="18">
        <v>10.334375</v>
      </c>
      <c r="D52" s="13">
        <f>9.34375/100</f>
        <v>9.3437500000000007E-2</v>
      </c>
      <c r="E52" s="13">
        <v>8.6406250000000004E-2</v>
      </c>
      <c r="F52" s="13">
        <v>54.6875</v>
      </c>
      <c r="G52" s="1" t="s">
        <v>56</v>
      </c>
      <c r="H52" s="9" t="s">
        <v>11</v>
      </c>
      <c r="I52" s="9">
        <v>187</v>
      </c>
      <c r="J52" s="9">
        <v>180</v>
      </c>
      <c r="K52" s="9">
        <v>182</v>
      </c>
      <c r="L52" s="9">
        <v>182</v>
      </c>
      <c r="M52" s="9">
        <v>182</v>
      </c>
      <c r="N52" s="9">
        <v>182</v>
      </c>
      <c r="O52" s="9">
        <v>182</v>
      </c>
      <c r="P52" s="9">
        <v>178</v>
      </c>
      <c r="Q52" s="9" t="s">
        <v>12</v>
      </c>
      <c r="R52" s="1">
        <f t="shared" si="0"/>
        <v>1455</v>
      </c>
    </row>
    <row r="53" spans="1:18" x14ac:dyDescent="0.25">
      <c r="R53" s="1"/>
    </row>
  </sheetData>
  <mergeCells count="2">
    <mergeCell ref="A1:F1"/>
    <mergeCell ref="I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2025-10-08T07:50:47Z</dcterms:modified>
</cp:coreProperties>
</file>