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15" windowWidth="18675" windowHeight="8475"/>
  </bookViews>
  <sheets>
    <sheet name="Maps" sheetId="2" r:id="rId1"/>
    <sheet name="dossier-90099-all" sheetId="1" r:id="rId2"/>
  </sheets>
  <calcPr calcId="125725"/>
</workbook>
</file>

<file path=xl/calcChain.xml><?xml version="1.0" encoding="utf-8"?>
<calcChain xmlns="http://schemas.openxmlformats.org/spreadsheetml/2006/main">
  <c r="W15" i="2"/>
  <c r="V15"/>
  <c r="U15"/>
  <c r="T15"/>
  <c r="X15"/>
  <c r="S15"/>
  <c r="Y12"/>
  <c r="Y8"/>
  <c r="Y10"/>
  <c r="R15"/>
  <c r="Y14"/>
  <c r="Y13"/>
  <c r="K15"/>
  <c r="O15"/>
  <c r="Y11"/>
  <c r="Y9"/>
  <c r="Y7"/>
  <c r="Q15"/>
  <c r="P15"/>
  <c r="N15"/>
  <c r="M15"/>
  <c r="L15"/>
  <c r="J15"/>
  <c r="I15"/>
  <c r="H15"/>
  <c r="G15"/>
  <c r="F15"/>
  <c r="E15"/>
  <c r="D15"/>
  <c r="C15"/>
  <c r="B15"/>
  <c r="B2"/>
  <c r="Y16" l="1"/>
</calcChain>
</file>

<file path=xl/sharedStrings.xml><?xml version="1.0" encoding="utf-8"?>
<sst xmlns="http://schemas.openxmlformats.org/spreadsheetml/2006/main" count="271" uniqueCount="260">
  <si>
    <t>Tier</t>
  </si>
  <si>
    <t>Tank</t>
  </si>
  <si>
    <t>Total XP</t>
  </si>
  <si>
    <t>Maximum XP</t>
  </si>
  <si>
    <t>Average XP</t>
  </si>
  <si>
    <t>Battles</t>
  </si>
  <si>
    <t>Won</t>
  </si>
  <si>
    <t>Lost</t>
  </si>
  <si>
    <t>Survived</t>
  </si>
  <si>
    <t>Survived and Won</t>
  </si>
  <si>
    <t>Frags</t>
  </si>
  <si>
    <t>Max frags</t>
  </si>
  <si>
    <t>Tier8+ frags</t>
  </si>
  <si>
    <t>Beast frags</t>
  </si>
  <si>
    <t>Shots</t>
  </si>
  <si>
    <t>Hits</t>
  </si>
  <si>
    <t>Capture points</t>
  </si>
  <si>
    <t>Defence points</t>
  </si>
  <si>
    <t>Tanks spotted</t>
  </si>
  <si>
    <t>Damage dealt</t>
  </si>
  <si>
    <t>Damage taken</t>
  </si>
  <si>
    <t>Sharpshooter</t>
  </si>
  <si>
    <t>Reaper</t>
  </si>
  <si>
    <t>Master Gunner</t>
  </si>
  <si>
    <t>Battle Hero</t>
  </si>
  <si>
    <t>Top Gun</t>
  </si>
  <si>
    <t>Invader</t>
  </si>
  <si>
    <t>Sniper</t>
  </si>
  <si>
    <t>Defender</t>
  </si>
  <si>
    <t>Steel Wall</t>
  </si>
  <si>
    <t>Confederate</t>
  </si>
  <si>
    <t>Scout</t>
  </si>
  <si>
    <t>Kay</t>
  </si>
  <si>
    <t>Carius</t>
  </si>
  <si>
    <t>Knispel</t>
  </si>
  <si>
    <t>Poppel</t>
  </si>
  <si>
    <t>Abrams</t>
  </si>
  <si>
    <t>Leclerk</t>
  </si>
  <si>
    <t>Lavrinenko</t>
  </si>
  <si>
    <t>Ekins</t>
  </si>
  <si>
    <t>BÃ¶lter</t>
  </si>
  <si>
    <t>Billotte</t>
  </si>
  <si>
    <t>Kolobanov</t>
  </si>
  <si>
    <t>Fadin</t>
  </si>
  <si>
    <t>Last battle (since Epoch)</t>
  </si>
  <si>
    <t>Last battle</t>
  </si>
  <si>
    <t>Play time (seconds)</t>
  </si>
  <si>
    <t>Play time</t>
  </si>
  <si>
    <t>Average battle time (seconds)</t>
  </si>
  <si>
    <t>Average battle time</t>
  </si>
  <si>
    <t>M37</t>
  </si>
  <si>
    <t>2011-09-18 22:48 UTC</t>
  </si>
  <si>
    <t>1h 20m 11s</t>
  </si>
  <si>
    <t>4m 27s</t>
  </si>
  <si>
    <t>M4A3E8 Sherman</t>
  </si>
  <si>
    <t>2011-10-19 15:19 UTC</t>
  </si>
  <si>
    <t>19h 25m 16s</t>
  </si>
  <si>
    <t>3m 28s</t>
  </si>
  <si>
    <t>Hummel</t>
  </si>
  <si>
    <t>2011-10-20 15:32 UTC</t>
  </si>
  <si>
    <t>4h 22m 25s</t>
  </si>
  <si>
    <t>6m 6s</t>
  </si>
  <si>
    <t>T-28</t>
  </si>
  <si>
    <t>2011-10-12 00:12 UTC</t>
  </si>
  <si>
    <t>3h 12m 38s</t>
  </si>
  <si>
    <t>2m 42s</t>
  </si>
  <si>
    <t>M3 Lee</t>
  </si>
  <si>
    <t>2011-07-15 01:17 UTC</t>
  </si>
  <si>
    <t>5h 22m 32s</t>
  </si>
  <si>
    <t>2m 49s</t>
  </si>
  <si>
    <t>Leichttraktor</t>
  </si>
  <si>
    <t>2011-06-19 22:31 UTC</t>
  </si>
  <si>
    <t>29m 6s</t>
  </si>
  <si>
    <t>2m 38s</t>
  </si>
  <si>
    <t>PzKpfw B2 740 (f)</t>
  </si>
  <si>
    <t>2011-10-20 22:15 UTC</t>
  </si>
  <si>
    <t>1h 12m 11s</t>
  </si>
  <si>
    <t>4m 0s</t>
  </si>
  <si>
    <t>T2 Medium Tank</t>
  </si>
  <si>
    <t>2011-09-26 19:31 UTC</t>
  </si>
  <si>
    <t>4h 37m 54s</t>
  </si>
  <si>
    <t>3m 16s</t>
  </si>
  <si>
    <t>Grille</t>
  </si>
  <si>
    <t>2011-09-18 23:20 UTC</t>
  </si>
  <si>
    <t>13h 46m 52s</t>
  </si>
  <si>
    <t>6m 10s</t>
  </si>
  <si>
    <t>AT-1</t>
  </si>
  <si>
    <t>2011-06-20 13:10 UTC</t>
  </si>
  <si>
    <t>21m 46s</t>
  </si>
  <si>
    <t>2m 10s</t>
  </si>
  <si>
    <t>Sturmpanzer II</t>
  </si>
  <si>
    <t>2011-06-27 11:20 UTC</t>
  </si>
  <si>
    <t>6h 59m 38s</t>
  </si>
  <si>
    <t>5m 7s</t>
  </si>
  <si>
    <t>PzKpfw II Luchs</t>
  </si>
  <si>
    <t>2011-07-17 12:57 UTC</t>
  </si>
  <si>
    <t>1h 35m 11s</t>
  </si>
  <si>
    <t>KV-3</t>
  </si>
  <si>
    <t>2011-10-20 14:20 UTC</t>
  </si>
  <si>
    <t>33m 35s</t>
  </si>
  <si>
    <t>3m 43s</t>
  </si>
  <si>
    <t>T34</t>
  </si>
  <si>
    <t>2011-10-20 22:27 UTC</t>
  </si>
  <si>
    <t>21h 16m 25s</t>
  </si>
  <si>
    <t>4m 47s</t>
  </si>
  <si>
    <t>T20</t>
  </si>
  <si>
    <t>2011-10-21 09:46 UTC</t>
  </si>
  <si>
    <t>6h 24m 5s</t>
  </si>
  <si>
    <t>3m 45s</t>
  </si>
  <si>
    <t>Sturmpanzer I Bison</t>
  </si>
  <si>
    <t>2011-06-20 17:43 UTC</t>
  </si>
  <si>
    <t>1h 33m 44s</t>
  </si>
  <si>
    <t>4m 41s</t>
  </si>
  <si>
    <t>T1 Cunningham</t>
  </si>
  <si>
    <t>2011-06-19 17:43 UTC</t>
  </si>
  <si>
    <t>51m 41s</t>
  </si>
  <si>
    <t>2m 35s</t>
  </si>
  <si>
    <t>M4A3E2</t>
  </si>
  <si>
    <t>2011-10-19 15:35 UTC</t>
  </si>
  <si>
    <t>2h 34m 18s</t>
  </si>
  <si>
    <t>3m 40s</t>
  </si>
  <si>
    <t>M4 Sherman</t>
  </si>
  <si>
    <t>2011-10-21 12:26 UTC</t>
  </si>
  <si>
    <t>1d 1h 7m 31s</t>
  </si>
  <si>
    <t>3m 34s</t>
  </si>
  <si>
    <t>M2 Medium Tank</t>
  </si>
  <si>
    <t>2011-06-20 03:45 UTC</t>
  </si>
  <si>
    <t>1h 16m 36s</t>
  </si>
  <si>
    <t>2m 33s</t>
  </si>
  <si>
    <t>SU-85</t>
  </si>
  <si>
    <t>2011-09-09 12:26 UTC</t>
  </si>
  <si>
    <t>13h 46m 29s</t>
  </si>
  <si>
    <t>4m 18s</t>
  </si>
  <si>
    <t>T29</t>
  </si>
  <si>
    <t>2011-08-12 14:16 UTC</t>
  </si>
  <si>
    <t>1d 1h 39m 59s</t>
  </si>
  <si>
    <t>4m 57s</t>
  </si>
  <si>
    <t>T32</t>
  </si>
  <si>
    <t>2011-09-25 01:58 UTC</t>
  </si>
  <si>
    <t>23h 50m 36s</t>
  </si>
  <si>
    <t>5m 1s</t>
  </si>
  <si>
    <t>PzKpfw III</t>
  </si>
  <si>
    <t>2011-10-21 11:29 UTC</t>
  </si>
  <si>
    <t>4h 4m 23s</t>
  </si>
  <si>
    <t>2m 58s</t>
  </si>
  <si>
    <t>MS-1</t>
  </si>
  <si>
    <t>2011-06-20 00:59 UTC</t>
  </si>
  <si>
    <t>24m 6s</t>
  </si>
  <si>
    <t>3m 0s</t>
  </si>
  <si>
    <t>PzKpfw III Ausf. A</t>
  </si>
  <si>
    <t>2011-09-07 21:17 UTC</t>
  </si>
  <si>
    <t>1h 46m 55s</t>
  </si>
  <si>
    <t>2m 40s</t>
  </si>
  <si>
    <t>T1 heavy</t>
  </si>
  <si>
    <t>2011-07-24 22:27 UTC</t>
  </si>
  <si>
    <t>7h 47m 56s</t>
  </si>
  <si>
    <t>3m 53s</t>
  </si>
  <si>
    <t>M3 Stuart</t>
  </si>
  <si>
    <t>2011-10-14 13:03 UTC</t>
  </si>
  <si>
    <t>1h 31m 38s</t>
  </si>
  <si>
    <t>2m 32s</t>
  </si>
  <si>
    <t>Wespe</t>
  </si>
  <si>
    <t>2011-07-19 01:07 UTC</t>
  </si>
  <si>
    <t>26m 14s</t>
  </si>
  <si>
    <t>4m 22s</t>
  </si>
  <si>
    <t>KV</t>
  </si>
  <si>
    <t>2011-10-21 12:18 UTC</t>
  </si>
  <si>
    <t>10h 11m 13s</t>
  </si>
  <si>
    <t>4m 11s</t>
  </si>
  <si>
    <t>SU-152</t>
  </si>
  <si>
    <t>2011-10-21 11:06 UTC</t>
  </si>
  <si>
    <t>11h 37m 38s</t>
  </si>
  <si>
    <t>4m 39s</t>
  </si>
  <si>
    <t>M5 Stuart</t>
  </si>
  <si>
    <t>2011-07-06 16:47 UTC</t>
  </si>
  <si>
    <t>58m 46s</t>
  </si>
  <si>
    <t>1m 37s</t>
  </si>
  <si>
    <t>M6</t>
  </si>
  <si>
    <t>2011-07-30 21:57 UTC</t>
  </si>
  <si>
    <t>11h 27m 45s</t>
  </si>
  <si>
    <t>4m 7s</t>
  </si>
  <si>
    <t>SU-100</t>
  </si>
  <si>
    <t>2011-09-23 17:53 UTC</t>
  </si>
  <si>
    <t>9h 20m 6s</t>
  </si>
  <si>
    <t>4m 42s</t>
  </si>
  <si>
    <t>T40</t>
  </si>
  <si>
    <t>2011-10-19 09:41 UTC</t>
  </si>
  <si>
    <t>6h 14m 39s</t>
  </si>
  <si>
    <t>2m 57s</t>
  </si>
  <si>
    <t>PzKpfw 35 (t)</t>
  </si>
  <si>
    <t>2011-10-20 22:37 UTC</t>
  </si>
  <si>
    <t>52m 37s</t>
  </si>
  <si>
    <t>2m 55s</t>
  </si>
  <si>
    <t>M7</t>
  </si>
  <si>
    <t>2011-07-15 13:26 UTC</t>
  </si>
  <si>
    <t>2h 27m 11s</t>
  </si>
  <si>
    <t>2m 37s</t>
  </si>
  <si>
    <t>T-46</t>
  </si>
  <si>
    <t>2011-10-02 00:40 UTC</t>
  </si>
  <si>
    <t>56m 28s</t>
  </si>
  <si>
    <t>2m 15s</t>
  </si>
  <si>
    <t>VK 1602 Leopard</t>
  </si>
  <si>
    <t>2011-07-19 00:15 UTC</t>
  </si>
  <si>
    <t>1h 47m 37s</t>
  </si>
  <si>
    <t>3m 50s</t>
  </si>
  <si>
    <t>SU-85B</t>
  </si>
  <si>
    <t>2011-07-16 18:02 UTC</t>
  </si>
  <si>
    <t>4h 26m 21s</t>
  </si>
  <si>
    <t>3m 22s</t>
  </si>
  <si>
    <t>2011-06-25 21:56 UTC</t>
  </si>
  <si>
    <t>1h 2m 13s</t>
  </si>
  <si>
    <t>SU-76</t>
  </si>
  <si>
    <t>2011-06-21 01:38 UTC</t>
  </si>
  <si>
    <t>1h 28m 3s</t>
  </si>
  <si>
    <t>2m 45s</t>
  </si>
  <si>
    <t>T82</t>
  </si>
  <si>
    <t>2011-08-31 20:07 UTC</t>
  </si>
  <si>
    <t>2h 38m 3s</t>
  </si>
  <si>
    <t>T57</t>
  </si>
  <si>
    <t>2011-09-12 11:54 UTC</t>
  </si>
  <si>
    <t>16m 6s</t>
  </si>
  <si>
    <t>5m 22s</t>
  </si>
  <si>
    <t>M2 Light Tank</t>
  </si>
  <si>
    <t>2011-06-22 12:59 UTC</t>
  </si>
  <si>
    <t>38m 18s</t>
  </si>
  <si>
    <t>PzKpfw II</t>
  </si>
  <si>
    <t>2011-07-16 22:40 UTC</t>
  </si>
  <si>
    <t>38m 59s</t>
  </si>
  <si>
    <t>Beginn:</t>
  </si>
  <si>
    <t>Gefechte:</t>
  </si>
  <si>
    <t>Map</t>
  </si>
  <si>
    <t>M4</t>
  </si>
  <si>
    <t>Cliff</t>
  </si>
  <si>
    <t>Westfield</t>
  </si>
  <si>
    <t>Sand River</t>
  </si>
  <si>
    <t>Steppes</t>
  </si>
  <si>
    <t>Erstes gefecht:</t>
  </si>
  <si>
    <t>Mines</t>
  </si>
  <si>
    <t>Gesamt</t>
  </si>
  <si>
    <t>Himmelsdorf</t>
  </si>
  <si>
    <t>Erlenberg</t>
  </si>
  <si>
    <t>Prokhorovka</t>
  </si>
  <si>
    <t>Ruinberg</t>
  </si>
  <si>
    <t>Karelia</t>
  </si>
  <si>
    <t>Lakeville</t>
  </si>
  <si>
    <t>Ensk</t>
  </si>
  <si>
    <t>Malinovka</t>
  </si>
  <si>
    <t>Fisherman's Bay</t>
  </si>
  <si>
    <t>T 20</t>
  </si>
  <si>
    <t>T 34</t>
  </si>
  <si>
    <t>Siegfried Line</t>
  </si>
  <si>
    <t>El Halluf</t>
  </si>
  <si>
    <t>Redshire</t>
  </si>
  <si>
    <t>Komarin</t>
  </si>
  <si>
    <t>Arctic Region</t>
  </si>
  <si>
    <t>Abbey</t>
  </si>
  <si>
    <t>Mountain Pass</t>
  </si>
  <si>
    <t>Murovanka</t>
  </si>
  <si>
    <t>Easy 8</t>
  </si>
  <si>
    <t>SU 152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</si>
</sst>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5">
    <xf numFmtId="0" fontId="0" fillId="0" borderId="0" xfId="0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24" xfId="0" applyFont="1" applyFill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0" fillId="33" borderId="12" xfId="0" applyFill="1" applyBorder="1" applyAlignment="1">
      <alignment horizontal="center"/>
    </xf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pieChart>
        <c:varyColors val="1"/>
        <c:ser>
          <c:idx val="2"/>
          <c:order val="2"/>
          <c:dLbls>
            <c:showVal val="1"/>
            <c:showCatName val="1"/>
            <c:showLeaderLines val="1"/>
          </c:dLbls>
          <c:cat>
            <c:strRef>
              <c:f>Maps!$B$6:$X$6</c:f>
              <c:strCache>
                <c:ptCount val="22"/>
                <c:pt idx="0">
                  <c:v>Cliff</c:v>
                </c:pt>
                <c:pt idx="1">
                  <c:v>Westfield</c:v>
                </c:pt>
                <c:pt idx="2">
                  <c:v>Sand River</c:v>
                </c:pt>
                <c:pt idx="3">
                  <c:v>Steppes</c:v>
                </c:pt>
                <c:pt idx="4">
                  <c:v>Mines</c:v>
                </c:pt>
                <c:pt idx="5">
                  <c:v>Himmelsdorf</c:v>
                </c:pt>
                <c:pt idx="6">
                  <c:v>Erlenberg</c:v>
                </c:pt>
                <c:pt idx="7">
                  <c:v>Prokhorovka</c:v>
                </c:pt>
                <c:pt idx="8">
                  <c:v>Ruinberg</c:v>
                </c:pt>
                <c:pt idx="9">
                  <c:v>Karelia</c:v>
                </c:pt>
                <c:pt idx="10">
                  <c:v>Lakeville</c:v>
                </c:pt>
                <c:pt idx="11">
                  <c:v>Ensk</c:v>
                </c:pt>
                <c:pt idx="12">
                  <c:v>Arctic Region</c:v>
                </c:pt>
                <c:pt idx="13">
                  <c:v>Malinovka</c:v>
                </c:pt>
                <c:pt idx="14">
                  <c:v>Fisherman's Bay</c:v>
                </c:pt>
                <c:pt idx="15">
                  <c:v>Siegfried Line</c:v>
                </c:pt>
                <c:pt idx="16">
                  <c:v>El Halluf</c:v>
                </c:pt>
                <c:pt idx="17">
                  <c:v>Redshire</c:v>
                </c:pt>
                <c:pt idx="18">
                  <c:v>Komarin</c:v>
                </c:pt>
                <c:pt idx="19">
                  <c:v>Abbey</c:v>
                </c:pt>
                <c:pt idx="20">
                  <c:v>Mountain Pass</c:v>
                </c:pt>
                <c:pt idx="21">
                  <c:v>Murovanka</c:v>
                </c:pt>
              </c:strCache>
            </c:strRef>
          </c:cat>
          <c:val>
            <c:numRef>
              <c:f>Maps!$B$15:$X$15</c:f>
              <c:numCache>
                <c:formatCode>General</c:formatCode>
                <c:ptCount val="23"/>
                <c:pt idx="0">
                  <c:v>11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14</c:v>
                </c:pt>
                <c:pt idx="5">
                  <c:v>17</c:v>
                </c:pt>
                <c:pt idx="6">
                  <c:v>6</c:v>
                </c:pt>
                <c:pt idx="7">
                  <c:v>8</c:v>
                </c:pt>
                <c:pt idx="8">
                  <c:v>12</c:v>
                </c:pt>
                <c:pt idx="9">
                  <c:v>10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12</c:v>
                </c:pt>
                <c:pt idx="14">
                  <c:v>10</c:v>
                </c:pt>
                <c:pt idx="15">
                  <c:v>8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7</c:v>
                </c:pt>
                <c:pt idx="20">
                  <c:v>4</c:v>
                </c:pt>
                <c:pt idx="21">
                  <c:v>4</c:v>
                </c:pt>
                <c:pt idx="22">
                  <c:v>0</c:v>
                </c:pt>
              </c:numCache>
            </c:numRef>
          </c:val>
        </c:ser>
        <c:ser>
          <c:idx val="3"/>
          <c:order val="3"/>
          <c:dLbls>
            <c:showVal val="1"/>
            <c:showCatName val="1"/>
            <c:showLeaderLines val="1"/>
          </c:dLbls>
          <c:cat>
            <c:strRef>
              <c:f>Maps!$B$6:$X$6</c:f>
              <c:strCache>
                <c:ptCount val="22"/>
                <c:pt idx="0">
                  <c:v>Cliff</c:v>
                </c:pt>
                <c:pt idx="1">
                  <c:v>Westfield</c:v>
                </c:pt>
                <c:pt idx="2">
                  <c:v>Sand River</c:v>
                </c:pt>
                <c:pt idx="3">
                  <c:v>Steppes</c:v>
                </c:pt>
                <c:pt idx="4">
                  <c:v>Mines</c:v>
                </c:pt>
                <c:pt idx="5">
                  <c:v>Himmelsdorf</c:v>
                </c:pt>
                <c:pt idx="6">
                  <c:v>Erlenberg</c:v>
                </c:pt>
                <c:pt idx="7">
                  <c:v>Prokhorovka</c:v>
                </c:pt>
                <c:pt idx="8">
                  <c:v>Ruinberg</c:v>
                </c:pt>
                <c:pt idx="9">
                  <c:v>Karelia</c:v>
                </c:pt>
                <c:pt idx="10">
                  <c:v>Lakeville</c:v>
                </c:pt>
                <c:pt idx="11">
                  <c:v>Ensk</c:v>
                </c:pt>
                <c:pt idx="12">
                  <c:v>Arctic Region</c:v>
                </c:pt>
                <c:pt idx="13">
                  <c:v>Malinovka</c:v>
                </c:pt>
                <c:pt idx="14">
                  <c:v>Fisherman's Bay</c:v>
                </c:pt>
                <c:pt idx="15">
                  <c:v>Siegfried Line</c:v>
                </c:pt>
                <c:pt idx="16">
                  <c:v>El Halluf</c:v>
                </c:pt>
                <c:pt idx="17">
                  <c:v>Redshire</c:v>
                </c:pt>
                <c:pt idx="18">
                  <c:v>Komarin</c:v>
                </c:pt>
                <c:pt idx="19">
                  <c:v>Abbey</c:v>
                </c:pt>
                <c:pt idx="20">
                  <c:v>Mountain Pass</c:v>
                </c:pt>
                <c:pt idx="21">
                  <c:v>Murovanka</c:v>
                </c:pt>
              </c:strCache>
            </c:strRef>
          </c:cat>
          <c:val>
            <c:numRef>
              <c:f>Maps!$B$15:$X$15</c:f>
              <c:numCache>
                <c:formatCode>General</c:formatCode>
                <c:ptCount val="23"/>
                <c:pt idx="0">
                  <c:v>11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14</c:v>
                </c:pt>
                <c:pt idx="5">
                  <c:v>17</c:v>
                </c:pt>
                <c:pt idx="6">
                  <c:v>6</c:v>
                </c:pt>
                <c:pt idx="7">
                  <c:v>8</c:v>
                </c:pt>
                <c:pt idx="8">
                  <c:v>12</c:v>
                </c:pt>
                <c:pt idx="9">
                  <c:v>10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12</c:v>
                </c:pt>
                <c:pt idx="14">
                  <c:v>10</c:v>
                </c:pt>
                <c:pt idx="15">
                  <c:v>8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7</c:v>
                </c:pt>
                <c:pt idx="20">
                  <c:v>4</c:v>
                </c:pt>
                <c:pt idx="21">
                  <c:v>4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dLbls>
            <c:showVal val="1"/>
            <c:showCatName val="1"/>
            <c:showLeaderLines val="1"/>
          </c:dLbls>
          <c:cat>
            <c:strRef>
              <c:f>Maps!$B$6:$X$6</c:f>
              <c:strCache>
                <c:ptCount val="22"/>
                <c:pt idx="0">
                  <c:v>Cliff</c:v>
                </c:pt>
                <c:pt idx="1">
                  <c:v>Westfield</c:v>
                </c:pt>
                <c:pt idx="2">
                  <c:v>Sand River</c:v>
                </c:pt>
                <c:pt idx="3">
                  <c:v>Steppes</c:v>
                </c:pt>
                <c:pt idx="4">
                  <c:v>Mines</c:v>
                </c:pt>
                <c:pt idx="5">
                  <c:v>Himmelsdorf</c:v>
                </c:pt>
                <c:pt idx="6">
                  <c:v>Erlenberg</c:v>
                </c:pt>
                <c:pt idx="7">
                  <c:v>Prokhorovka</c:v>
                </c:pt>
                <c:pt idx="8">
                  <c:v>Ruinberg</c:v>
                </c:pt>
                <c:pt idx="9">
                  <c:v>Karelia</c:v>
                </c:pt>
                <c:pt idx="10">
                  <c:v>Lakeville</c:v>
                </c:pt>
                <c:pt idx="11">
                  <c:v>Ensk</c:v>
                </c:pt>
                <c:pt idx="12">
                  <c:v>Arctic Region</c:v>
                </c:pt>
                <c:pt idx="13">
                  <c:v>Malinovka</c:v>
                </c:pt>
                <c:pt idx="14">
                  <c:v>Fisherman's Bay</c:v>
                </c:pt>
                <c:pt idx="15">
                  <c:v>Siegfried Line</c:v>
                </c:pt>
                <c:pt idx="16">
                  <c:v>El Halluf</c:v>
                </c:pt>
                <c:pt idx="17">
                  <c:v>Redshire</c:v>
                </c:pt>
                <c:pt idx="18">
                  <c:v>Komarin</c:v>
                </c:pt>
                <c:pt idx="19">
                  <c:v>Abbey</c:v>
                </c:pt>
                <c:pt idx="20">
                  <c:v>Mountain Pass</c:v>
                </c:pt>
                <c:pt idx="21">
                  <c:v>Murovanka</c:v>
                </c:pt>
              </c:strCache>
            </c:strRef>
          </c:cat>
          <c:val>
            <c:numRef>
              <c:f>Maps!$B$15:$X$15</c:f>
              <c:numCache>
                <c:formatCode>General</c:formatCode>
                <c:ptCount val="23"/>
                <c:pt idx="0">
                  <c:v>11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14</c:v>
                </c:pt>
                <c:pt idx="5">
                  <c:v>17</c:v>
                </c:pt>
                <c:pt idx="6">
                  <c:v>6</c:v>
                </c:pt>
                <c:pt idx="7">
                  <c:v>8</c:v>
                </c:pt>
                <c:pt idx="8">
                  <c:v>12</c:v>
                </c:pt>
                <c:pt idx="9">
                  <c:v>10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12</c:v>
                </c:pt>
                <c:pt idx="14">
                  <c:v>10</c:v>
                </c:pt>
                <c:pt idx="15">
                  <c:v>8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7</c:v>
                </c:pt>
                <c:pt idx="20">
                  <c:v>4</c:v>
                </c:pt>
                <c:pt idx="21">
                  <c:v>4</c:v>
                </c:pt>
                <c:pt idx="22">
                  <c:v>0</c:v>
                </c:pt>
              </c:numCache>
            </c:numRef>
          </c:val>
        </c:ser>
        <c:ser>
          <c:idx val="0"/>
          <c:order val="0"/>
          <c:dLbls>
            <c:showVal val="1"/>
            <c:showCatName val="1"/>
            <c:showLeaderLines val="1"/>
          </c:dLbls>
          <c:cat>
            <c:strRef>
              <c:f>Maps!$B$6:$X$6</c:f>
              <c:strCache>
                <c:ptCount val="22"/>
                <c:pt idx="0">
                  <c:v>Cliff</c:v>
                </c:pt>
                <c:pt idx="1">
                  <c:v>Westfield</c:v>
                </c:pt>
                <c:pt idx="2">
                  <c:v>Sand River</c:v>
                </c:pt>
                <c:pt idx="3">
                  <c:v>Steppes</c:v>
                </c:pt>
                <c:pt idx="4">
                  <c:v>Mines</c:v>
                </c:pt>
                <c:pt idx="5">
                  <c:v>Himmelsdorf</c:v>
                </c:pt>
                <c:pt idx="6">
                  <c:v>Erlenberg</c:v>
                </c:pt>
                <c:pt idx="7">
                  <c:v>Prokhorovka</c:v>
                </c:pt>
                <c:pt idx="8">
                  <c:v>Ruinberg</c:v>
                </c:pt>
                <c:pt idx="9">
                  <c:v>Karelia</c:v>
                </c:pt>
                <c:pt idx="10">
                  <c:v>Lakeville</c:v>
                </c:pt>
                <c:pt idx="11">
                  <c:v>Ensk</c:v>
                </c:pt>
                <c:pt idx="12">
                  <c:v>Arctic Region</c:v>
                </c:pt>
                <c:pt idx="13">
                  <c:v>Malinovka</c:v>
                </c:pt>
                <c:pt idx="14">
                  <c:v>Fisherman's Bay</c:v>
                </c:pt>
                <c:pt idx="15">
                  <c:v>Siegfried Line</c:v>
                </c:pt>
                <c:pt idx="16">
                  <c:v>El Halluf</c:v>
                </c:pt>
                <c:pt idx="17">
                  <c:v>Redshire</c:v>
                </c:pt>
                <c:pt idx="18">
                  <c:v>Komarin</c:v>
                </c:pt>
                <c:pt idx="19">
                  <c:v>Abbey</c:v>
                </c:pt>
                <c:pt idx="20">
                  <c:v>Mountain Pass</c:v>
                </c:pt>
                <c:pt idx="21">
                  <c:v>Murovanka</c:v>
                </c:pt>
              </c:strCache>
            </c:strRef>
          </c:cat>
          <c:val>
            <c:numRef>
              <c:f>Maps!$B$15:$X$15</c:f>
              <c:numCache>
                <c:formatCode>General</c:formatCode>
                <c:ptCount val="23"/>
                <c:pt idx="0">
                  <c:v>11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14</c:v>
                </c:pt>
                <c:pt idx="5">
                  <c:v>17</c:v>
                </c:pt>
                <c:pt idx="6">
                  <c:v>6</c:v>
                </c:pt>
                <c:pt idx="7">
                  <c:v>8</c:v>
                </c:pt>
                <c:pt idx="8">
                  <c:v>12</c:v>
                </c:pt>
                <c:pt idx="9">
                  <c:v>10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12</c:v>
                </c:pt>
                <c:pt idx="14">
                  <c:v>10</c:v>
                </c:pt>
                <c:pt idx="15">
                  <c:v>8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7</c:v>
                </c:pt>
                <c:pt idx="20">
                  <c:v>4</c:v>
                </c:pt>
                <c:pt idx="21">
                  <c:v>4</c:v>
                </c:pt>
                <c:pt idx="22">
                  <c:v>0</c:v>
                </c:pt>
              </c:numCache>
            </c:numRef>
          </c:val>
        </c:ser>
        <c:dLbls>
          <c:showVal val="1"/>
          <c:showCatName val="1"/>
        </c:dLbls>
        <c:firstSliceAng val="0"/>
      </c:pieChart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3"/>
  <c:chart>
    <c:autoTitleDeleted val="1"/>
    <c:plotArea>
      <c:layout>
        <c:manualLayout>
          <c:layoutTarget val="inner"/>
          <c:xMode val="edge"/>
          <c:yMode val="edge"/>
          <c:x val="7.3723801226308103E-2"/>
          <c:y val="2.5776215582894026E-2"/>
          <c:w val="0.90951212518059388"/>
          <c:h val="0.91552043692253771"/>
        </c:manualLayout>
      </c:layout>
      <c:barChart>
        <c:barDir val="bar"/>
        <c:grouping val="clustered"/>
        <c:ser>
          <c:idx val="0"/>
          <c:order val="0"/>
          <c:cat>
            <c:strRef>
              <c:f>Maps!$B$6:$X$6</c:f>
              <c:strCache>
                <c:ptCount val="22"/>
                <c:pt idx="0">
                  <c:v>Cliff</c:v>
                </c:pt>
                <c:pt idx="1">
                  <c:v>Westfield</c:v>
                </c:pt>
                <c:pt idx="2">
                  <c:v>Sand River</c:v>
                </c:pt>
                <c:pt idx="3">
                  <c:v>Steppes</c:v>
                </c:pt>
                <c:pt idx="4">
                  <c:v>Mines</c:v>
                </c:pt>
                <c:pt idx="5">
                  <c:v>Himmelsdorf</c:v>
                </c:pt>
                <c:pt idx="6">
                  <c:v>Erlenberg</c:v>
                </c:pt>
                <c:pt idx="7">
                  <c:v>Prokhorovka</c:v>
                </c:pt>
                <c:pt idx="8">
                  <c:v>Ruinberg</c:v>
                </c:pt>
                <c:pt idx="9">
                  <c:v>Karelia</c:v>
                </c:pt>
                <c:pt idx="10">
                  <c:v>Lakeville</c:v>
                </c:pt>
                <c:pt idx="11">
                  <c:v>Ensk</c:v>
                </c:pt>
                <c:pt idx="12">
                  <c:v>Arctic Region</c:v>
                </c:pt>
                <c:pt idx="13">
                  <c:v>Malinovka</c:v>
                </c:pt>
                <c:pt idx="14">
                  <c:v>Fisherman's Bay</c:v>
                </c:pt>
                <c:pt idx="15">
                  <c:v>Siegfried Line</c:v>
                </c:pt>
                <c:pt idx="16">
                  <c:v>El Halluf</c:v>
                </c:pt>
                <c:pt idx="17">
                  <c:v>Redshire</c:v>
                </c:pt>
                <c:pt idx="18">
                  <c:v>Komarin</c:v>
                </c:pt>
                <c:pt idx="19">
                  <c:v>Abbey</c:v>
                </c:pt>
                <c:pt idx="20">
                  <c:v>Mountain Pass</c:v>
                </c:pt>
                <c:pt idx="21">
                  <c:v>Murovanka</c:v>
                </c:pt>
              </c:strCache>
            </c:strRef>
          </c:cat>
          <c:val>
            <c:numRef>
              <c:f>Maps!$B$15:$X$15</c:f>
              <c:numCache>
                <c:formatCode>General</c:formatCode>
                <c:ptCount val="23"/>
                <c:pt idx="0">
                  <c:v>11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14</c:v>
                </c:pt>
                <c:pt idx="5">
                  <c:v>17</c:v>
                </c:pt>
                <c:pt idx="6">
                  <c:v>6</c:v>
                </c:pt>
                <c:pt idx="7">
                  <c:v>8</c:v>
                </c:pt>
                <c:pt idx="8">
                  <c:v>12</c:v>
                </c:pt>
                <c:pt idx="9">
                  <c:v>10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12</c:v>
                </c:pt>
                <c:pt idx="14">
                  <c:v>10</c:v>
                </c:pt>
                <c:pt idx="15">
                  <c:v>8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7</c:v>
                </c:pt>
                <c:pt idx="20">
                  <c:v>4</c:v>
                </c:pt>
                <c:pt idx="21">
                  <c:v>4</c:v>
                </c:pt>
                <c:pt idx="22">
                  <c:v>0</c:v>
                </c:pt>
              </c:numCache>
            </c:numRef>
          </c:val>
        </c:ser>
        <c:axId val="115566080"/>
        <c:axId val="115567616"/>
      </c:barChart>
      <c:catAx>
        <c:axId val="115566080"/>
        <c:scaling>
          <c:orientation val="minMax"/>
        </c:scaling>
        <c:axPos val="l"/>
        <c:numFmt formatCode="General" sourceLinked="1"/>
        <c:majorTickMark val="none"/>
        <c:tickLblPos val="nextTo"/>
        <c:crossAx val="115567616"/>
        <c:crosses val="autoZero"/>
        <c:auto val="1"/>
        <c:lblAlgn val="ctr"/>
        <c:lblOffset val="100"/>
      </c:catAx>
      <c:valAx>
        <c:axId val="115567616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115566080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pieChart>
        <c:varyColors val="1"/>
        <c:ser>
          <c:idx val="0"/>
          <c:order val="0"/>
          <c:dLbls>
            <c:showVal val="1"/>
            <c:showCatName val="1"/>
            <c:showLeaderLines val="1"/>
          </c:dLbls>
          <c:cat>
            <c:strRef>
              <c:f>Maps!$A$7:$A$14</c:f>
              <c:strCache>
                <c:ptCount val="8"/>
                <c:pt idx="0">
                  <c:v>M4</c:v>
                </c:pt>
                <c:pt idx="1">
                  <c:v>KV</c:v>
                </c:pt>
                <c:pt idx="2">
                  <c:v>Easy 8</c:v>
                </c:pt>
                <c:pt idx="3">
                  <c:v>T 34</c:v>
                </c:pt>
                <c:pt idx="4">
                  <c:v>T 20</c:v>
                </c:pt>
                <c:pt idx="5">
                  <c:v>PzKpfw III</c:v>
                </c:pt>
                <c:pt idx="6">
                  <c:v>SU 152</c:v>
                </c:pt>
                <c:pt idx="7">
                  <c:v>Hummel</c:v>
                </c:pt>
              </c:strCache>
            </c:strRef>
          </c:cat>
          <c:val>
            <c:numRef>
              <c:f>Maps!$Y$7:$Y$14</c:f>
              <c:numCache>
                <c:formatCode>General</c:formatCode>
                <c:ptCount val="8"/>
                <c:pt idx="0">
                  <c:v>58</c:v>
                </c:pt>
                <c:pt idx="1">
                  <c:v>3</c:v>
                </c:pt>
                <c:pt idx="2">
                  <c:v>2</c:v>
                </c:pt>
                <c:pt idx="3">
                  <c:v>53</c:v>
                </c:pt>
                <c:pt idx="4">
                  <c:v>43</c:v>
                </c:pt>
                <c:pt idx="5">
                  <c:v>1</c:v>
                </c:pt>
                <c:pt idx="6">
                  <c:v>10</c:v>
                </c:pt>
                <c:pt idx="7">
                  <c:v>9</c:v>
                </c:pt>
              </c:numCache>
            </c:numRef>
          </c:val>
        </c:ser>
        <c:dLbls>
          <c:showVal val="1"/>
          <c:showCatName val="1"/>
        </c:dLbls>
        <c:firstSliceAng val="0"/>
      </c:pieChart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17</xdr:row>
      <xdr:rowOff>9525</xdr:rowOff>
    </xdr:from>
    <xdr:to>
      <xdr:col>7</xdr:col>
      <xdr:colOff>466725</xdr:colOff>
      <xdr:row>39</xdr:row>
      <xdr:rowOff>85724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17</xdr:row>
      <xdr:rowOff>38099</xdr:rowOff>
    </xdr:from>
    <xdr:to>
      <xdr:col>20</xdr:col>
      <xdr:colOff>695325</xdr:colOff>
      <xdr:row>45</xdr:row>
      <xdr:rowOff>123824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95249</xdr:colOff>
      <xdr:row>39</xdr:row>
      <xdr:rowOff>123825</xdr:rowOff>
    </xdr:from>
    <xdr:to>
      <xdr:col>7</xdr:col>
      <xdr:colOff>447674</xdr:colOff>
      <xdr:row>61</xdr:row>
      <xdr:rowOff>104774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6"/>
  <sheetViews>
    <sheetView tabSelected="1" topLeftCell="A16" workbookViewId="0">
      <pane xSplit="1" topLeftCell="B1" activePane="topRight" state="frozen"/>
      <selection pane="topRight" activeCell="R11" sqref="R11"/>
    </sheetView>
  </sheetViews>
  <sheetFormatPr baseColWidth="10" defaultRowHeight="15"/>
  <cols>
    <col min="1" max="2" width="15.140625" style="8" bestFit="1" customWidth="1"/>
    <col min="3" max="6" width="11.42578125" style="8"/>
    <col min="7" max="7" width="12.5703125" style="8" bestFit="1" customWidth="1"/>
    <col min="8" max="8" width="11.42578125" style="8"/>
    <col min="9" max="9" width="12.85546875" style="8" customWidth="1"/>
    <col min="10" max="10" width="11.42578125" style="8"/>
    <col min="11" max="14" width="13.7109375" style="8" customWidth="1"/>
    <col min="15" max="15" width="11.42578125" style="8"/>
    <col min="16" max="16" width="15.140625" style="8" bestFit="1" customWidth="1"/>
    <col min="17" max="17" width="13.140625" style="8" bestFit="1" customWidth="1"/>
    <col min="18" max="18" width="13.140625" style="8" customWidth="1"/>
    <col min="19" max="21" width="11.42578125" style="8"/>
    <col min="22" max="22" width="13.85546875" style="8" bestFit="1" customWidth="1"/>
    <col min="23" max="16384" width="11.42578125" style="8"/>
  </cols>
  <sheetData>
    <row r="1" spans="1:25">
      <c r="A1" s="8" t="s">
        <v>228</v>
      </c>
    </row>
    <row r="2" spans="1:25">
      <c r="A2" s="8" t="s">
        <v>229</v>
      </c>
      <c r="B2" s="8">
        <f>SUM('dossier-90099-all'!F2:F47)</f>
        <v>4020</v>
      </c>
    </row>
    <row r="3" spans="1:25">
      <c r="A3" s="8" t="s">
        <v>236</v>
      </c>
      <c r="B3" s="9">
        <v>40837.606249999997</v>
      </c>
    </row>
    <row r="5" spans="1:25">
      <c r="A5" s="10"/>
      <c r="B5" s="8" t="s">
        <v>230</v>
      </c>
    </row>
    <row r="6" spans="1:25" ht="15.75" thickBot="1">
      <c r="A6" s="10" t="s">
        <v>1</v>
      </c>
      <c r="B6" s="11" t="s">
        <v>232</v>
      </c>
      <c r="C6" s="11" t="s">
        <v>233</v>
      </c>
      <c r="D6" s="11" t="s">
        <v>234</v>
      </c>
      <c r="E6" s="11" t="s">
        <v>235</v>
      </c>
      <c r="F6" s="12" t="s">
        <v>237</v>
      </c>
      <c r="G6" s="12" t="s">
        <v>239</v>
      </c>
      <c r="H6" s="11" t="s">
        <v>240</v>
      </c>
      <c r="I6" s="11" t="s">
        <v>241</v>
      </c>
      <c r="J6" s="11" t="s">
        <v>242</v>
      </c>
      <c r="K6" s="11" t="s">
        <v>243</v>
      </c>
      <c r="L6" s="11" t="s">
        <v>244</v>
      </c>
      <c r="M6" s="11" t="s">
        <v>245</v>
      </c>
      <c r="N6" s="11" t="s">
        <v>254</v>
      </c>
      <c r="O6" s="11" t="s">
        <v>246</v>
      </c>
      <c r="P6" s="12" t="s">
        <v>247</v>
      </c>
      <c r="Q6" s="12" t="s">
        <v>250</v>
      </c>
      <c r="R6" s="12" t="s">
        <v>251</v>
      </c>
      <c r="S6" s="12" t="s">
        <v>252</v>
      </c>
      <c r="T6" s="12" t="s">
        <v>253</v>
      </c>
      <c r="U6" s="12" t="s">
        <v>255</v>
      </c>
      <c r="V6" s="12" t="s">
        <v>256</v>
      </c>
      <c r="W6" s="12" t="s">
        <v>257</v>
      </c>
      <c r="Y6" s="8" t="s">
        <v>238</v>
      </c>
    </row>
    <row r="7" spans="1:25">
      <c r="A7" s="29" t="s">
        <v>231</v>
      </c>
      <c r="B7" s="25">
        <v>5</v>
      </c>
      <c r="C7" s="2">
        <v>4</v>
      </c>
      <c r="D7" s="2">
        <v>3</v>
      </c>
      <c r="E7" s="2">
        <v>4</v>
      </c>
      <c r="F7" s="2">
        <v>5</v>
      </c>
      <c r="G7" s="2">
        <v>4</v>
      </c>
      <c r="H7" s="2">
        <v>3</v>
      </c>
      <c r="I7" s="2">
        <v>3</v>
      </c>
      <c r="J7" s="2">
        <v>3</v>
      </c>
      <c r="K7" s="2">
        <v>3</v>
      </c>
      <c r="L7" s="2">
        <v>1</v>
      </c>
      <c r="M7" s="2">
        <v>3</v>
      </c>
      <c r="N7" s="2">
        <v>1</v>
      </c>
      <c r="O7" s="2">
        <v>3</v>
      </c>
      <c r="P7" s="2">
        <v>4</v>
      </c>
      <c r="Q7" s="6">
        <v>3</v>
      </c>
      <c r="R7" s="6"/>
      <c r="S7" s="4">
        <v>1</v>
      </c>
      <c r="T7" s="7">
        <v>3</v>
      </c>
      <c r="U7" s="7">
        <v>1</v>
      </c>
      <c r="V7" s="7">
        <v>1</v>
      </c>
      <c r="W7" s="7"/>
      <c r="X7" s="13"/>
      <c r="Y7" s="8">
        <f t="shared" ref="Y7:Y14" si="0">SUM(B7:X7)</f>
        <v>58</v>
      </c>
    </row>
    <row r="8" spans="1:25">
      <c r="A8" s="30" t="s">
        <v>165</v>
      </c>
      <c r="B8" s="26"/>
      <c r="C8" s="1"/>
      <c r="D8" s="1">
        <v>1</v>
      </c>
      <c r="E8" s="1"/>
      <c r="F8" s="1"/>
      <c r="G8" s="1">
        <v>1</v>
      </c>
      <c r="H8" s="1"/>
      <c r="I8" s="1">
        <v>1</v>
      </c>
      <c r="J8" s="1"/>
      <c r="K8" s="1"/>
      <c r="L8" s="1"/>
      <c r="M8" s="1"/>
      <c r="N8" s="1"/>
      <c r="O8" s="1"/>
      <c r="P8" s="1"/>
      <c r="Q8" s="14"/>
      <c r="R8" s="14"/>
      <c r="S8" s="15"/>
      <c r="T8" s="16"/>
      <c r="U8" s="16"/>
      <c r="V8" s="16"/>
      <c r="W8" s="16"/>
      <c r="X8" s="17"/>
      <c r="Y8" s="8">
        <f t="shared" si="0"/>
        <v>3</v>
      </c>
    </row>
    <row r="9" spans="1:25">
      <c r="A9" s="30" t="s">
        <v>258</v>
      </c>
      <c r="B9" s="26"/>
      <c r="C9" s="1"/>
      <c r="D9" s="1"/>
      <c r="E9" s="1"/>
      <c r="F9" s="1"/>
      <c r="G9" s="1"/>
      <c r="H9" s="1"/>
      <c r="I9" s="1"/>
      <c r="J9" s="1">
        <v>1</v>
      </c>
      <c r="K9" s="1"/>
      <c r="L9" s="1"/>
      <c r="M9" s="1"/>
      <c r="N9" s="1"/>
      <c r="O9" s="1"/>
      <c r="P9" s="1"/>
      <c r="Q9" s="14"/>
      <c r="R9" s="14"/>
      <c r="S9" s="15">
        <v>1</v>
      </c>
      <c r="T9" s="16"/>
      <c r="U9" s="16"/>
      <c r="V9" s="16"/>
      <c r="W9" s="16"/>
      <c r="X9" s="17"/>
      <c r="Y9" s="8">
        <f t="shared" si="0"/>
        <v>2</v>
      </c>
    </row>
    <row r="10" spans="1:25">
      <c r="A10" s="30" t="s">
        <v>249</v>
      </c>
      <c r="B10" s="26">
        <v>3</v>
      </c>
      <c r="C10" s="1">
        <v>2</v>
      </c>
      <c r="D10" s="1">
        <v>2</v>
      </c>
      <c r="E10" s="1">
        <v>2</v>
      </c>
      <c r="F10" s="1">
        <v>3</v>
      </c>
      <c r="G10" s="1">
        <v>4</v>
      </c>
      <c r="H10" s="1">
        <v>2</v>
      </c>
      <c r="I10" s="1"/>
      <c r="J10" s="1">
        <v>6</v>
      </c>
      <c r="K10" s="1">
        <v>4</v>
      </c>
      <c r="L10" s="1">
        <v>4</v>
      </c>
      <c r="M10" s="1">
        <v>2</v>
      </c>
      <c r="N10" s="1">
        <v>4</v>
      </c>
      <c r="O10" s="1">
        <v>3</v>
      </c>
      <c r="P10" s="34">
        <v>2</v>
      </c>
      <c r="Q10" s="14">
        <v>2</v>
      </c>
      <c r="R10" s="14">
        <v>2</v>
      </c>
      <c r="S10" s="15">
        <v>1</v>
      </c>
      <c r="T10" s="16">
        <v>1</v>
      </c>
      <c r="U10" s="16">
        <v>2</v>
      </c>
      <c r="V10" s="16">
        <v>1</v>
      </c>
      <c r="W10" s="16">
        <v>1</v>
      </c>
      <c r="X10" s="17"/>
      <c r="Y10" s="8">
        <f t="shared" si="0"/>
        <v>53</v>
      </c>
    </row>
    <row r="11" spans="1:25">
      <c r="A11" s="31" t="s">
        <v>248</v>
      </c>
      <c r="B11" s="26">
        <v>2</v>
      </c>
      <c r="C11" s="1">
        <v>1</v>
      </c>
      <c r="D11" s="1"/>
      <c r="E11" s="1">
        <v>1</v>
      </c>
      <c r="F11" s="1">
        <v>4</v>
      </c>
      <c r="G11" s="1">
        <v>5</v>
      </c>
      <c r="H11" s="1">
        <v>1</v>
      </c>
      <c r="I11" s="1">
        <v>2</v>
      </c>
      <c r="J11" s="1">
        <v>1</v>
      </c>
      <c r="K11" s="1">
        <v>3</v>
      </c>
      <c r="L11" s="1">
        <v>1</v>
      </c>
      <c r="M11" s="1">
        <v>4</v>
      </c>
      <c r="N11" s="1">
        <v>1</v>
      </c>
      <c r="O11" s="1">
        <v>3</v>
      </c>
      <c r="P11" s="1">
        <v>3</v>
      </c>
      <c r="Q11" s="14">
        <v>2</v>
      </c>
      <c r="R11" s="14">
        <v>1</v>
      </c>
      <c r="S11" s="15">
        <v>1</v>
      </c>
      <c r="T11" s="16"/>
      <c r="U11" s="16">
        <v>3</v>
      </c>
      <c r="V11" s="16">
        <v>1</v>
      </c>
      <c r="W11" s="16">
        <v>3</v>
      </c>
      <c r="X11" s="17"/>
      <c r="Y11" s="8">
        <f t="shared" si="0"/>
        <v>43</v>
      </c>
    </row>
    <row r="12" spans="1:25">
      <c r="A12" s="31" t="s">
        <v>141</v>
      </c>
      <c r="B12" s="26"/>
      <c r="C12" s="1"/>
      <c r="D12" s="1"/>
      <c r="E12" s="1"/>
      <c r="F12" s="1"/>
      <c r="G12" s="1"/>
      <c r="H12" s="1"/>
      <c r="I12" s="1">
        <v>1</v>
      </c>
      <c r="J12" s="1"/>
      <c r="K12" s="1"/>
      <c r="L12" s="1"/>
      <c r="M12" s="1"/>
      <c r="N12" s="1"/>
      <c r="O12" s="1"/>
      <c r="P12" s="1"/>
      <c r="Q12" s="14"/>
      <c r="R12" s="14"/>
      <c r="S12" s="15"/>
      <c r="T12" s="16"/>
      <c r="U12" s="16"/>
      <c r="V12" s="16"/>
      <c r="W12" s="16"/>
      <c r="X12" s="17"/>
      <c r="Y12" s="8">
        <f t="shared" si="0"/>
        <v>1</v>
      </c>
    </row>
    <row r="13" spans="1:25">
      <c r="A13" s="30" t="s">
        <v>259</v>
      </c>
      <c r="B13" s="26">
        <v>1</v>
      </c>
      <c r="C13" s="1"/>
      <c r="D13" s="1">
        <v>1</v>
      </c>
      <c r="E13" s="1"/>
      <c r="F13" s="1"/>
      <c r="G13" s="1">
        <v>1</v>
      </c>
      <c r="H13" s="1"/>
      <c r="I13" s="1"/>
      <c r="J13" s="1">
        <v>1</v>
      </c>
      <c r="K13" s="1"/>
      <c r="L13" s="1"/>
      <c r="M13" s="1"/>
      <c r="N13" s="1"/>
      <c r="O13" s="1">
        <v>2</v>
      </c>
      <c r="P13" s="1">
        <v>1</v>
      </c>
      <c r="Q13" s="14">
        <v>1</v>
      </c>
      <c r="R13" s="14">
        <v>1</v>
      </c>
      <c r="S13" s="15"/>
      <c r="T13" s="16"/>
      <c r="U13" s="16"/>
      <c r="V13" s="16">
        <v>1</v>
      </c>
      <c r="W13" s="16"/>
      <c r="X13" s="17"/>
      <c r="Y13" s="8">
        <f t="shared" si="0"/>
        <v>10</v>
      </c>
    </row>
    <row r="14" spans="1:25" ht="15.75" thickBot="1">
      <c r="A14" s="32" t="s">
        <v>58</v>
      </c>
      <c r="B14" s="27"/>
      <c r="C14" s="3"/>
      <c r="D14" s="3">
        <v>1</v>
      </c>
      <c r="E14" s="3"/>
      <c r="F14" s="3">
        <v>2</v>
      </c>
      <c r="G14" s="3">
        <v>2</v>
      </c>
      <c r="H14" s="3"/>
      <c r="I14" s="3">
        <v>1</v>
      </c>
      <c r="J14" s="3"/>
      <c r="K14" s="3"/>
      <c r="L14" s="3"/>
      <c r="M14" s="3"/>
      <c r="N14" s="3"/>
      <c r="O14" s="3">
        <v>1</v>
      </c>
      <c r="P14" s="3"/>
      <c r="Q14" s="18"/>
      <c r="R14" s="18">
        <v>1</v>
      </c>
      <c r="S14" s="19"/>
      <c r="T14" s="20"/>
      <c r="U14" s="20">
        <v>1</v>
      </c>
      <c r="V14" s="20"/>
      <c r="W14" s="20"/>
      <c r="X14" s="21"/>
      <c r="Y14" s="8">
        <f t="shared" si="0"/>
        <v>9</v>
      </c>
    </row>
    <row r="15" spans="1:25" ht="15.75" thickBot="1">
      <c r="A15" s="33" t="s">
        <v>238</v>
      </c>
      <c r="B15" s="28">
        <f t="shared" ref="B15:X15" si="1">SUM(B7:B14)</f>
        <v>11</v>
      </c>
      <c r="C15" s="5">
        <f t="shared" si="1"/>
        <v>7</v>
      </c>
      <c r="D15" s="5">
        <f t="shared" si="1"/>
        <v>8</v>
      </c>
      <c r="E15" s="5">
        <f t="shared" si="1"/>
        <v>7</v>
      </c>
      <c r="F15" s="5">
        <f t="shared" si="1"/>
        <v>14</v>
      </c>
      <c r="G15" s="5">
        <f t="shared" si="1"/>
        <v>17</v>
      </c>
      <c r="H15" s="5">
        <f t="shared" si="1"/>
        <v>6</v>
      </c>
      <c r="I15" s="5">
        <f t="shared" si="1"/>
        <v>8</v>
      </c>
      <c r="J15" s="5">
        <f t="shared" si="1"/>
        <v>12</v>
      </c>
      <c r="K15" s="5">
        <f t="shared" si="1"/>
        <v>10</v>
      </c>
      <c r="L15" s="5">
        <f t="shared" si="1"/>
        <v>6</v>
      </c>
      <c r="M15" s="5">
        <f t="shared" si="1"/>
        <v>9</v>
      </c>
      <c r="N15" s="5">
        <f t="shared" si="1"/>
        <v>6</v>
      </c>
      <c r="O15" s="5">
        <f t="shared" si="1"/>
        <v>12</v>
      </c>
      <c r="P15" s="22">
        <f t="shared" si="1"/>
        <v>10</v>
      </c>
      <c r="Q15" s="22">
        <f t="shared" si="1"/>
        <v>8</v>
      </c>
      <c r="R15" s="23">
        <f t="shared" si="1"/>
        <v>5</v>
      </c>
      <c r="S15" s="24">
        <f t="shared" si="1"/>
        <v>4</v>
      </c>
      <c r="T15" s="24">
        <f t="shared" si="1"/>
        <v>4</v>
      </c>
      <c r="U15" s="24">
        <f t="shared" si="1"/>
        <v>7</v>
      </c>
      <c r="V15" s="24">
        <f t="shared" si="1"/>
        <v>4</v>
      </c>
      <c r="W15" s="24">
        <f t="shared" si="1"/>
        <v>4</v>
      </c>
      <c r="X15" s="24">
        <f t="shared" si="1"/>
        <v>0</v>
      </c>
    </row>
    <row r="16" spans="1:25">
      <c r="Y16" s="8">
        <f>SUM(Y7:Y15)</f>
        <v>179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47"/>
  <sheetViews>
    <sheetView topLeftCell="A26" workbookViewId="0">
      <selection activeCell="F48" sqref="F48"/>
    </sheetView>
  </sheetViews>
  <sheetFormatPr baseColWidth="10" defaultRowHeight="15"/>
  <cols>
    <col min="2" max="2" width="15.7109375" customWidth="1"/>
    <col min="4" max="4" width="13.42578125" customWidth="1"/>
  </cols>
  <sheetData>
    <row r="1" spans="1:5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>
      <c r="A2">
        <v>3</v>
      </c>
      <c r="B2" t="s">
        <v>50</v>
      </c>
      <c r="C2">
        <v>3509</v>
      </c>
      <c r="D2">
        <v>355</v>
      </c>
      <c r="E2">
        <v>194</v>
      </c>
      <c r="F2">
        <v>18</v>
      </c>
      <c r="G2">
        <v>5</v>
      </c>
      <c r="H2">
        <v>13</v>
      </c>
      <c r="I2">
        <v>3</v>
      </c>
      <c r="J2">
        <v>2</v>
      </c>
      <c r="K2">
        <v>10</v>
      </c>
      <c r="L2">
        <v>2</v>
      </c>
      <c r="M2">
        <v>0</v>
      </c>
      <c r="N2">
        <v>0</v>
      </c>
      <c r="O2">
        <v>79</v>
      </c>
      <c r="P2">
        <v>19</v>
      </c>
      <c r="Q2">
        <v>0</v>
      </c>
      <c r="R2">
        <v>26</v>
      </c>
      <c r="S2">
        <v>4</v>
      </c>
      <c r="T2">
        <v>2751</v>
      </c>
      <c r="U2">
        <v>2625</v>
      </c>
      <c r="V2">
        <v>3</v>
      </c>
      <c r="W2">
        <v>3</v>
      </c>
      <c r="X2">
        <v>3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4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1316386134</v>
      </c>
      <c r="AT2" t="s">
        <v>51</v>
      </c>
      <c r="AU2">
        <v>4811</v>
      </c>
      <c r="AV2" t="s">
        <v>52</v>
      </c>
      <c r="AW2">
        <v>267</v>
      </c>
      <c r="AX2" t="s">
        <v>53</v>
      </c>
    </row>
    <row r="3" spans="1:50">
      <c r="A3">
        <v>6</v>
      </c>
      <c r="B3" t="s">
        <v>54</v>
      </c>
      <c r="C3">
        <v>149379</v>
      </c>
      <c r="D3">
        <v>1594</v>
      </c>
      <c r="E3">
        <v>444</v>
      </c>
      <c r="F3">
        <v>336</v>
      </c>
      <c r="G3">
        <v>166</v>
      </c>
      <c r="H3">
        <v>162</v>
      </c>
      <c r="I3">
        <v>42</v>
      </c>
      <c r="J3">
        <v>39</v>
      </c>
      <c r="K3">
        <v>168</v>
      </c>
      <c r="L3">
        <v>6</v>
      </c>
      <c r="M3">
        <v>4</v>
      </c>
      <c r="N3">
        <v>9</v>
      </c>
      <c r="O3">
        <v>2849</v>
      </c>
      <c r="P3">
        <v>1871</v>
      </c>
      <c r="Q3">
        <v>173</v>
      </c>
      <c r="R3">
        <v>74</v>
      </c>
      <c r="S3">
        <v>593</v>
      </c>
      <c r="T3">
        <v>119505</v>
      </c>
      <c r="U3">
        <v>235673</v>
      </c>
      <c r="V3">
        <v>16</v>
      </c>
      <c r="W3">
        <v>2</v>
      </c>
      <c r="X3">
        <v>12</v>
      </c>
      <c r="Y3">
        <v>4</v>
      </c>
      <c r="Z3">
        <v>1</v>
      </c>
      <c r="AA3">
        <v>0</v>
      </c>
      <c r="AB3">
        <v>2</v>
      </c>
      <c r="AC3">
        <v>0</v>
      </c>
      <c r="AD3">
        <v>0</v>
      </c>
      <c r="AE3">
        <v>1</v>
      </c>
      <c r="AF3">
        <v>0</v>
      </c>
      <c r="AG3">
        <v>4</v>
      </c>
      <c r="AH3">
        <v>3</v>
      </c>
      <c r="AI3">
        <v>3</v>
      </c>
      <c r="AJ3">
        <v>3</v>
      </c>
      <c r="AK3">
        <v>4</v>
      </c>
      <c r="AL3">
        <v>4</v>
      </c>
      <c r="AM3">
        <v>0</v>
      </c>
      <c r="AN3">
        <v>4</v>
      </c>
      <c r="AO3">
        <v>0</v>
      </c>
      <c r="AP3">
        <v>0</v>
      </c>
      <c r="AQ3">
        <v>0</v>
      </c>
      <c r="AR3">
        <v>0</v>
      </c>
      <c r="AS3">
        <v>1319037592</v>
      </c>
      <c r="AT3" t="s">
        <v>55</v>
      </c>
      <c r="AU3">
        <v>69916</v>
      </c>
      <c r="AV3" t="s">
        <v>56</v>
      </c>
      <c r="AW3">
        <v>208</v>
      </c>
      <c r="AX3" t="s">
        <v>57</v>
      </c>
    </row>
    <row r="4" spans="1:50">
      <c r="A4">
        <v>5</v>
      </c>
      <c r="B4" t="s">
        <v>58</v>
      </c>
      <c r="C4">
        <v>17002</v>
      </c>
      <c r="D4">
        <v>1137</v>
      </c>
      <c r="E4">
        <v>395</v>
      </c>
      <c r="F4">
        <v>43</v>
      </c>
      <c r="G4">
        <v>22</v>
      </c>
      <c r="H4">
        <v>20</v>
      </c>
      <c r="I4">
        <v>23</v>
      </c>
      <c r="J4">
        <v>20</v>
      </c>
      <c r="K4">
        <v>34</v>
      </c>
      <c r="L4">
        <v>3</v>
      </c>
      <c r="M4">
        <v>7</v>
      </c>
      <c r="N4">
        <v>9</v>
      </c>
      <c r="O4">
        <v>284</v>
      </c>
      <c r="P4">
        <v>85</v>
      </c>
      <c r="Q4">
        <v>0</v>
      </c>
      <c r="R4">
        <v>3</v>
      </c>
      <c r="S4">
        <v>5</v>
      </c>
      <c r="T4">
        <v>36028</v>
      </c>
      <c r="U4">
        <v>6932</v>
      </c>
      <c r="V4">
        <v>5</v>
      </c>
      <c r="W4">
        <v>2</v>
      </c>
      <c r="X4">
        <v>5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0</v>
      </c>
      <c r="AG4">
        <v>4</v>
      </c>
      <c r="AH4">
        <v>4</v>
      </c>
      <c r="AI4">
        <v>4</v>
      </c>
      <c r="AJ4">
        <v>0</v>
      </c>
      <c r="AK4">
        <v>4</v>
      </c>
      <c r="AL4">
        <v>0</v>
      </c>
      <c r="AM4">
        <v>0</v>
      </c>
      <c r="AN4">
        <v>4</v>
      </c>
      <c r="AO4">
        <v>0</v>
      </c>
      <c r="AP4">
        <v>0</v>
      </c>
      <c r="AQ4">
        <v>0</v>
      </c>
      <c r="AR4">
        <v>0</v>
      </c>
      <c r="AS4">
        <v>1319124766</v>
      </c>
      <c r="AT4" t="s">
        <v>59</v>
      </c>
      <c r="AU4">
        <v>15745</v>
      </c>
      <c r="AV4" t="s">
        <v>60</v>
      </c>
      <c r="AW4">
        <v>366</v>
      </c>
      <c r="AX4" t="s">
        <v>61</v>
      </c>
    </row>
    <row r="5" spans="1:50">
      <c r="A5">
        <v>4</v>
      </c>
      <c r="B5" t="s">
        <v>62</v>
      </c>
      <c r="C5">
        <v>15988</v>
      </c>
      <c r="D5">
        <v>717</v>
      </c>
      <c r="E5">
        <v>225</v>
      </c>
      <c r="F5">
        <v>71</v>
      </c>
      <c r="G5">
        <v>36</v>
      </c>
      <c r="H5">
        <v>35</v>
      </c>
      <c r="I5">
        <v>4</v>
      </c>
      <c r="J5">
        <v>4</v>
      </c>
      <c r="K5">
        <v>36</v>
      </c>
      <c r="L5">
        <v>3</v>
      </c>
      <c r="M5">
        <v>0</v>
      </c>
      <c r="N5">
        <v>0</v>
      </c>
      <c r="O5">
        <v>375</v>
      </c>
      <c r="P5">
        <v>216</v>
      </c>
      <c r="Q5">
        <v>39</v>
      </c>
      <c r="R5">
        <v>14</v>
      </c>
      <c r="S5">
        <v>104</v>
      </c>
      <c r="T5">
        <v>12862</v>
      </c>
      <c r="U5">
        <v>23996</v>
      </c>
      <c r="V5">
        <v>11</v>
      </c>
      <c r="W5">
        <v>2</v>
      </c>
      <c r="X5">
        <v>11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4</v>
      </c>
      <c r="AI5">
        <v>4</v>
      </c>
      <c r="AJ5">
        <v>4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1318378351</v>
      </c>
      <c r="AT5" t="s">
        <v>63</v>
      </c>
      <c r="AU5">
        <v>11558</v>
      </c>
      <c r="AV5" t="s">
        <v>64</v>
      </c>
      <c r="AW5">
        <v>162</v>
      </c>
      <c r="AX5" t="s">
        <v>65</v>
      </c>
    </row>
    <row r="6" spans="1:50">
      <c r="A6">
        <v>4</v>
      </c>
      <c r="B6" t="s">
        <v>66</v>
      </c>
      <c r="C6">
        <v>28182</v>
      </c>
      <c r="D6">
        <v>891</v>
      </c>
      <c r="E6">
        <v>247</v>
      </c>
      <c r="F6">
        <v>114</v>
      </c>
      <c r="G6">
        <v>51</v>
      </c>
      <c r="H6">
        <v>59</v>
      </c>
      <c r="I6">
        <v>8</v>
      </c>
      <c r="J6">
        <v>7</v>
      </c>
      <c r="K6">
        <v>41</v>
      </c>
      <c r="L6">
        <v>3</v>
      </c>
      <c r="M6">
        <v>0</v>
      </c>
      <c r="N6">
        <v>0</v>
      </c>
      <c r="O6">
        <v>489</v>
      </c>
      <c r="P6">
        <v>210</v>
      </c>
      <c r="Q6">
        <v>17</v>
      </c>
      <c r="R6">
        <v>22</v>
      </c>
      <c r="S6">
        <v>132</v>
      </c>
      <c r="T6">
        <v>14048</v>
      </c>
      <c r="U6">
        <v>34250</v>
      </c>
      <c r="V6">
        <v>7</v>
      </c>
      <c r="W6">
        <v>1</v>
      </c>
      <c r="X6">
        <v>5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4</v>
      </c>
      <c r="AI6">
        <v>4</v>
      </c>
      <c r="AJ6">
        <v>4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1310692674</v>
      </c>
      <c r="AT6" t="s">
        <v>67</v>
      </c>
      <c r="AU6">
        <v>19352</v>
      </c>
      <c r="AV6" t="s">
        <v>68</v>
      </c>
      <c r="AW6">
        <v>169</v>
      </c>
      <c r="AX6" t="s">
        <v>69</v>
      </c>
    </row>
    <row r="7" spans="1:50">
      <c r="A7">
        <v>1</v>
      </c>
      <c r="B7" t="s">
        <v>70</v>
      </c>
      <c r="C7">
        <v>1404</v>
      </c>
      <c r="D7">
        <v>656</v>
      </c>
      <c r="E7">
        <v>127</v>
      </c>
      <c r="F7">
        <v>11</v>
      </c>
      <c r="G7">
        <v>4</v>
      </c>
      <c r="H7">
        <v>7</v>
      </c>
      <c r="I7">
        <v>2</v>
      </c>
      <c r="J7">
        <v>2</v>
      </c>
      <c r="K7">
        <v>4</v>
      </c>
      <c r="L7">
        <v>3</v>
      </c>
      <c r="M7">
        <v>0</v>
      </c>
      <c r="N7">
        <v>0</v>
      </c>
      <c r="O7">
        <v>108</v>
      </c>
      <c r="P7">
        <v>41</v>
      </c>
      <c r="Q7">
        <v>0</v>
      </c>
      <c r="R7">
        <v>0</v>
      </c>
      <c r="S7">
        <v>11</v>
      </c>
      <c r="T7">
        <v>715</v>
      </c>
      <c r="U7">
        <v>1070</v>
      </c>
      <c r="V7">
        <v>14</v>
      </c>
      <c r="W7">
        <v>1</v>
      </c>
      <c r="X7">
        <v>6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1308522673</v>
      </c>
      <c r="AT7" t="s">
        <v>71</v>
      </c>
      <c r="AU7">
        <v>1746</v>
      </c>
      <c r="AV7" t="s">
        <v>72</v>
      </c>
      <c r="AW7">
        <v>158</v>
      </c>
      <c r="AX7" t="s">
        <v>73</v>
      </c>
    </row>
    <row r="8" spans="1:50">
      <c r="A8">
        <v>4</v>
      </c>
      <c r="B8" t="s">
        <v>74</v>
      </c>
      <c r="C8">
        <v>5343</v>
      </c>
      <c r="D8">
        <v>772</v>
      </c>
      <c r="E8">
        <v>296</v>
      </c>
      <c r="F8">
        <v>18</v>
      </c>
      <c r="G8">
        <v>9</v>
      </c>
      <c r="H8">
        <v>9</v>
      </c>
      <c r="I8">
        <v>5</v>
      </c>
      <c r="J8">
        <v>5</v>
      </c>
      <c r="K8">
        <v>20</v>
      </c>
      <c r="L8">
        <v>5</v>
      </c>
      <c r="M8">
        <v>0</v>
      </c>
      <c r="N8">
        <v>0</v>
      </c>
      <c r="O8">
        <v>249</v>
      </c>
      <c r="P8">
        <v>167</v>
      </c>
      <c r="Q8">
        <v>22</v>
      </c>
      <c r="R8">
        <v>0</v>
      </c>
      <c r="S8">
        <v>37</v>
      </c>
      <c r="T8">
        <v>4982</v>
      </c>
      <c r="U8">
        <v>6456</v>
      </c>
      <c r="V8">
        <v>13</v>
      </c>
      <c r="W8">
        <v>2</v>
      </c>
      <c r="X8">
        <v>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4</v>
      </c>
      <c r="AI8">
        <v>4</v>
      </c>
      <c r="AJ8">
        <v>4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1319148918</v>
      </c>
      <c r="AT8" t="s">
        <v>75</v>
      </c>
      <c r="AU8">
        <v>4331</v>
      </c>
      <c r="AV8" t="s">
        <v>76</v>
      </c>
      <c r="AW8">
        <v>240</v>
      </c>
      <c r="AX8" t="s">
        <v>77</v>
      </c>
    </row>
    <row r="9" spans="1:50">
      <c r="A9">
        <v>2</v>
      </c>
      <c r="B9" t="s">
        <v>78</v>
      </c>
      <c r="C9">
        <v>18607</v>
      </c>
      <c r="D9">
        <v>840</v>
      </c>
      <c r="E9">
        <v>218</v>
      </c>
      <c r="F9">
        <v>85</v>
      </c>
      <c r="G9">
        <v>44</v>
      </c>
      <c r="H9">
        <v>41</v>
      </c>
      <c r="I9">
        <v>20</v>
      </c>
      <c r="J9">
        <v>18</v>
      </c>
      <c r="K9">
        <v>42</v>
      </c>
      <c r="L9">
        <v>5</v>
      </c>
      <c r="M9">
        <v>0</v>
      </c>
      <c r="N9">
        <v>0</v>
      </c>
      <c r="O9">
        <v>838</v>
      </c>
      <c r="P9">
        <v>282</v>
      </c>
      <c r="Q9">
        <v>371</v>
      </c>
      <c r="R9">
        <v>65</v>
      </c>
      <c r="S9">
        <v>150</v>
      </c>
      <c r="T9">
        <v>7949</v>
      </c>
      <c r="U9">
        <v>12747</v>
      </c>
      <c r="V9">
        <v>9</v>
      </c>
      <c r="W9">
        <v>2</v>
      </c>
      <c r="X9">
        <v>9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4</v>
      </c>
      <c r="AI9">
        <v>4</v>
      </c>
      <c r="AJ9">
        <v>4</v>
      </c>
      <c r="AK9">
        <v>4</v>
      </c>
      <c r="AL9">
        <v>4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1317065469</v>
      </c>
      <c r="AT9" t="s">
        <v>79</v>
      </c>
      <c r="AU9">
        <v>16674</v>
      </c>
      <c r="AV9" t="s">
        <v>80</v>
      </c>
      <c r="AW9">
        <v>196</v>
      </c>
      <c r="AX9" t="s">
        <v>81</v>
      </c>
    </row>
    <row r="10" spans="1:50">
      <c r="A10">
        <v>4</v>
      </c>
      <c r="B10" t="s">
        <v>82</v>
      </c>
      <c r="C10">
        <v>49128</v>
      </c>
      <c r="D10">
        <v>1018</v>
      </c>
      <c r="E10">
        <v>366</v>
      </c>
      <c r="F10">
        <v>134</v>
      </c>
      <c r="G10">
        <v>65</v>
      </c>
      <c r="H10">
        <v>65</v>
      </c>
      <c r="I10">
        <v>59</v>
      </c>
      <c r="J10">
        <v>51</v>
      </c>
      <c r="K10">
        <v>118</v>
      </c>
      <c r="L10">
        <v>6</v>
      </c>
      <c r="M10">
        <v>9</v>
      </c>
      <c r="N10">
        <v>7</v>
      </c>
      <c r="O10">
        <v>960</v>
      </c>
      <c r="P10">
        <v>252</v>
      </c>
      <c r="Q10">
        <v>46</v>
      </c>
      <c r="R10">
        <v>398</v>
      </c>
      <c r="S10">
        <v>15</v>
      </c>
      <c r="T10">
        <v>76192</v>
      </c>
      <c r="U10">
        <v>18447</v>
      </c>
      <c r="V10">
        <v>5</v>
      </c>
      <c r="W10">
        <v>3</v>
      </c>
      <c r="X10">
        <v>5</v>
      </c>
      <c r="Y10">
        <v>4</v>
      </c>
      <c r="Z10">
        <v>2</v>
      </c>
      <c r="AA10">
        <v>0</v>
      </c>
      <c r="AB10">
        <v>0</v>
      </c>
      <c r="AC10">
        <v>2</v>
      </c>
      <c r="AD10">
        <v>0</v>
      </c>
      <c r="AE10">
        <v>0</v>
      </c>
      <c r="AF10">
        <v>0</v>
      </c>
      <c r="AG10">
        <v>4</v>
      </c>
      <c r="AH10">
        <v>3</v>
      </c>
      <c r="AI10">
        <v>4</v>
      </c>
      <c r="AJ10">
        <v>0</v>
      </c>
      <c r="AK10">
        <v>4</v>
      </c>
      <c r="AL10">
        <v>0</v>
      </c>
      <c r="AM10">
        <v>4</v>
      </c>
      <c r="AN10">
        <v>4</v>
      </c>
      <c r="AO10">
        <v>0</v>
      </c>
      <c r="AP10">
        <v>0</v>
      </c>
      <c r="AQ10">
        <v>0</v>
      </c>
      <c r="AR10">
        <v>0</v>
      </c>
      <c r="AS10">
        <v>1316388056</v>
      </c>
      <c r="AT10" t="s">
        <v>83</v>
      </c>
      <c r="AU10">
        <v>49612</v>
      </c>
      <c r="AV10" t="s">
        <v>84</v>
      </c>
      <c r="AW10">
        <v>370</v>
      </c>
      <c r="AX10" t="s">
        <v>85</v>
      </c>
    </row>
    <row r="11" spans="1:50">
      <c r="A11">
        <v>2</v>
      </c>
      <c r="B11" t="s">
        <v>86</v>
      </c>
      <c r="C11">
        <v>1886</v>
      </c>
      <c r="D11">
        <v>423</v>
      </c>
      <c r="E11">
        <v>188</v>
      </c>
      <c r="F11">
        <v>10</v>
      </c>
      <c r="G11">
        <v>5</v>
      </c>
      <c r="H11">
        <v>5</v>
      </c>
      <c r="I11">
        <v>1</v>
      </c>
      <c r="J11">
        <v>1</v>
      </c>
      <c r="K11">
        <v>5</v>
      </c>
      <c r="L11">
        <v>1</v>
      </c>
      <c r="M11">
        <v>0</v>
      </c>
      <c r="N11">
        <v>0</v>
      </c>
      <c r="O11">
        <v>47</v>
      </c>
      <c r="P11">
        <v>28</v>
      </c>
      <c r="Q11">
        <v>0</v>
      </c>
      <c r="R11">
        <v>0</v>
      </c>
      <c r="S11">
        <v>4</v>
      </c>
      <c r="T11">
        <v>850</v>
      </c>
      <c r="U11">
        <v>1291</v>
      </c>
      <c r="V11">
        <v>11</v>
      </c>
      <c r="W11">
        <v>1</v>
      </c>
      <c r="X11">
        <v>11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1308575418</v>
      </c>
      <c r="AT11" t="s">
        <v>87</v>
      </c>
      <c r="AU11">
        <v>1306</v>
      </c>
      <c r="AV11" t="s">
        <v>88</v>
      </c>
      <c r="AW11">
        <v>130</v>
      </c>
      <c r="AX11" t="s">
        <v>89</v>
      </c>
    </row>
    <row r="12" spans="1:50">
      <c r="A12">
        <v>3</v>
      </c>
      <c r="B12" t="s">
        <v>90</v>
      </c>
      <c r="C12">
        <v>16361</v>
      </c>
      <c r="D12">
        <v>610</v>
      </c>
      <c r="E12">
        <v>199</v>
      </c>
      <c r="F12">
        <v>82</v>
      </c>
      <c r="G12">
        <v>36</v>
      </c>
      <c r="H12">
        <v>45</v>
      </c>
      <c r="I12">
        <v>26</v>
      </c>
      <c r="J12">
        <v>24</v>
      </c>
      <c r="K12">
        <v>35</v>
      </c>
      <c r="L12">
        <v>4</v>
      </c>
      <c r="M12">
        <v>0</v>
      </c>
      <c r="N12">
        <v>0</v>
      </c>
      <c r="O12">
        <v>507</v>
      </c>
      <c r="P12">
        <v>118</v>
      </c>
      <c r="Q12">
        <v>65</v>
      </c>
      <c r="R12">
        <v>81</v>
      </c>
      <c r="S12">
        <v>19</v>
      </c>
      <c r="T12">
        <v>14866</v>
      </c>
      <c r="U12">
        <v>8870</v>
      </c>
      <c r="V12">
        <v>7</v>
      </c>
      <c r="W12">
        <v>2</v>
      </c>
      <c r="X12">
        <v>7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4</v>
      </c>
      <c r="AI12">
        <v>4</v>
      </c>
      <c r="AJ12">
        <v>0</v>
      </c>
      <c r="AK12">
        <v>4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1309173606</v>
      </c>
      <c r="AT12" t="s">
        <v>91</v>
      </c>
      <c r="AU12">
        <v>25178</v>
      </c>
      <c r="AV12" t="s">
        <v>92</v>
      </c>
      <c r="AW12">
        <v>307</v>
      </c>
      <c r="AX12" t="s">
        <v>93</v>
      </c>
    </row>
    <row r="13" spans="1:50">
      <c r="A13">
        <v>3</v>
      </c>
      <c r="B13" t="s">
        <v>94</v>
      </c>
      <c r="C13">
        <v>5196</v>
      </c>
      <c r="D13">
        <v>480</v>
      </c>
      <c r="E13">
        <v>179</v>
      </c>
      <c r="F13">
        <v>29</v>
      </c>
      <c r="G13">
        <v>10</v>
      </c>
      <c r="H13">
        <v>19</v>
      </c>
      <c r="I13">
        <v>4</v>
      </c>
      <c r="J13">
        <v>0</v>
      </c>
      <c r="K13">
        <v>8</v>
      </c>
      <c r="L13">
        <v>1</v>
      </c>
      <c r="M13">
        <v>0</v>
      </c>
      <c r="N13">
        <v>0</v>
      </c>
      <c r="O13">
        <v>181</v>
      </c>
      <c r="P13">
        <v>85</v>
      </c>
      <c r="Q13">
        <v>0</v>
      </c>
      <c r="R13">
        <v>0</v>
      </c>
      <c r="S13">
        <v>28</v>
      </c>
      <c r="T13">
        <v>2954</v>
      </c>
      <c r="U13">
        <v>5375</v>
      </c>
      <c r="V13">
        <v>7</v>
      </c>
      <c r="W13">
        <v>1</v>
      </c>
      <c r="X13">
        <v>5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4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1310907445</v>
      </c>
      <c r="AT13" t="s">
        <v>95</v>
      </c>
      <c r="AU13">
        <v>5711</v>
      </c>
      <c r="AV13" t="s">
        <v>96</v>
      </c>
      <c r="AW13">
        <v>196</v>
      </c>
      <c r="AX13" t="s">
        <v>81</v>
      </c>
    </row>
    <row r="14" spans="1:50">
      <c r="A14">
        <v>6</v>
      </c>
      <c r="B14" t="s">
        <v>97</v>
      </c>
      <c r="C14">
        <v>3127</v>
      </c>
      <c r="D14">
        <v>525</v>
      </c>
      <c r="E14">
        <v>347</v>
      </c>
      <c r="F14">
        <v>9</v>
      </c>
      <c r="G14">
        <v>6</v>
      </c>
      <c r="H14">
        <v>3</v>
      </c>
      <c r="I14">
        <v>1</v>
      </c>
      <c r="J14">
        <v>1</v>
      </c>
      <c r="K14">
        <v>5</v>
      </c>
      <c r="L14">
        <v>3</v>
      </c>
      <c r="M14">
        <v>1</v>
      </c>
      <c r="N14">
        <v>1</v>
      </c>
      <c r="O14">
        <v>28</v>
      </c>
      <c r="P14">
        <v>17</v>
      </c>
      <c r="Q14">
        <v>0</v>
      </c>
      <c r="R14">
        <v>0</v>
      </c>
      <c r="S14">
        <v>12</v>
      </c>
      <c r="T14">
        <v>2589</v>
      </c>
      <c r="U14">
        <v>7096</v>
      </c>
      <c r="V14">
        <v>3</v>
      </c>
      <c r="W14">
        <v>3</v>
      </c>
      <c r="X14">
        <v>3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1319120452</v>
      </c>
      <c r="AT14" t="s">
        <v>98</v>
      </c>
      <c r="AU14">
        <v>2015</v>
      </c>
      <c r="AV14" t="s">
        <v>99</v>
      </c>
      <c r="AW14">
        <v>223</v>
      </c>
      <c r="AX14" t="s">
        <v>100</v>
      </c>
    </row>
    <row r="15" spans="1:50">
      <c r="A15">
        <v>9</v>
      </c>
      <c r="B15" t="s">
        <v>101</v>
      </c>
      <c r="C15">
        <v>139303</v>
      </c>
      <c r="D15">
        <v>1719</v>
      </c>
      <c r="E15">
        <v>523</v>
      </c>
      <c r="F15">
        <v>266</v>
      </c>
      <c r="G15">
        <v>110</v>
      </c>
      <c r="H15">
        <v>144</v>
      </c>
      <c r="I15">
        <v>57</v>
      </c>
      <c r="J15">
        <v>50</v>
      </c>
      <c r="K15">
        <v>214</v>
      </c>
      <c r="L15">
        <v>7</v>
      </c>
      <c r="M15">
        <v>83</v>
      </c>
      <c r="N15">
        <v>63</v>
      </c>
      <c r="O15">
        <v>1883</v>
      </c>
      <c r="P15">
        <v>1469</v>
      </c>
      <c r="Q15">
        <v>306</v>
      </c>
      <c r="R15">
        <v>60</v>
      </c>
      <c r="S15">
        <v>362</v>
      </c>
      <c r="T15">
        <v>287156</v>
      </c>
      <c r="U15">
        <v>445285</v>
      </c>
      <c r="V15">
        <v>27</v>
      </c>
      <c r="W15">
        <v>4</v>
      </c>
      <c r="X15">
        <v>18</v>
      </c>
      <c r="Y15">
        <v>20</v>
      </c>
      <c r="Z15">
        <v>1</v>
      </c>
      <c r="AA15">
        <v>0</v>
      </c>
      <c r="AB15">
        <v>9</v>
      </c>
      <c r="AC15">
        <v>0</v>
      </c>
      <c r="AD15">
        <v>9</v>
      </c>
      <c r="AE15">
        <v>1</v>
      </c>
      <c r="AF15">
        <v>0</v>
      </c>
      <c r="AG15">
        <v>3</v>
      </c>
      <c r="AH15">
        <v>3</v>
      </c>
      <c r="AI15">
        <v>3</v>
      </c>
      <c r="AJ15">
        <v>3</v>
      </c>
      <c r="AK15">
        <v>4</v>
      </c>
      <c r="AL15">
        <v>4</v>
      </c>
      <c r="AM15">
        <v>0</v>
      </c>
      <c r="AN15">
        <v>3</v>
      </c>
      <c r="AO15">
        <v>1</v>
      </c>
      <c r="AP15">
        <v>1</v>
      </c>
      <c r="AQ15">
        <v>0</v>
      </c>
      <c r="AR15">
        <v>0</v>
      </c>
      <c r="AS15">
        <v>1319149620</v>
      </c>
      <c r="AT15" t="s">
        <v>102</v>
      </c>
      <c r="AU15">
        <v>76585</v>
      </c>
      <c r="AV15" t="s">
        <v>103</v>
      </c>
      <c r="AW15">
        <v>287</v>
      </c>
      <c r="AX15" t="s">
        <v>104</v>
      </c>
    </row>
    <row r="16" spans="1:50">
      <c r="A16">
        <v>7</v>
      </c>
      <c r="B16" t="s">
        <v>105</v>
      </c>
      <c r="C16">
        <v>55801</v>
      </c>
      <c r="D16">
        <v>1431</v>
      </c>
      <c r="E16">
        <v>547</v>
      </c>
      <c r="F16">
        <v>102</v>
      </c>
      <c r="G16">
        <v>60</v>
      </c>
      <c r="H16">
        <v>41</v>
      </c>
      <c r="I16">
        <v>22</v>
      </c>
      <c r="J16">
        <v>21</v>
      </c>
      <c r="K16">
        <v>101</v>
      </c>
      <c r="L16">
        <v>6</v>
      </c>
      <c r="M16">
        <v>10</v>
      </c>
      <c r="N16">
        <v>14</v>
      </c>
      <c r="O16">
        <v>741</v>
      </c>
      <c r="P16">
        <v>534</v>
      </c>
      <c r="Q16">
        <v>75</v>
      </c>
      <c r="R16">
        <v>1</v>
      </c>
      <c r="S16">
        <v>181</v>
      </c>
      <c r="T16">
        <v>69957</v>
      </c>
      <c r="U16">
        <v>101414</v>
      </c>
      <c r="V16">
        <v>15</v>
      </c>
      <c r="W16">
        <v>4</v>
      </c>
      <c r="X16">
        <v>12</v>
      </c>
      <c r="Y16">
        <v>7</v>
      </c>
      <c r="Z16">
        <v>1</v>
      </c>
      <c r="AA16">
        <v>0</v>
      </c>
      <c r="AB16">
        <v>6</v>
      </c>
      <c r="AC16">
        <v>0</v>
      </c>
      <c r="AD16">
        <v>0</v>
      </c>
      <c r="AE16">
        <v>0</v>
      </c>
      <c r="AF16">
        <v>0</v>
      </c>
      <c r="AG16">
        <v>4</v>
      </c>
      <c r="AH16">
        <v>3</v>
      </c>
      <c r="AI16">
        <v>3</v>
      </c>
      <c r="AJ16">
        <v>4</v>
      </c>
      <c r="AK16">
        <v>4</v>
      </c>
      <c r="AL16">
        <v>0</v>
      </c>
      <c r="AM16">
        <v>0</v>
      </c>
      <c r="AN16">
        <v>4</v>
      </c>
      <c r="AO16">
        <v>0</v>
      </c>
      <c r="AP16">
        <v>0</v>
      </c>
      <c r="AQ16">
        <v>0</v>
      </c>
      <c r="AR16">
        <v>0</v>
      </c>
      <c r="AS16">
        <v>1319190384</v>
      </c>
      <c r="AT16" t="s">
        <v>106</v>
      </c>
      <c r="AU16">
        <v>23045</v>
      </c>
      <c r="AV16" t="s">
        <v>107</v>
      </c>
      <c r="AW16">
        <v>225</v>
      </c>
      <c r="AX16" t="s">
        <v>108</v>
      </c>
    </row>
    <row r="17" spans="1:50">
      <c r="A17">
        <v>2</v>
      </c>
      <c r="B17" t="s">
        <v>109</v>
      </c>
      <c r="C17">
        <v>3800</v>
      </c>
      <c r="D17">
        <v>621</v>
      </c>
      <c r="E17">
        <v>190</v>
      </c>
      <c r="F17">
        <v>20</v>
      </c>
      <c r="G17">
        <v>8</v>
      </c>
      <c r="H17">
        <v>10</v>
      </c>
      <c r="I17">
        <v>4</v>
      </c>
      <c r="J17">
        <v>4</v>
      </c>
      <c r="K17">
        <v>6</v>
      </c>
      <c r="L17">
        <v>2</v>
      </c>
      <c r="M17">
        <v>0</v>
      </c>
      <c r="N17">
        <v>0</v>
      </c>
      <c r="O17">
        <v>105</v>
      </c>
      <c r="P17">
        <v>19</v>
      </c>
      <c r="Q17">
        <v>0</v>
      </c>
      <c r="R17">
        <v>42</v>
      </c>
      <c r="S17">
        <v>5</v>
      </c>
      <c r="T17">
        <v>2285</v>
      </c>
      <c r="U17">
        <v>2285</v>
      </c>
      <c r="V17">
        <v>2</v>
      </c>
      <c r="W17">
        <v>1</v>
      </c>
      <c r="X17">
        <v>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1308591799</v>
      </c>
      <c r="AT17" t="s">
        <v>110</v>
      </c>
      <c r="AU17">
        <v>5624</v>
      </c>
      <c r="AV17" t="s">
        <v>111</v>
      </c>
      <c r="AW17">
        <v>281</v>
      </c>
      <c r="AX17" t="s">
        <v>112</v>
      </c>
    </row>
    <row r="18" spans="1:50">
      <c r="A18">
        <v>1</v>
      </c>
      <c r="B18" t="s">
        <v>113</v>
      </c>
      <c r="C18">
        <v>1954</v>
      </c>
      <c r="D18">
        <v>275</v>
      </c>
      <c r="E18">
        <v>97</v>
      </c>
      <c r="F18">
        <v>20</v>
      </c>
      <c r="G18">
        <v>10</v>
      </c>
      <c r="H18">
        <v>10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163</v>
      </c>
      <c r="P18">
        <v>28</v>
      </c>
      <c r="Q18">
        <v>0</v>
      </c>
      <c r="R18">
        <v>0</v>
      </c>
      <c r="S18">
        <v>23</v>
      </c>
      <c r="T18">
        <v>496</v>
      </c>
      <c r="U18">
        <v>2470</v>
      </c>
      <c r="V18">
        <v>4</v>
      </c>
      <c r="W18">
        <v>0</v>
      </c>
      <c r="X18">
        <v>3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4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1308505427</v>
      </c>
      <c r="AT18" t="s">
        <v>114</v>
      </c>
      <c r="AU18">
        <v>3101</v>
      </c>
      <c r="AV18" t="s">
        <v>115</v>
      </c>
      <c r="AW18">
        <v>155</v>
      </c>
      <c r="AX18" t="s">
        <v>116</v>
      </c>
    </row>
    <row r="19" spans="1:50">
      <c r="A19">
        <v>6</v>
      </c>
      <c r="B19" t="s">
        <v>117</v>
      </c>
      <c r="C19">
        <v>16203</v>
      </c>
      <c r="D19">
        <v>843</v>
      </c>
      <c r="E19">
        <v>385</v>
      </c>
      <c r="F19">
        <v>42</v>
      </c>
      <c r="G19">
        <v>22</v>
      </c>
      <c r="H19">
        <v>20</v>
      </c>
      <c r="I19">
        <v>9</v>
      </c>
      <c r="J19">
        <v>7</v>
      </c>
      <c r="K19">
        <v>23</v>
      </c>
      <c r="L19">
        <v>3</v>
      </c>
      <c r="M19">
        <v>2</v>
      </c>
      <c r="N19">
        <v>2</v>
      </c>
      <c r="O19">
        <v>280</v>
      </c>
      <c r="P19">
        <v>185</v>
      </c>
      <c r="Q19">
        <v>35</v>
      </c>
      <c r="R19">
        <v>9</v>
      </c>
      <c r="S19">
        <v>40</v>
      </c>
      <c r="T19">
        <v>20016</v>
      </c>
      <c r="U19">
        <v>28060</v>
      </c>
      <c r="V19">
        <v>9</v>
      </c>
      <c r="W19">
        <v>2</v>
      </c>
      <c r="X19">
        <v>8</v>
      </c>
      <c r="Y19">
        <v>1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4</v>
      </c>
      <c r="AH19">
        <v>4</v>
      </c>
      <c r="AI19">
        <v>4</v>
      </c>
      <c r="AJ19">
        <v>4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1319038550</v>
      </c>
      <c r="AT19" t="s">
        <v>118</v>
      </c>
      <c r="AU19">
        <v>9258</v>
      </c>
      <c r="AV19" t="s">
        <v>119</v>
      </c>
      <c r="AW19">
        <v>220</v>
      </c>
      <c r="AX19" t="s">
        <v>120</v>
      </c>
    </row>
    <row r="20" spans="1:50">
      <c r="A20">
        <v>5</v>
      </c>
      <c r="B20" t="s">
        <v>121</v>
      </c>
      <c r="C20">
        <v>183874</v>
      </c>
      <c r="D20">
        <v>1585</v>
      </c>
      <c r="E20">
        <v>435</v>
      </c>
      <c r="F20">
        <v>422</v>
      </c>
      <c r="G20">
        <v>226</v>
      </c>
      <c r="H20">
        <v>187</v>
      </c>
      <c r="I20">
        <v>88</v>
      </c>
      <c r="J20">
        <v>78</v>
      </c>
      <c r="K20">
        <v>340</v>
      </c>
      <c r="L20">
        <v>7</v>
      </c>
      <c r="M20">
        <v>1</v>
      </c>
      <c r="N20">
        <v>4</v>
      </c>
      <c r="O20">
        <v>2099</v>
      </c>
      <c r="P20">
        <v>1177</v>
      </c>
      <c r="Q20">
        <v>761</v>
      </c>
      <c r="R20">
        <v>177</v>
      </c>
      <c r="S20">
        <v>634</v>
      </c>
      <c r="T20">
        <v>165265</v>
      </c>
      <c r="U20">
        <v>165338</v>
      </c>
      <c r="V20">
        <v>12</v>
      </c>
      <c r="W20">
        <v>4</v>
      </c>
      <c r="X20">
        <v>12</v>
      </c>
      <c r="Y20">
        <v>7</v>
      </c>
      <c r="Z20">
        <v>2</v>
      </c>
      <c r="AA20">
        <v>1</v>
      </c>
      <c r="AB20">
        <v>3</v>
      </c>
      <c r="AC20">
        <v>1</v>
      </c>
      <c r="AD20">
        <v>0</v>
      </c>
      <c r="AE20">
        <v>0</v>
      </c>
      <c r="AF20">
        <v>0</v>
      </c>
      <c r="AG20">
        <v>4</v>
      </c>
      <c r="AH20">
        <v>3</v>
      </c>
      <c r="AI20">
        <v>3</v>
      </c>
      <c r="AJ20">
        <v>3</v>
      </c>
      <c r="AK20">
        <v>4</v>
      </c>
      <c r="AL20">
        <v>4</v>
      </c>
      <c r="AM20">
        <v>4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1319199979</v>
      </c>
      <c r="AT20" t="s">
        <v>122</v>
      </c>
      <c r="AU20">
        <v>90451</v>
      </c>
      <c r="AV20" t="s">
        <v>123</v>
      </c>
      <c r="AW20">
        <v>214</v>
      </c>
      <c r="AX20" t="s">
        <v>124</v>
      </c>
    </row>
    <row r="21" spans="1:50">
      <c r="A21">
        <v>3</v>
      </c>
      <c r="B21" t="s">
        <v>125</v>
      </c>
      <c r="C21">
        <v>5885</v>
      </c>
      <c r="D21">
        <v>562</v>
      </c>
      <c r="E21">
        <v>196</v>
      </c>
      <c r="F21">
        <v>30</v>
      </c>
      <c r="G21">
        <v>17</v>
      </c>
      <c r="H21">
        <v>13</v>
      </c>
      <c r="I21">
        <v>3</v>
      </c>
      <c r="J21">
        <v>3</v>
      </c>
      <c r="K21">
        <v>5</v>
      </c>
      <c r="L21">
        <v>2</v>
      </c>
      <c r="M21">
        <v>0</v>
      </c>
      <c r="N21">
        <v>0</v>
      </c>
      <c r="O21">
        <v>162</v>
      </c>
      <c r="P21">
        <v>71</v>
      </c>
      <c r="Q21">
        <v>29</v>
      </c>
      <c r="R21">
        <v>0</v>
      </c>
      <c r="S21">
        <v>26</v>
      </c>
      <c r="T21">
        <v>1514</v>
      </c>
      <c r="U21">
        <v>5889</v>
      </c>
      <c r="V21">
        <v>6</v>
      </c>
      <c r="W21">
        <v>1</v>
      </c>
      <c r="X21">
        <v>6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4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1308541547</v>
      </c>
      <c r="AT21" t="s">
        <v>126</v>
      </c>
      <c r="AU21">
        <v>4596</v>
      </c>
      <c r="AV21" t="s">
        <v>127</v>
      </c>
      <c r="AW21">
        <v>153</v>
      </c>
      <c r="AX21" t="s">
        <v>128</v>
      </c>
    </row>
    <row r="22" spans="1:50">
      <c r="A22">
        <v>5</v>
      </c>
      <c r="B22" t="s">
        <v>129</v>
      </c>
      <c r="C22">
        <v>74483</v>
      </c>
      <c r="D22">
        <v>1281</v>
      </c>
      <c r="E22">
        <v>387</v>
      </c>
      <c r="F22">
        <v>192</v>
      </c>
      <c r="G22">
        <v>100</v>
      </c>
      <c r="H22">
        <v>87</v>
      </c>
      <c r="I22">
        <v>44</v>
      </c>
      <c r="J22">
        <v>41</v>
      </c>
      <c r="K22">
        <v>184</v>
      </c>
      <c r="L22">
        <v>6</v>
      </c>
      <c r="M22">
        <v>3</v>
      </c>
      <c r="N22">
        <v>6</v>
      </c>
      <c r="O22">
        <v>841</v>
      </c>
      <c r="P22">
        <v>513</v>
      </c>
      <c r="Q22">
        <v>235</v>
      </c>
      <c r="R22">
        <v>56</v>
      </c>
      <c r="S22">
        <v>120</v>
      </c>
      <c r="T22">
        <v>87043</v>
      </c>
      <c r="U22">
        <v>56266</v>
      </c>
      <c r="V22">
        <v>16</v>
      </c>
      <c r="W22">
        <v>4</v>
      </c>
      <c r="X22">
        <v>12</v>
      </c>
      <c r="Y22">
        <v>3</v>
      </c>
      <c r="Z22">
        <v>2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4</v>
      </c>
      <c r="AH22">
        <v>3</v>
      </c>
      <c r="AI22">
        <v>3</v>
      </c>
      <c r="AJ22">
        <v>4</v>
      </c>
      <c r="AK22">
        <v>4</v>
      </c>
      <c r="AL22">
        <v>4</v>
      </c>
      <c r="AM22">
        <v>0</v>
      </c>
      <c r="AN22">
        <v>4</v>
      </c>
      <c r="AO22">
        <v>0</v>
      </c>
      <c r="AP22">
        <v>0</v>
      </c>
      <c r="AQ22">
        <v>0</v>
      </c>
      <c r="AR22">
        <v>0</v>
      </c>
      <c r="AS22">
        <v>1315571198</v>
      </c>
      <c r="AT22" t="s">
        <v>130</v>
      </c>
      <c r="AU22">
        <v>49589</v>
      </c>
      <c r="AV22" t="s">
        <v>131</v>
      </c>
      <c r="AW22">
        <v>258</v>
      </c>
      <c r="AX22" t="s">
        <v>132</v>
      </c>
    </row>
    <row r="23" spans="1:50">
      <c r="A23">
        <v>7</v>
      </c>
      <c r="B23" t="s">
        <v>133</v>
      </c>
      <c r="C23">
        <v>170580</v>
      </c>
      <c r="D23">
        <v>1654</v>
      </c>
      <c r="E23">
        <v>548</v>
      </c>
      <c r="F23">
        <v>311</v>
      </c>
      <c r="G23">
        <v>144</v>
      </c>
      <c r="H23">
        <v>155</v>
      </c>
      <c r="I23">
        <v>86</v>
      </c>
      <c r="J23">
        <v>68</v>
      </c>
      <c r="K23">
        <v>200</v>
      </c>
      <c r="L23">
        <v>4</v>
      </c>
      <c r="M23">
        <v>27</v>
      </c>
      <c r="N23">
        <v>30</v>
      </c>
      <c r="O23">
        <v>1853</v>
      </c>
      <c r="P23">
        <v>1253</v>
      </c>
      <c r="Q23">
        <v>774</v>
      </c>
      <c r="R23">
        <v>171</v>
      </c>
      <c r="S23">
        <v>318</v>
      </c>
      <c r="T23">
        <v>208963</v>
      </c>
      <c r="U23">
        <v>318018</v>
      </c>
      <c r="V23">
        <v>20</v>
      </c>
      <c r="W23">
        <v>3</v>
      </c>
      <c r="X23">
        <v>12</v>
      </c>
      <c r="Y23">
        <v>16</v>
      </c>
      <c r="Z23">
        <v>0</v>
      </c>
      <c r="AA23">
        <v>2</v>
      </c>
      <c r="AB23">
        <v>4</v>
      </c>
      <c r="AC23">
        <v>1</v>
      </c>
      <c r="AD23">
        <v>9</v>
      </c>
      <c r="AE23">
        <v>0</v>
      </c>
      <c r="AF23">
        <v>0</v>
      </c>
      <c r="AG23">
        <v>3</v>
      </c>
      <c r="AH23">
        <v>3</v>
      </c>
      <c r="AI23">
        <v>3</v>
      </c>
      <c r="AJ23">
        <v>3</v>
      </c>
      <c r="AK23">
        <v>4</v>
      </c>
      <c r="AL23">
        <v>4</v>
      </c>
      <c r="AM23">
        <v>4</v>
      </c>
      <c r="AN23">
        <v>4</v>
      </c>
      <c r="AO23">
        <v>0</v>
      </c>
      <c r="AP23">
        <v>0</v>
      </c>
      <c r="AQ23">
        <v>0</v>
      </c>
      <c r="AR23">
        <v>0</v>
      </c>
      <c r="AS23">
        <v>1313158579</v>
      </c>
      <c r="AT23" t="s">
        <v>134</v>
      </c>
      <c r="AU23">
        <v>92399</v>
      </c>
      <c r="AV23" t="s">
        <v>135</v>
      </c>
      <c r="AW23">
        <v>297</v>
      </c>
      <c r="AX23" t="s">
        <v>136</v>
      </c>
    </row>
    <row r="24" spans="1:50">
      <c r="A24">
        <v>8</v>
      </c>
      <c r="B24" t="s">
        <v>137</v>
      </c>
      <c r="C24">
        <v>177814</v>
      </c>
      <c r="D24">
        <v>1750</v>
      </c>
      <c r="E24">
        <v>623</v>
      </c>
      <c r="F24">
        <v>285</v>
      </c>
      <c r="G24">
        <v>131</v>
      </c>
      <c r="H24">
        <v>150</v>
      </c>
      <c r="I24">
        <v>82</v>
      </c>
      <c r="J24">
        <v>74</v>
      </c>
      <c r="K24">
        <v>239</v>
      </c>
      <c r="L24">
        <v>6</v>
      </c>
      <c r="M24">
        <v>57</v>
      </c>
      <c r="N24">
        <v>63</v>
      </c>
      <c r="O24">
        <v>2078</v>
      </c>
      <c r="P24">
        <v>1539</v>
      </c>
      <c r="Q24">
        <v>411</v>
      </c>
      <c r="R24">
        <v>348</v>
      </c>
      <c r="S24">
        <v>448</v>
      </c>
      <c r="T24">
        <v>273509</v>
      </c>
      <c r="U24">
        <v>363975</v>
      </c>
      <c r="V24">
        <v>20</v>
      </c>
      <c r="W24">
        <v>3</v>
      </c>
      <c r="X24">
        <v>13</v>
      </c>
      <c r="Y24">
        <v>25</v>
      </c>
      <c r="Z24">
        <v>1</v>
      </c>
      <c r="AA24">
        <v>0</v>
      </c>
      <c r="AB24">
        <v>11</v>
      </c>
      <c r="AC24">
        <v>1</v>
      </c>
      <c r="AD24">
        <v>9</v>
      </c>
      <c r="AE24">
        <v>3</v>
      </c>
      <c r="AF24">
        <v>0</v>
      </c>
      <c r="AG24">
        <v>3</v>
      </c>
      <c r="AH24">
        <v>3</v>
      </c>
      <c r="AI24">
        <v>3</v>
      </c>
      <c r="AJ24">
        <v>3</v>
      </c>
      <c r="AK24">
        <v>4</v>
      </c>
      <c r="AL24">
        <v>4</v>
      </c>
      <c r="AM24">
        <v>4</v>
      </c>
      <c r="AN24">
        <v>3</v>
      </c>
      <c r="AO24">
        <v>0</v>
      </c>
      <c r="AP24">
        <v>0</v>
      </c>
      <c r="AQ24">
        <v>0</v>
      </c>
      <c r="AR24">
        <v>0</v>
      </c>
      <c r="AS24">
        <v>1316915916</v>
      </c>
      <c r="AT24" t="s">
        <v>138</v>
      </c>
      <c r="AU24">
        <v>85836</v>
      </c>
      <c r="AV24" t="s">
        <v>139</v>
      </c>
      <c r="AW24">
        <v>301</v>
      </c>
      <c r="AX24" t="s">
        <v>140</v>
      </c>
    </row>
    <row r="25" spans="1:50">
      <c r="A25">
        <v>4</v>
      </c>
      <c r="B25" t="s">
        <v>141</v>
      </c>
      <c r="C25">
        <v>25344</v>
      </c>
      <c r="D25">
        <v>1339</v>
      </c>
      <c r="E25">
        <v>309</v>
      </c>
      <c r="F25">
        <v>82</v>
      </c>
      <c r="G25">
        <v>39</v>
      </c>
      <c r="H25">
        <v>43</v>
      </c>
      <c r="I25">
        <v>12</v>
      </c>
      <c r="J25">
        <v>10</v>
      </c>
      <c r="K25">
        <v>50</v>
      </c>
      <c r="L25">
        <v>6</v>
      </c>
      <c r="M25">
        <v>0</v>
      </c>
      <c r="N25">
        <v>0</v>
      </c>
      <c r="O25">
        <v>676</v>
      </c>
      <c r="P25">
        <v>416</v>
      </c>
      <c r="Q25">
        <v>161</v>
      </c>
      <c r="R25">
        <v>88</v>
      </c>
      <c r="S25">
        <v>146</v>
      </c>
      <c r="T25">
        <v>15332</v>
      </c>
      <c r="U25">
        <v>26360</v>
      </c>
      <c r="V25">
        <v>17</v>
      </c>
      <c r="W25">
        <v>3</v>
      </c>
      <c r="X25">
        <v>10</v>
      </c>
      <c r="Y25">
        <v>3</v>
      </c>
      <c r="Z25">
        <v>1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1</v>
      </c>
      <c r="AG25">
        <v>4</v>
      </c>
      <c r="AH25">
        <v>4</v>
      </c>
      <c r="AI25">
        <v>4</v>
      </c>
      <c r="AJ25">
        <v>4</v>
      </c>
      <c r="AK25">
        <v>4</v>
      </c>
      <c r="AL25">
        <v>4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1319196563</v>
      </c>
      <c r="AT25" t="s">
        <v>142</v>
      </c>
      <c r="AU25">
        <v>14663</v>
      </c>
      <c r="AV25" t="s">
        <v>143</v>
      </c>
      <c r="AW25">
        <v>178</v>
      </c>
      <c r="AX25" t="s">
        <v>144</v>
      </c>
    </row>
    <row r="26" spans="1:50">
      <c r="A26">
        <v>1</v>
      </c>
      <c r="B26" t="s">
        <v>145</v>
      </c>
      <c r="C26">
        <v>1258</v>
      </c>
      <c r="D26">
        <v>559</v>
      </c>
      <c r="E26">
        <v>157</v>
      </c>
      <c r="F26">
        <v>8</v>
      </c>
      <c r="G26">
        <v>3</v>
      </c>
      <c r="H26">
        <v>5</v>
      </c>
      <c r="I26">
        <v>2</v>
      </c>
      <c r="J26">
        <v>2</v>
      </c>
      <c r="K26">
        <v>1</v>
      </c>
      <c r="L26">
        <v>1</v>
      </c>
      <c r="M26">
        <v>0</v>
      </c>
      <c r="N26">
        <v>0</v>
      </c>
      <c r="O26">
        <v>200</v>
      </c>
      <c r="P26">
        <v>36</v>
      </c>
      <c r="Q26">
        <v>42</v>
      </c>
      <c r="R26">
        <v>0</v>
      </c>
      <c r="S26">
        <v>2</v>
      </c>
      <c r="T26">
        <v>211</v>
      </c>
      <c r="U26">
        <v>612</v>
      </c>
      <c r="V26">
        <v>4</v>
      </c>
      <c r="W26">
        <v>1</v>
      </c>
      <c r="X26">
        <v>3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1308531540</v>
      </c>
      <c r="AT26" t="s">
        <v>146</v>
      </c>
      <c r="AU26">
        <v>1446</v>
      </c>
      <c r="AV26" t="s">
        <v>147</v>
      </c>
      <c r="AW26">
        <v>180</v>
      </c>
      <c r="AX26" t="s">
        <v>148</v>
      </c>
    </row>
    <row r="27" spans="1:50">
      <c r="A27">
        <v>3</v>
      </c>
      <c r="B27" t="s">
        <v>149</v>
      </c>
      <c r="C27">
        <v>10423</v>
      </c>
      <c r="D27">
        <v>813</v>
      </c>
      <c r="E27">
        <v>260</v>
      </c>
      <c r="F27">
        <v>40</v>
      </c>
      <c r="G27">
        <v>17</v>
      </c>
      <c r="H27">
        <v>23</v>
      </c>
      <c r="I27">
        <v>7</v>
      </c>
      <c r="J27">
        <v>7</v>
      </c>
      <c r="K27">
        <v>25</v>
      </c>
      <c r="L27">
        <v>5</v>
      </c>
      <c r="M27">
        <v>0</v>
      </c>
      <c r="N27">
        <v>0</v>
      </c>
      <c r="O27">
        <v>229</v>
      </c>
      <c r="P27">
        <v>138</v>
      </c>
      <c r="Q27">
        <v>125</v>
      </c>
      <c r="R27">
        <v>1</v>
      </c>
      <c r="S27">
        <v>62</v>
      </c>
      <c r="T27">
        <v>5288</v>
      </c>
      <c r="U27">
        <v>8264</v>
      </c>
      <c r="V27">
        <v>11</v>
      </c>
      <c r="W27">
        <v>2</v>
      </c>
      <c r="X27">
        <v>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4</v>
      </c>
      <c r="AI27">
        <v>4</v>
      </c>
      <c r="AJ27">
        <v>4</v>
      </c>
      <c r="AK27">
        <v>0</v>
      </c>
      <c r="AL27">
        <v>4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1315430237</v>
      </c>
      <c r="AT27" t="s">
        <v>150</v>
      </c>
      <c r="AU27">
        <v>6415</v>
      </c>
      <c r="AV27" t="s">
        <v>151</v>
      </c>
      <c r="AW27">
        <v>160</v>
      </c>
      <c r="AX27" t="s">
        <v>152</v>
      </c>
    </row>
    <row r="28" spans="1:50">
      <c r="A28">
        <v>5</v>
      </c>
      <c r="B28" t="s">
        <v>153</v>
      </c>
      <c r="C28">
        <v>42356</v>
      </c>
      <c r="D28">
        <v>1107</v>
      </c>
      <c r="E28">
        <v>352</v>
      </c>
      <c r="F28">
        <v>120</v>
      </c>
      <c r="G28">
        <v>50</v>
      </c>
      <c r="H28">
        <v>66</v>
      </c>
      <c r="I28">
        <v>27</v>
      </c>
      <c r="J28">
        <v>18</v>
      </c>
      <c r="K28">
        <v>66</v>
      </c>
      <c r="L28">
        <v>4</v>
      </c>
      <c r="M28">
        <v>0</v>
      </c>
      <c r="N28">
        <v>2</v>
      </c>
      <c r="O28">
        <v>984</v>
      </c>
      <c r="P28">
        <v>517</v>
      </c>
      <c r="Q28">
        <v>296</v>
      </c>
      <c r="R28">
        <v>99</v>
      </c>
      <c r="S28">
        <v>147</v>
      </c>
      <c r="T28">
        <v>35488</v>
      </c>
      <c r="U28">
        <v>70624</v>
      </c>
      <c r="V28">
        <v>15</v>
      </c>
      <c r="W28">
        <v>2</v>
      </c>
      <c r="X28">
        <v>8</v>
      </c>
      <c r="Y28">
        <v>6</v>
      </c>
      <c r="Z28">
        <v>0</v>
      </c>
      <c r="AA28">
        <v>0</v>
      </c>
      <c r="AB28">
        <v>0</v>
      </c>
      <c r="AC28">
        <v>1</v>
      </c>
      <c r="AD28">
        <v>5</v>
      </c>
      <c r="AE28">
        <v>0</v>
      </c>
      <c r="AF28">
        <v>0</v>
      </c>
      <c r="AG28">
        <v>4</v>
      </c>
      <c r="AH28">
        <v>4</v>
      </c>
      <c r="AI28">
        <v>3</v>
      </c>
      <c r="AJ28">
        <v>4</v>
      </c>
      <c r="AK28">
        <v>4</v>
      </c>
      <c r="AL28">
        <v>4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1311546422</v>
      </c>
      <c r="AT28" t="s">
        <v>154</v>
      </c>
      <c r="AU28">
        <v>28076</v>
      </c>
      <c r="AV28" t="s">
        <v>155</v>
      </c>
      <c r="AW28">
        <v>233</v>
      </c>
      <c r="AX28" t="s">
        <v>156</v>
      </c>
    </row>
    <row r="29" spans="1:50">
      <c r="A29">
        <v>3</v>
      </c>
      <c r="B29" t="s">
        <v>157</v>
      </c>
      <c r="C29">
        <v>7600</v>
      </c>
      <c r="D29">
        <v>636</v>
      </c>
      <c r="E29">
        <v>211</v>
      </c>
      <c r="F29">
        <v>36</v>
      </c>
      <c r="G29">
        <v>14</v>
      </c>
      <c r="H29">
        <v>21</v>
      </c>
      <c r="I29">
        <v>2</v>
      </c>
      <c r="J29">
        <v>1</v>
      </c>
      <c r="K29">
        <v>18</v>
      </c>
      <c r="L29">
        <v>2</v>
      </c>
      <c r="M29">
        <v>0</v>
      </c>
      <c r="N29">
        <v>0</v>
      </c>
      <c r="O29">
        <v>252</v>
      </c>
      <c r="P29">
        <v>157</v>
      </c>
      <c r="Q29">
        <v>39</v>
      </c>
      <c r="R29">
        <v>0</v>
      </c>
      <c r="S29">
        <v>54</v>
      </c>
      <c r="T29">
        <v>4618</v>
      </c>
      <c r="U29">
        <v>7077</v>
      </c>
      <c r="V29">
        <v>10</v>
      </c>
      <c r="W29">
        <v>2</v>
      </c>
      <c r="X29">
        <v>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4</v>
      </c>
      <c r="AI29">
        <v>4</v>
      </c>
      <c r="AJ29">
        <v>4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1318597411</v>
      </c>
      <c r="AT29" t="s">
        <v>158</v>
      </c>
      <c r="AU29">
        <v>5498</v>
      </c>
      <c r="AV29" t="s">
        <v>159</v>
      </c>
      <c r="AW29">
        <v>152</v>
      </c>
      <c r="AX29" t="s">
        <v>160</v>
      </c>
    </row>
    <row r="30" spans="1:50">
      <c r="A30">
        <v>3</v>
      </c>
      <c r="B30" t="s">
        <v>161</v>
      </c>
      <c r="C30">
        <v>1370</v>
      </c>
      <c r="D30">
        <v>507</v>
      </c>
      <c r="E30">
        <v>228</v>
      </c>
      <c r="F30">
        <v>6</v>
      </c>
      <c r="G30">
        <v>4</v>
      </c>
      <c r="H30">
        <v>2</v>
      </c>
      <c r="I30">
        <v>3</v>
      </c>
      <c r="J30">
        <v>3</v>
      </c>
      <c r="K30">
        <v>1</v>
      </c>
      <c r="L30">
        <v>1</v>
      </c>
      <c r="M30">
        <v>0</v>
      </c>
      <c r="N30">
        <v>0</v>
      </c>
      <c r="O30">
        <v>28</v>
      </c>
      <c r="P30">
        <v>7</v>
      </c>
      <c r="Q30">
        <v>0</v>
      </c>
      <c r="R30">
        <v>0</v>
      </c>
      <c r="S30">
        <v>0</v>
      </c>
      <c r="T30">
        <v>833</v>
      </c>
      <c r="U30">
        <v>552</v>
      </c>
      <c r="V30">
        <v>2</v>
      </c>
      <c r="W30">
        <v>1</v>
      </c>
      <c r="X30">
        <v>2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1311037677</v>
      </c>
      <c r="AT30" t="s">
        <v>162</v>
      </c>
      <c r="AU30">
        <v>1574</v>
      </c>
      <c r="AV30" t="s">
        <v>163</v>
      </c>
      <c r="AW30">
        <v>262</v>
      </c>
      <c r="AX30" t="s">
        <v>164</v>
      </c>
    </row>
    <row r="31" spans="1:50">
      <c r="A31">
        <v>5</v>
      </c>
      <c r="B31" t="s">
        <v>165</v>
      </c>
      <c r="C31">
        <v>50219</v>
      </c>
      <c r="D31">
        <v>1021</v>
      </c>
      <c r="E31">
        <v>343</v>
      </c>
      <c r="F31">
        <v>146</v>
      </c>
      <c r="G31">
        <v>87</v>
      </c>
      <c r="H31">
        <v>55</v>
      </c>
      <c r="I31">
        <v>43</v>
      </c>
      <c r="J31">
        <v>41</v>
      </c>
      <c r="K31">
        <v>110</v>
      </c>
      <c r="L31">
        <v>5</v>
      </c>
      <c r="M31">
        <v>6</v>
      </c>
      <c r="N31">
        <v>7</v>
      </c>
      <c r="O31">
        <v>536</v>
      </c>
      <c r="P31">
        <v>350</v>
      </c>
      <c r="Q31">
        <v>212</v>
      </c>
      <c r="R31">
        <v>0</v>
      </c>
      <c r="S31">
        <v>113</v>
      </c>
      <c r="T31">
        <v>69323</v>
      </c>
      <c r="U31">
        <v>76251</v>
      </c>
      <c r="V31">
        <v>16</v>
      </c>
      <c r="W31">
        <v>7</v>
      </c>
      <c r="X31">
        <v>10</v>
      </c>
      <c r="Y31">
        <v>3</v>
      </c>
      <c r="Z31">
        <v>0</v>
      </c>
      <c r="AA31">
        <v>0</v>
      </c>
      <c r="AB31">
        <v>1</v>
      </c>
      <c r="AC31">
        <v>0</v>
      </c>
      <c r="AD31">
        <v>2</v>
      </c>
      <c r="AE31">
        <v>0</v>
      </c>
      <c r="AF31">
        <v>0</v>
      </c>
      <c r="AG31">
        <v>4</v>
      </c>
      <c r="AH31">
        <v>3</v>
      </c>
      <c r="AI31">
        <v>3</v>
      </c>
      <c r="AJ31">
        <v>4</v>
      </c>
      <c r="AK31">
        <v>4</v>
      </c>
      <c r="AL31">
        <v>4</v>
      </c>
      <c r="AM31">
        <v>0</v>
      </c>
      <c r="AN31">
        <v>4</v>
      </c>
      <c r="AO31">
        <v>0</v>
      </c>
      <c r="AP31">
        <v>0</v>
      </c>
      <c r="AQ31">
        <v>0</v>
      </c>
      <c r="AR31">
        <v>0</v>
      </c>
      <c r="AS31">
        <v>1319199513</v>
      </c>
      <c r="AT31" t="s">
        <v>166</v>
      </c>
      <c r="AU31">
        <v>36673</v>
      </c>
      <c r="AV31" t="s">
        <v>167</v>
      </c>
      <c r="AW31">
        <v>251</v>
      </c>
      <c r="AX31" t="s">
        <v>168</v>
      </c>
    </row>
    <row r="32" spans="1:50">
      <c r="A32">
        <v>7</v>
      </c>
      <c r="B32" t="s">
        <v>169</v>
      </c>
      <c r="C32">
        <v>67662</v>
      </c>
      <c r="D32">
        <v>1230</v>
      </c>
      <c r="E32">
        <v>451</v>
      </c>
      <c r="F32">
        <v>150</v>
      </c>
      <c r="G32">
        <v>81</v>
      </c>
      <c r="H32">
        <v>62</v>
      </c>
      <c r="I32">
        <v>39</v>
      </c>
      <c r="J32">
        <v>35</v>
      </c>
      <c r="K32">
        <v>135</v>
      </c>
      <c r="L32">
        <v>5</v>
      </c>
      <c r="M32">
        <v>20</v>
      </c>
      <c r="N32">
        <v>32</v>
      </c>
      <c r="O32">
        <v>566</v>
      </c>
      <c r="P32">
        <v>378</v>
      </c>
      <c r="Q32">
        <v>267</v>
      </c>
      <c r="R32">
        <v>116</v>
      </c>
      <c r="S32">
        <v>146</v>
      </c>
      <c r="T32">
        <v>124124</v>
      </c>
      <c r="U32">
        <v>110428</v>
      </c>
      <c r="V32">
        <v>13</v>
      </c>
      <c r="W32">
        <v>5</v>
      </c>
      <c r="X32">
        <v>11</v>
      </c>
      <c r="Y32">
        <v>1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0</v>
      </c>
      <c r="AG32">
        <v>4</v>
      </c>
      <c r="AH32">
        <v>3</v>
      </c>
      <c r="AI32">
        <v>3</v>
      </c>
      <c r="AJ32">
        <v>4</v>
      </c>
      <c r="AK32">
        <v>4</v>
      </c>
      <c r="AL32">
        <v>4</v>
      </c>
      <c r="AM32">
        <v>4</v>
      </c>
      <c r="AN32">
        <v>4</v>
      </c>
      <c r="AO32">
        <v>0</v>
      </c>
      <c r="AP32">
        <v>0</v>
      </c>
      <c r="AQ32">
        <v>0</v>
      </c>
      <c r="AR32">
        <v>0</v>
      </c>
      <c r="AS32">
        <v>1319195173</v>
      </c>
      <c r="AT32" t="s">
        <v>170</v>
      </c>
      <c r="AU32">
        <v>41858</v>
      </c>
      <c r="AV32" t="s">
        <v>171</v>
      </c>
      <c r="AW32">
        <v>279</v>
      </c>
      <c r="AX32" t="s">
        <v>172</v>
      </c>
    </row>
    <row r="33" spans="1:50">
      <c r="A33">
        <v>4</v>
      </c>
      <c r="B33" t="s">
        <v>173</v>
      </c>
      <c r="C33">
        <v>10766</v>
      </c>
      <c r="D33">
        <v>610</v>
      </c>
      <c r="E33">
        <v>299</v>
      </c>
      <c r="F33">
        <v>36</v>
      </c>
      <c r="G33">
        <v>18</v>
      </c>
      <c r="H33">
        <v>17</v>
      </c>
      <c r="I33">
        <v>2</v>
      </c>
      <c r="J33">
        <v>2</v>
      </c>
      <c r="K33">
        <v>4</v>
      </c>
      <c r="L33">
        <v>1</v>
      </c>
      <c r="M33">
        <v>0</v>
      </c>
      <c r="N33">
        <v>0</v>
      </c>
      <c r="O33">
        <v>92</v>
      </c>
      <c r="P33">
        <v>47</v>
      </c>
      <c r="Q33">
        <v>0</v>
      </c>
      <c r="R33">
        <v>0</v>
      </c>
      <c r="S33">
        <v>142</v>
      </c>
      <c r="T33">
        <v>1043</v>
      </c>
      <c r="U33">
        <v>11260</v>
      </c>
      <c r="V33">
        <v>6</v>
      </c>
      <c r="W33">
        <v>1</v>
      </c>
      <c r="X33">
        <v>3</v>
      </c>
      <c r="Y33">
        <v>3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3</v>
      </c>
      <c r="AG33">
        <v>4</v>
      </c>
      <c r="AH33">
        <v>0</v>
      </c>
      <c r="AI33">
        <v>4</v>
      </c>
      <c r="AJ33">
        <v>4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1309970868</v>
      </c>
      <c r="AT33" t="s">
        <v>174</v>
      </c>
      <c r="AU33">
        <v>3526</v>
      </c>
      <c r="AV33" t="s">
        <v>175</v>
      </c>
      <c r="AW33">
        <v>97</v>
      </c>
      <c r="AX33" t="s">
        <v>176</v>
      </c>
    </row>
    <row r="34" spans="1:50">
      <c r="A34">
        <v>6</v>
      </c>
      <c r="B34" t="s">
        <v>177</v>
      </c>
      <c r="C34">
        <v>67205</v>
      </c>
      <c r="D34">
        <v>1471</v>
      </c>
      <c r="E34">
        <v>402</v>
      </c>
      <c r="F34">
        <v>167</v>
      </c>
      <c r="G34">
        <v>63</v>
      </c>
      <c r="H34">
        <v>99</v>
      </c>
      <c r="I34">
        <v>32</v>
      </c>
      <c r="J34">
        <v>23</v>
      </c>
      <c r="K34">
        <v>96</v>
      </c>
      <c r="L34">
        <v>4</v>
      </c>
      <c r="M34">
        <v>4</v>
      </c>
      <c r="N34">
        <v>12</v>
      </c>
      <c r="O34">
        <v>1229</v>
      </c>
      <c r="P34">
        <v>716</v>
      </c>
      <c r="Q34">
        <v>474</v>
      </c>
      <c r="R34">
        <v>7</v>
      </c>
      <c r="S34">
        <v>191</v>
      </c>
      <c r="T34">
        <v>71602</v>
      </c>
      <c r="U34">
        <v>129766</v>
      </c>
      <c r="V34">
        <v>16</v>
      </c>
      <c r="W34">
        <v>2</v>
      </c>
      <c r="X34">
        <v>9</v>
      </c>
      <c r="Y34">
        <v>2</v>
      </c>
      <c r="Z34">
        <v>0</v>
      </c>
      <c r="AA34">
        <v>1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4</v>
      </c>
      <c r="AH34">
        <v>4</v>
      </c>
      <c r="AI34">
        <v>3</v>
      </c>
      <c r="AJ34">
        <v>4</v>
      </c>
      <c r="AK34">
        <v>4</v>
      </c>
      <c r="AL34">
        <v>4</v>
      </c>
      <c r="AM34">
        <v>0</v>
      </c>
      <c r="AN34">
        <v>4</v>
      </c>
      <c r="AO34">
        <v>0</v>
      </c>
      <c r="AP34">
        <v>0</v>
      </c>
      <c r="AQ34">
        <v>0</v>
      </c>
      <c r="AR34">
        <v>0</v>
      </c>
      <c r="AS34">
        <v>1312063032</v>
      </c>
      <c r="AT34" t="s">
        <v>178</v>
      </c>
      <c r="AU34">
        <v>41265</v>
      </c>
      <c r="AV34" t="s">
        <v>179</v>
      </c>
      <c r="AW34">
        <v>247</v>
      </c>
      <c r="AX34" t="s">
        <v>180</v>
      </c>
    </row>
    <row r="35" spans="1:50">
      <c r="A35">
        <v>6</v>
      </c>
      <c r="B35" t="s">
        <v>181</v>
      </c>
      <c r="C35">
        <v>62076</v>
      </c>
      <c r="D35">
        <v>1294</v>
      </c>
      <c r="E35">
        <v>521</v>
      </c>
      <c r="F35">
        <v>119</v>
      </c>
      <c r="G35">
        <v>65</v>
      </c>
      <c r="H35">
        <v>53</v>
      </c>
      <c r="I35">
        <v>36</v>
      </c>
      <c r="J35">
        <v>36</v>
      </c>
      <c r="K35">
        <v>125</v>
      </c>
      <c r="L35">
        <v>5</v>
      </c>
      <c r="M35">
        <v>8</v>
      </c>
      <c r="N35">
        <v>14</v>
      </c>
      <c r="O35">
        <v>673</v>
      </c>
      <c r="P35">
        <v>453</v>
      </c>
      <c r="Q35">
        <v>339</v>
      </c>
      <c r="R35">
        <v>58</v>
      </c>
      <c r="S35">
        <v>124</v>
      </c>
      <c r="T35">
        <v>76890</v>
      </c>
      <c r="U35">
        <v>57828</v>
      </c>
      <c r="V35">
        <v>15</v>
      </c>
      <c r="W35">
        <v>3</v>
      </c>
      <c r="X35">
        <v>11</v>
      </c>
      <c r="Y35">
        <v>2</v>
      </c>
      <c r="Z35">
        <v>0</v>
      </c>
      <c r="AA35">
        <v>0</v>
      </c>
      <c r="AB35">
        <v>2</v>
      </c>
      <c r="AC35">
        <v>0</v>
      </c>
      <c r="AD35">
        <v>0</v>
      </c>
      <c r="AE35">
        <v>0</v>
      </c>
      <c r="AF35">
        <v>0</v>
      </c>
      <c r="AG35">
        <v>4</v>
      </c>
      <c r="AH35">
        <v>3</v>
      </c>
      <c r="AI35">
        <v>3</v>
      </c>
      <c r="AJ35">
        <v>4</v>
      </c>
      <c r="AK35">
        <v>4</v>
      </c>
      <c r="AL35">
        <v>4</v>
      </c>
      <c r="AM35">
        <v>0</v>
      </c>
      <c r="AN35">
        <v>4</v>
      </c>
      <c r="AO35">
        <v>0</v>
      </c>
      <c r="AP35">
        <v>0</v>
      </c>
      <c r="AQ35">
        <v>0</v>
      </c>
      <c r="AR35">
        <v>0</v>
      </c>
      <c r="AS35">
        <v>1316800423</v>
      </c>
      <c r="AT35" t="s">
        <v>182</v>
      </c>
      <c r="AU35">
        <v>33606</v>
      </c>
      <c r="AV35" t="s">
        <v>183</v>
      </c>
      <c r="AW35">
        <v>282</v>
      </c>
      <c r="AX35" t="s">
        <v>184</v>
      </c>
    </row>
    <row r="36" spans="1:50">
      <c r="A36">
        <v>4</v>
      </c>
      <c r="B36" t="s">
        <v>185</v>
      </c>
      <c r="C36">
        <v>43667</v>
      </c>
      <c r="D36">
        <v>1347</v>
      </c>
      <c r="E36">
        <v>343</v>
      </c>
      <c r="F36">
        <v>127</v>
      </c>
      <c r="G36">
        <v>66</v>
      </c>
      <c r="H36">
        <v>57</v>
      </c>
      <c r="I36">
        <v>17</v>
      </c>
      <c r="J36">
        <v>16</v>
      </c>
      <c r="K36">
        <v>104</v>
      </c>
      <c r="L36">
        <v>4</v>
      </c>
      <c r="M36">
        <v>0</v>
      </c>
      <c r="N36">
        <v>0</v>
      </c>
      <c r="O36">
        <v>424</v>
      </c>
      <c r="P36">
        <v>270</v>
      </c>
      <c r="Q36">
        <v>241</v>
      </c>
      <c r="R36">
        <v>7</v>
      </c>
      <c r="S36">
        <v>184</v>
      </c>
      <c r="T36">
        <v>39303</v>
      </c>
      <c r="U36">
        <v>32088</v>
      </c>
      <c r="V36">
        <v>12</v>
      </c>
      <c r="W36">
        <v>4</v>
      </c>
      <c r="X36">
        <v>12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3</v>
      </c>
      <c r="AI36">
        <v>4</v>
      </c>
      <c r="AJ36">
        <v>4</v>
      </c>
      <c r="AK36">
        <v>4</v>
      </c>
      <c r="AL36">
        <v>4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1319017317</v>
      </c>
      <c r="AT36" t="s">
        <v>186</v>
      </c>
      <c r="AU36">
        <v>22479</v>
      </c>
      <c r="AV36" t="s">
        <v>187</v>
      </c>
      <c r="AW36">
        <v>177</v>
      </c>
      <c r="AX36" t="s">
        <v>188</v>
      </c>
    </row>
    <row r="37" spans="1:50">
      <c r="A37">
        <v>2</v>
      </c>
      <c r="B37" t="s">
        <v>189</v>
      </c>
      <c r="C37">
        <v>3143</v>
      </c>
      <c r="D37">
        <v>386</v>
      </c>
      <c r="E37">
        <v>174</v>
      </c>
      <c r="F37">
        <v>18</v>
      </c>
      <c r="G37">
        <v>7</v>
      </c>
      <c r="H37">
        <v>10</v>
      </c>
      <c r="I37">
        <v>1</v>
      </c>
      <c r="J37">
        <v>0</v>
      </c>
      <c r="K37">
        <v>20</v>
      </c>
      <c r="L37">
        <v>5</v>
      </c>
      <c r="M37">
        <v>0</v>
      </c>
      <c r="N37">
        <v>0</v>
      </c>
      <c r="O37">
        <v>263</v>
      </c>
      <c r="P37">
        <v>144</v>
      </c>
      <c r="Q37">
        <v>68</v>
      </c>
      <c r="R37">
        <v>0</v>
      </c>
      <c r="S37">
        <v>22</v>
      </c>
      <c r="T37">
        <v>2996</v>
      </c>
      <c r="U37">
        <v>3162</v>
      </c>
      <c r="V37">
        <v>8</v>
      </c>
      <c r="W37">
        <v>1</v>
      </c>
      <c r="X37">
        <v>7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4</v>
      </c>
      <c r="AI37">
        <v>0</v>
      </c>
      <c r="AJ37">
        <v>4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1319150233</v>
      </c>
      <c r="AT37" t="s">
        <v>190</v>
      </c>
      <c r="AU37">
        <v>3157</v>
      </c>
      <c r="AV37" t="s">
        <v>191</v>
      </c>
      <c r="AW37">
        <v>175</v>
      </c>
      <c r="AX37" t="s">
        <v>192</v>
      </c>
    </row>
    <row r="38" spans="1:50">
      <c r="A38">
        <v>5</v>
      </c>
      <c r="B38" t="s">
        <v>193</v>
      </c>
      <c r="C38">
        <v>17626</v>
      </c>
      <c r="D38">
        <v>1408</v>
      </c>
      <c r="E38">
        <v>314</v>
      </c>
      <c r="F38">
        <v>56</v>
      </c>
      <c r="G38">
        <v>23</v>
      </c>
      <c r="H38">
        <v>32</v>
      </c>
      <c r="I38">
        <v>7</v>
      </c>
      <c r="J38">
        <v>5</v>
      </c>
      <c r="K38">
        <v>13</v>
      </c>
      <c r="L38">
        <v>3</v>
      </c>
      <c r="M38">
        <v>0</v>
      </c>
      <c r="N38">
        <v>0</v>
      </c>
      <c r="O38">
        <v>260</v>
      </c>
      <c r="P38">
        <v>132</v>
      </c>
      <c r="Q38">
        <v>40</v>
      </c>
      <c r="R38">
        <v>0</v>
      </c>
      <c r="S38">
        <v>161</v>
      </c>
      <c r="T38">
        <v>6886</v>
      </c>
      <c r="U38">
        <v>22084</v>
      </c>
      <c r="V38">
        <v>9</v>
      </c>
      <c r="W38">
        <v>1</v>
      </c>
      <c r="X38">
        <v>7</v>
      </c>
      <c r="Y38">
        <v>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2</v>
      </c>
      <c r="AG38">
        <v>4</v>
      </c>
      <c r="AH38">
        <v>4</v>
      </c>
      <c r="AI38">
        <v>4</v>
      </c>
      <c r="AJ38">
        <v>4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1310736413</v>
      </c>
      <c r="AT38" t="s">
        <v>194</v>
      </c>
      <c r="AU38">
        <v>8831</v>
      </c>
      <c r="AV38" t="s">
        <v>195</v>
      </c>
      <c r="AW38">
        <v>157</v>
      </c>
      <c r="AX38" t="s">
        <v>196</v>
      </c>
    </row>
    <row r="39" spans="1:50">
      <c r="A39">
        <v>3</v>
      </c>
      <c r="B39" t="s">
        <v>197</v>
      </c>
      <c r="C39">
        <v>7675</v>
      </c>
      <c r="D39">
        <v>645</v>
      </c>
      <c r="E39">
        <v>307</v>
      </c>
      <c r="F39">
        <v>25</v>
      </c>
      <c r="G39">
        <v>17</v>
      </c>
      <c r="H39">
        <v>8</v>
      </c>
      <c r="I39">
        <v>0</v>
      </c>
      <c r="J39">
        <v>0</v>
      </c>
      <c r="K39">
        <v>7</v>
      </c>
      <c r="L39">
        <v>2</v>
      </c>
      <c r="M39">
        <v>0</v>
      </c>
      <c r="N39">
        <v>0</v>
      </c>
      <c r="O39">
        <v>137</v>
      </c>
      <c r="P39">
        <v>83</v>
      </c>
      <c r="Q39">
        <v>0</v>
      </c>
      <c r="R39">
        <v>7</v>
      </c>
      <c r="S39">
        <v>51</v>
      </c>
      <c r="T39">
        <v>3055</v>
      </c>
      <c r="U39">
        <v>6250</v>
      </c>
      <c r="V39">
        <v>14</v>
      </c>
      <c r="W39">
        <v>1</v>
      </c>
      <c r="X39">
        <v>10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4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1317516012</v>
      </c>
      <c r="AT39" t="s">
        <v>198</v>
      </c>
      <c r="AU39">
        <v>3388</v>
      </c>
      <c r="AV39" t="s">
        <v>199</v>
      </c>
      <c r="AW39">
        <v>135</v>
      </c>
      <c r="AX39" t="s">
        <v>200</v>
      </c>
    </row>
    <row r="40" spans="1:50">
      <c r="A40">
        <v>4</v>
      </c>
      <c r="B40" t="s">
        <v>201</v>
      </c>
      <c r="C40">
        <v>8964</v>
      </c>
      <c r="D40">
        <v>943</v>
      </c>
      <c r="E40">
        <v>320</v>
      </c>
      <c r="F40">
        <v>28</v>
      </c>
      <c r="G40">
        <v>13</v>
      </c>
      <c r="H40">
        <v>15</v>
      </c>
      <c r="I40">
        <v>6</v>
      </c>
      <c r="J40">
        <v>6</v>
      </c>
      <c r="K40">
        <v>4</v>
      </c>
      <c r="L40">
        <v>2</v>
      </c>
      <c r="M40">
        <v>0</v>
      </c>
      <c r="N40">
        <v>0</v>
      </c>
      <c r="O40">
        <v>237</v>
      </c>
      <c r="P40">
        <v>132</v>
      </c>
      <c r="Q40">
        <v>213</v>
      </c>
      <c r="R40">
        <v>0</v>
      </c>
      <c r="S40">
        <v>32</v>
      </c>
      <c r="T40">
        <v>2880</v>
      </c>
      <c r="U40">
        <v>9256</v>
      </c>
      <c r="V40">
        <v>17</v>
      </c>
      <c r="W40">
        <v>1</v>
      </c>
      <c r="X40">
        <v>12</v>
      </c>
      <c r="Y40">
        <v>2</v>
      </c>
      <c r="Z40">
        <v>0</v>
      </c>
      <c r="AA40">
        <v>1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4</v>
      </c>
      <c r="AH40">
        <v>0</v>
      </c>
      <c r="AI40">
        <v>4</v>
      </c>
      <c r="AJ40">
        <v>4</v>
      </c>
      <c r="AK40">
        <v>0</v>
      </c>
      <c r="AL40">
        <v>4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1311034521</v>
      </c>
      <c r="AT40" t="s">
        <v>202</v>
      </c>
      <c r="AU40">
        <v>6457</v>
      </c>
      <c r="AV40" t="s">
        <v>203</v>
      </c>
      <c r="AW40">
        <v>230</v>
      </c>
      <c r="AX40" t="s">
        <v>204</v>
      </c>
    </row>
    <row r="41" spans="1:50">
      <c r="A41">
        <v>4</v>
      </c>
      <c r="B41" t="s">
        <v>205</v>
      </c>
      <c r="C41">
        <v>22704</v>
      </c>
      <c r="D41">
        <v>711</v>
      </c>
      <c r="E41">
        <v>287</v>
      </c>
      <c r="F41">
        <v>79</v>
      </c>
      <c r="G41">
        <v>41</v>
      </c>
      <c r="H41">
        <v>37</v>
      </c>
      <c r="I41">
        <v>15</v>
      </c>
      <c r="J41">
        <v>15</v>
      </c>
      <c r="K41">
        <v>49</v>
      </c>
      <c r="L41">
        <v>3</v>
      </c>
      <c r="M41">
        <v>0</v>
      </c>
      <c r="N41">
        <v>0</v>
      </c>
      <c r="O41">
        <v>306</v>
      </c>
      <c r="P41">
        <v>159</v>
      </c>
      <c r="Q41">
        <v>76</v>
      </c>
      <c r="R41">
        <v>24</v>
      </c>
      <c r="S41">
        <v>111</v>
      </c>
      <c r="T41">
        <v>16364</v>
      </c>
      <c r="U41">
        <v>17526</v>
      </c>
      <c r="V41">
        <v>7</v>
      </c>
      <c r="W41">
        <v>3</v>
      </c>
      <c r="X41">
        <v>7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4</v>
      </c>
      <c r="AI41">
        <v>4</v>
      </c>
      <c r="AJ41">
        <v>4</v>
      </c>
      <c r="AK41">
        <v>4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1310839333</v>
      </c>
      <c r="AT41" t="s">
        <v>206</v>
      </c>
      <c r="AU41">
        <v>15981</v>
      </c>
      <c r="AV41" t="s">
        <v>207</v>
      </c>
      <c r="AW41">
        <v>202</v>
      </c>
      <c r="AX41" t="s">
        <v>208</v>
      </c>
    </row>
    <row r="42" spans="1:50">
      <c r="A42">
        <v>3</v>
      </c>
      <c r="B42" t="s">
        <v>157</v>
      </c>
      <c r="C42">
        <v>4579</v>
      </c>
      <c r="D42">
        <v>580</v>
      </c>
      <c r="E42">
        <v>208</v>
      </c>
      <c r="F42">
        <v>22</v>
      </c>
      <c r="G42">
        <v>9</v>
      </c>
      <c r="H42">
        <v>12</v>
      </c>
      <c r="I42">
        <v>4</v>
      </c>
      <c r="J42">
        <v>2</v>
      </c>
      <c r="K42">
        <v>6</v>
      </c>
      <c r="L42">
        <v>3</v>
      </c>
      <c r="M42">
        <v>0</v>
      </c>
      <c r="N42">
        <v>0</v>
      </c>
      <c r="O42">
        <v>153</v>
      </c>
      <c r="P42">
        <v>63</v>
      </c>
      <c r="Q42">
        <v>62</v>
      </c>
      <c r="R42">
        <v>0</v>
      </c>
      <c r="S42">
        <v>36</v>
      </c>
      <c r="T42">
        <v>1746</v>
      </c>
      <c r="U42">
        <v>4342</v>
      </c>
      <c r="V42">
        <v>9</v>
      </c>
      <c r="W42">
        <v>1</v>
      </c>
      <c r="X42">
        <v>9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4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1309038969</v>
      </c>
      <c r="AT42" t="s">
        <v>209</v>
      </c>
      <c r="AU42">
        <v>3733</v>
      </c>
      <c r="AV42" t="s">
        <v>210</v>
      </c>
      <c r="AW42">
        <v>169</v>
      </c>
      <c r="AX42" t="s">
        <v>69</v>
      </c>
    </row>
    <row r="43" spans="1:50">
      <c r="A43">
        <v>3</v>
      </c>
      <c r="B43" t="s">
        <v>211</v>
      </c>
      <c r="C43">
        <v>5446</v>
      </c>
      <c r="D43">
        <v>631</v>
      </c>
      <c r="E43">
        <v>170</v>
      </c>
      <c r="F43">
        <v>32</v>
      </c>
      <c r="G43">
        <v>14</v>
      </c>
      <c r="H43">
        <v>18</v>
      </c>
      <c r="I43">
        <v>7</v>
      </c>
      <c r="J43">
        <v>5</v>
      </c>
      <c r="K43">
        <v>6</v>
      </c>
      <c r="L43">
        <v>2</v>
      </c>
      <c r="M43">
        <v>0</v>
      </c>
      <c r="N43">
        <v>0</v>
      </c>
      <c r="O43">
        <v>113</v>
      </c>
      <c r="P43">
        <v>45</v>
      </c>
      <c r="Q43">
        <v>49</v>
      </c>
      <c r="R43">
        <v>0</v>
      </c>
      <c r="S43">
        <v>17</v>
      </c>
      <c r="T43">
        <v>2072</v>
      </c>
      <c r="U43">
        <v>4008</v>
      </c>
      <c r="V43">
        <v>6</v>
      </c>
      <c r="W43">
        <v>1</v>
      </c>
      <c r="X43">
        <v>4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1308620296</v>
      </c>
      <c r="AT43" t="s">
        <v>212</v>
      </c>
      <c r="AU43">
        <v>5283</v>
      </c>
      <c r="AV43" t="s">
        <v>213</v>
      </c>
      <c r="AW43">
        <v>165</v>
      </c>
      <c r="AX43" t="s">
        <v>214</v>
      </c>
    </row>
    <row r="44" spans="1:50">
      <c r="A44">
        <v>3</v>
      </c>
      <c r="B44" t="s">
        <v>215</v>
      </c>
      <c r="C44">
        <v>17069</v>
      </c>
      <c r="D44">
        <v>1435</v>
      </c>
      <c r="E44">
        <v>396</v>
      </c>
      <c r="F44">
        <v>43</v>
      </c>
      <c r="G44">
        <v>26</v>
      </c>
      <c r="H44">
        <v>16</v>
      </c>
      <c r="I44">
        <v>7</v>
      </c>
      <c r="J44">
        <v>7</v>
      </c>
      <c r="K44">
        <v>32</v>
      </c>
      <c r="L44">
        <v>6</v>
      </c>
      <c r="M44">
        <v>0</v>
      </c>
      <c r="N44">
        <v>0</v>
      </c>
      <c r="O44">
        <v>233</v>
      </c>
      <c r="P44">
        <v>127</v>
      </c>
      <c r="Q44">
        <v>12</v>
      </c>
      <c r="R44">
        <v>51</v>
      </c>
      <c r="S44">
        <v>92</v>
      </c>
      <c r="T44">
        <v>12279</v>
      </c>
      <c r="U44">
        <v>6330</v>
      </c>
      <c r="V44">
        <v>8</v>
      </c>
      <c r="W44">
        <v>5</v>
      </c>
      <c r="X44">
        <v>8</v>
      </c>
      <c r="Y44">
        <v>1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4</v>
      </c>
      <c r="AH44">
        <v>4</v>
      </c>
      <c r="AI44">
        <v>4</v>
      </c>
      <c r="AJ44">
        <v>4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1314821268</v>
      </c>
      <c r="AT44" t="s">
        <v>216</v>
      </c>
      <c r="AU44">
        <v>9483</v>
      </c>
      <c r="AV44" t="s">
        <v>217</v>
      </c>
      <c r="AW44">
        <v>220</v>
      </c>
      <c r="AX44" t="s">
        <v>120</v>
      </c>
    </row>
    <row r="45" spans="1:50">
      <c r="A45">
        <v>2</v>
      </c>
      <c r="B45" t="s">
        <v>218</v>
      </c>
      <c r="C45">
        <v>701</v>
      </c>
      <c r="D45">
        <v>493</v>
      </c>
      <c r="E45">
        <v>233</v>
      </c>
      <c r="F45">
        <v>3</v>
      </c>
      <c r="G45">
        <v>1</v>
      </c>
      <c r="H45">
        <v>2</v>
      </c>
      <c r="I45">
        <v>1</v>
      </c>
      <c r="J45">
        <v>1</v>
      </c>
      <c r="K45">
        <v>5</v>
      </c>
      <c r="L45">
        <v>3</v>
      </c>
      <c r="M45">
        <v>0</v>
      </c>
      <c r="N45">
        <v>0</v>
      </c>
      <c r="O45">
        <v>35</v>
      </c>
      <c r="P45">
        <v>8</v>
      </c>
      <c r="Q45">
        <v>0</v>
      </c>
      <c r="R45">
        <v>0</v>
      </c>
      <c r="S45">
        <v>1</v>
      </c>
      <c r="T45">
        <v>573</v>
      </c>
      <c r="U45">
        <v>280</v>
      </c>
      <c r="V45">
        <v>2</v>
      </c>
      <c r="W45">
        <v>1</v>
      </c>
      <c r="X45">
        <v>2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1315828458</v>
      </c>
      <c r="AT45" t="s">
        <v>219</v>
      </c>
      <c r="AU45">
        <v>966</v>
      </c>
      <c r="AV45" t="s">
        <v>220</v>
      </c>
      <c r="AW45">
        <v>322</v>
      </c>
      <c r="AX45" t="s">
        <v>221</v>
      </c>
    </row>
    <row r="46" spans="1:50">
      <c r="A46">
        <v>2</v>
      </c>
      <c r="B46" t="s">
        <v>222</v>
      </c>
      <c r="C46">
        <v>5227</v>
      </c>
      <c r="D46">
        <v>868</v>
      </c>
      <c r="E46">
        <v>307</v>
      </c>
      <c r="F46">
        <v>17</v>
      </c>
      <c r="G46">
        <v>10</v>
      </c>
      <c r="H46">
        <v>7</v>
      </c>
      <c r="I46">
        <v>3</v>
      </c>
      <c r="J46">
        <v>3</v>
      </c>
      <c r="K46">
        <v>10</v>
      </c>
      <c r="L46">
        <v>3</v>
      </c>
      <c r="M46">
        <v>0</v>
      </c>
      <c r="N46">
        <v>0</v>
      </c>
      <c r="O46">
        <v>651</v>
      </c>
      <c r="P46">
        <v>233</v>
      </c>
      <c r="Q46">
        <v>88</v>
      </c>
      <c r="R46">
        <v>0</v>
      </c>
      <c r="S46">
        <v>67</v>
      </c>
      <c r="T46">
        <v>1567</v>
      </c>
      <c r="U46">
        <v>2536</v>
      </c>
      <c r="V46">
        <v>22</v>
      </c>
      <c r="W46">
        <v>1</v>
      </c>
      <c r="X46">
        <v>9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4</v>
      </c>
      <c r="AH46">
        <v>4</v>
      </c>
      <c r="AI46">
        <v>0</v>
      </c>
      <c r="AJ46">
        <v>4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1308747582</v>
      </c>
      <c r="AT46" t="s">
        <v>223</v>
      </c>
      <c r="AU46">
        <v>2298</v>
      </c>
      <c r="AV46" t="s">
        <v>224</v>
      </c>
      <c r="AW46">
        <v>135</v>
      </c>
      <c r="AX46" t="s">
        <v>200</v>
      </c>
    </row>
    <row r="47" spans="1:50">
      <c r="A47">
        <v>2</v>
      </c>
      <c r="B47" t="s">
        <v>225</v>
      </c>
      <c r="C47">
        <v>2893</v>
      </c>
      <c r="D47">
        <v>631</v>
      </c>
      <c r="E47">
        <v>289</v>
      </c>
      <c r="F47">
        <v>10</v>
      </c>
      <c r="G47">
        <v>6</v>
      </c>
      <c r="H47">
        <v>4</v>
      </c>
      <c r="I47">
        <v>3</v>
      </c>
      <c r="J47">
        <v>3</v>
      </c>
      <c r="K47">
        <v>5</v>
      </c>
      <c r="L47">
        <v>1</v>
      </c>
      <c r="M47">
        <v>0</v>
      </c>
      <c r="N47">
        <v>0</v>
      </c>
      <c r="O47">
        <v>549</v>
      </c>
      <c r="P47">
        <v>213</v>
      </c>
      <c r="Q47">
        <v>44</v>
      </c>
      <c r="R47">
        <v>0</v>
      </c>
      <c r="S47">
        <v>15</v>
      </c>
      <c r="T47">
        <v>1132</v>
      </c>
      <c r="U47">
        <v>1241</v>
      </c>
      <c r="V47">
        <v>14</v>
      </c>
      <c r="W47">
        <v>1</v>
      </c>
      <c r="X47">
        <v>11</v>
      </c>
      <c r="Y47">
        <v>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0</v>
      </c>
      <c r="AG47">
        <v>4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1310856034</v>
      </c>
      <c r="AT47" t="s">
        <v>226</v>
      </c>
      <c r="AU47">
        <v>2339</v>
      </c>
      <c r="AV47" t="s">
        <v>227</v>
      </c>
      <c r="AW47">
        <v>233</v>
      </c>
      <c r="AX47" t="s">
        <v>156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Maps</vt:lpstr>
      <vt:lpstr>dossier-90099-all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</dc:creator>
  <cp:lastModifiedBy>Klaus</cp:lastModifiedBy>
  <dcterms:created xsi:type="dcterms:W3CDTF">2011-10-21T12:43:04Z</dcterms:created>
  <dcterms:modified xsi:type="dcterms:W3CDTF">2011-10-28T12:41:33Z</dcterms:modified>
</cp:coreProperties>
</file>