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Ignis\Yugioh Helper\resources\cards\"/>
    </mc:Choice>
  </mc:AlternateContent>
  <xr:revisionPtr revIDLastSave="0" documentId="13_ncr:1_{260CB6A9-5FB4-4195-AD72-3AF41E52B77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definedNames>
    <definedName name="wins">Tabelle1!$E$3:$E$71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9" i="1" a="1"/>
  <c r="K9" i="1" s="1"/>
  <c r="K14" i="1" a="1"/>
  <c r="K14" i="1" s="1"/>
  <c r="K20" i="1" a="1"/>
  <c r="K20" i="1" s="1"/>
  <c r="K22" i="1" a="1"/>
  <c r="K22" i="1" s="1"/>
  <c r="K23" i="1" a="1"/>
  <c r="K23" i="1" s="1"/>
  <c r="K29" i="1" a="1"/>
  <c r="K29" i="1"/>
  <c r="K30" i="1" a="1"/>
  <c r="K30" i="1"/>
  <c r="K31" i="1" a="1"/>
  <c r="K31" i="1"/>
  <c r="K32" i="1" a="1"/>
  <c r="K32" i="1"/>
  <c r="K33" i="1" a="1"/>
  <c r="K33" i="1"/>
  <c r="K35" i="1" a="1"/>
  <c r="K35" i="1"/>
  <c r="K36" i="1" a="1"/>
  <c r="K36" i="1"/>
  <c r="K37" i="1" a="1"/>
  <c r="K37" i="1"/>
  <c r="K38" i="1" a="1"/>
  <c r="K38" i="1"/>
  <c r="K39" i="1" a="1"/>
  <c r="K39" i="1" s="1"/>
  <c r="K40" i="1" a="1"/>
  <c r="K40" i="1"/>
  <c r="J24" i="1" l="1" a="1"/>
  <c r="J24" i="1" s="1"/>
  <c r="I24" i="1" s="1"/>
  <c r="H24" i="1" s="1" a="1"/>
  <c r="H24" i="1" s="1"/>
  <c r="G24" i="1" s="1"/>
  <c r="F24" i="1" s="1"/>
  <c r="M23" i="1"/>
  <c r="Q4" i="1"/>
  <c r="P4" i="1" s="1" a="1"/>
  <c r="P4" i="1" s="1"/>
  <c r="O4" i="1" s="1"/>
  <c r="N4" i="1" s="1" a="1"/>
  <c r="N4" i="1" s="1"/>
  <c r="M4" i="1" s="1"/>
  <c r="L4" i="1" s="1"/>
  <c r="Q5" i="1"/>
  <c r="P5" i="1" s="1" a="1"/>
  <c r="P5" i="1" s="1"/>
  <c r="O5" i="1" s="1"/>
  <c r="N5" i="1" s="1" a="1"/>
  <c r="N5" i="1" s="1"/>
  <c r="M5" i="1" s="1"/>
  <c r="L5" i="1" s="1"/>
  <c r="P6" i="1" a="1"/>
  <c r="P6" i="1" s="1"/>
  <c r="O6" i="1" s="1"/>
  <c r="N6" i="1" s="1" a="1"/>
  <c r="N6" i="1" s="1"/>
  <c r="M6" i="1" s="1"/>
  <c r="L6" i="1" s="1"/>
  <c r="Q7" i="1"/>
  <c r="P7" i="1" s="1" a="1"/>
  <c r="P7" i="1" s="1"/>
  <c r="O7" i="1" s="1"/>
  <c r="N7" i="1" s="1" a="1"/>
  <c r="N7" i="1" s="1"/>
  <c r="M7" i="1" s="1"/>
  <c r="L7" i="1" s="1"/>
  <c r="Q8" i="1"/>
  <c r="P8" i="1" s="1" a="1"/>
  <c r="P8" i="1" s="1"/>
  <c r="O8" i="1" s="1"/>
  <c r="N8" i="1" s="1" a="1"/>
  <c r="N8" i="1" s="1"/>
  <c r="M8" i="1" s="1"/>
  <c r="L8" i="1" s="1"/>
  <c r="Q9" i="1"/>
  <c r="P9" i="1" s="1" a="1"/>
  <c r="P9" i="1" s="1"/>
  <c r="O9" i="1" s="1"/>
  <c r="N9" i="1" s="1" a="1"/>
  <c r="N9" i="1" s="1"/>
  <c r="M9" i="1" s="1"/>
  <c r="L9" i="1" s="1"/>
  <c r="Q10" i="1"/>
  <c r="P10" i="1" s="1" a="1"/>
  <c r="P10" i="1" s="1"/>
  <c r="O10" i="1" s="1"/>
  <c r="N10" i="1" s="1" a="1"/>
  <c r="N10" i="1" s="1"/>
  <c r="M10" i="1" s="1"/>
  <c r="L10" i="1" s="1"/>
  <c r="Q11" i="1"/>
  <c r="P11" i="1" s="1" a="1"/>
  <c r="P11" i="1" s="1"/>
  <c r="O11" i="1" s="1"/>
  <c r="N11" i="1" s="1" a="1"/>
  <c r="N11" i="1" s="1"/>
  <c r="M11" i="1" s="1"/>
  <c r="L11" i="1" s="1"/>
  <c r="Q12" i="1"/>
  <c r="P12" i="1" s="1" a="1"/>
  <c r="P12" i="1" s="1"/>
  <c r="O12" i="1" s="1"/>
  <c r="N12" i="1" s="1" a="1"/>
  <c r="N12" i="1" s="1"/>
  <c r="M12" i="1" s="1"/>
  <c r="L12" i="1" s="1"/>
  <c r="Q13" i="1"/>
  <c r="P13" i="1" s="1" a="1"/>
  <c r="P13" i="1" s="1"/>
  <c r="O13" i="1" s="1"/>
  <c r="N13" i="1" s="1" a="1"/>
  <c r="N13" i="1" s="1"/>
  <c r="M13" i="1" s="1"/>
  <c r="L13" i="1" s="1"/>
  <c r="Q14" i="1"/>
  <c r="P14" i="1" s="1" a="1"/>
  <c r="P14" i="1" s="1"/>
  <c r="O14" i="1" s="1"/>
  <c r="N14" i="1" s="1" a="1"/>
  <c r="N14" i="1" s="1"/>
  <c r="M14" i="1" s="1"/>
  <c r="L14" i="1" s="1"/>
  <c r="Q15" i="1"/>
  <c r="P15" i="1" s="1" a="1"/>
  <c r="P15" i="1" s="1"/>
  <c r="O15" i="1" s="1"/>
  <c r="N15" i="1" s="1" a="1"/>
  <c r="N15" i="1" s="1"/>
  <c r="M15" i="1" s="1"/>
  <c r="L15" i="1" s="1"/>
  <c r="P16" i="1" a="1"/>
  <c r="P16" i="1" s="1"/>
  <c r="O16" i="1" s="1"/>
  <c r="N16" i="1" s="1" a="1"/>
  <c r="N16" i="1" s="1"/>
  <c r="M16" i="1" s="1"/>
  <c r="L16" i="1" s="1"/>
  <c r="P17" i="1" a="1"/>
  <c r="P17" i="1" s="1"/>
  <c r="O17" i="1" s="1"/>
  <c r="N17" i="1" s="1" a="1"/>
  <c r="N17" i="1" s="1"/>
  <c r="M17" i="1" s="1"/>
  <c r="L17" i="1" s="1"/>
  <c r="P18" i="1" a="1"/>
  <c r="P18" i="1" s="1"/>
  <c r="O18" i="1" s="1"/>
  <c r="N18" i="1" s="1" a="1"/>
  <c r="N18" i="1" s="1"/>
  <c r="M18" i="1" s="1"/>
  <c r="L18" i="1" s="1"/>
  <c r="Q19" i="1"/>
  <c r="P19" i="1" s="1" a="1"/>
  <c r="P19" i="1" s="1"/>
  <c r="O19" i="1" s="1"/>
  <c r="N19" i="1" s="1" a="1"/>
  <c r="N19" i="1" s="1"/>
  <c r="M19" i="1" s="1"/>
  <c r="L19" i="1" s="1"/>
  <c r="Q20" i="1"/>
  <c r="P20" i="1" s="1" a="1"/>
  <c r="P20" i="1" s="1"/>
  <c r="O20" i="1" s="1"/>
  <c r="N20" i="1" s="1" a="1"/>
  <c r="N20" i="1" s="1"/>
  <c r="M20" i="1" s="1"/>
  <c r="L20" i="1" s="1"/>
  <c r="P21" i="1" a="1"/>
  <c r="P21" i="1" s="1"/>
  <c r="O21" i="1" s="1"/>
  <c r="N21" i="1" s="1" a="1"/>
  <c r="N21" i="1" s="1"/>
  <c r="M21" i="1" s="1"/>
  <c r="L21" i="1" s="1"/>
  <c r="Q22" i="1"/>
  <c r="P22" i="1" s="1" a="1"/>
  <c r="P22" i="1" s="1"/>
  <c r="O22" i="1" s="1"/>
  <c r="N22" i="1" s="1" a="1"/>
  <c r="N22" i="1" s="1"/>
  <c r="M22" i="1" s="1"/>
  <c r="L22" i="1" s="1"/>
  <c r="Q23" i="1"/>
  <c r="P23" i="1" s="1" a="1"/>
  <c r="P23" i="1" s="1"/>
  <c r="O23" i="1" s="1"/>
  <c r="N23" i="1" s="1" a="1"/>
  <c r="N23" i="1" s="1"/>
  <c r="L23" i="1" s="1"/>
  <c r="Q24" i="1"/>
  <c r="P24" i="1" s="1" a="1"/>
  <c r="P24" i="1" s="1"/>
  <c r="O24" i="1" s="1"/>
  <c r="N24" i="1" s="1" a="1"/>
  <c r="N24" i="1" s="1"/>
  <c r="M24" i="1" s="1"/>
  <c r="L24" i="1" s="1"/>
  <c r="P25" i="1" a="1"/>
  <c r="P25" i="1" s="1"/>
  <c r="O25" i="1" s="1"/>
  <c r="N25" i="1" s="1" a="1"/>
  <c r="N25" i="1" s="1"/>
  <c r="M25" i="1" s="1"/>
  <c r="L25" i="1" s="1"/>
  <c r="P26" i="1" a="1"/>
  <c r="P26" i="1" s="1"/>
  <c r="O26" i="1" s="1"/>
  <c r="N26" i="1" s="1" a="1"/>
  <c r="N26" i="1" s="1"/>
  <c r="M26" i="1" s="1"/>
  <c r="L26" i="1" s="1"/>
  <c r="Q27" i="1"/>
  <c r="P27" i="1" s="1" a="1"/>
  <c r="P27" i="1" s="1"/>
  <c r="O27" i="1" s="1"/>
  <c r="N27" i="1" s="1" a="1"/>
  <c r="N27" i="1" s="1"/>
  <c r="M27" i="1" s="1"/>
  <c r="L27" i="1" s="1"/>
  <c r="Q28" i="1"/>
  <c r="P28" i="1" s="1" a="1"/>
  <c r="P28" i="1" s="1"/>
  <c r="O28" i="1" s="1"/>
  <c r="N28" i="1" s="1" a="1"/>
  <c r="N28" i="1" s="1"/>
  <c r="M28" i="1" s="1"/>
  <c r="L28" i="1" s="1"/>
  <c r="Q29" i="1"/>
  <c r="P29" i="1" s="1" a="1"/>
  <c r="P29" i="1" s="1"/>
  <c r="O29" i="1" s="1"/>
  <c r="N29" i="1" s="1" a="1"/>
  <c r="N29" i="1" s="1"/>
  <c r="M29" i="1" s="1"/>
  <c r="L29" i="1" s="1"/>
  <c r="Q30" i="1"/>
  <c r="P30" i="1" s="1" a="1"/>
  <c r="P30" i="1" s="1"/>
  <c r="O30" i="1" s="1"/>
  <c r="N30" i="1" s="1" a="1"/>
  <c r="N30" i="1" s="1"/>
  <c r="M30" i="1" s="1"/>
  <c r="L30" i="1" s="1"/>
  <c r="Q31" i="1"/>
  <c r="P31" i="1" s="1" a="1"/>
  <c r="P31" i="1" s="1"/>
  <c r="O31" i="1" s="1"/>
  <c r="N31" i="1" s="1" a="1"/>
  <c r="N31" i="1" s="1"/>
  <c r="M31" i="1" s="1"/>
  <c r="L31" i="1" s="1"/>
  <c r="Q32" i="1"/>
  <c r="P32" i="1" s="1" a="1"/>
  <c r="P32" i="1" s="1"/>
  <c r="O32" i="1" s="1"/>
  <c r="N32" i="1" s="1" a="1"/>
  <c r="N32" i="1" s="1"/>
  <c r="M32" i="1" s="1"/>
  <c r="L32" i="1" s="1"/>
  <c r="Q33" i="1"/>
  <c r="P33" i="1" s="1" a="1"/>
  <c r="P33" i="1" s="1"/>
  <c r="O33" i="1" s="1"/>
  <c r="N33" i="1" s="1" a="1"/>
  <c r="N33" i="1" s="1"/>
  <c r="M33" i="1" s="1"/>
  <c r="L33" i="1" s="1"/>
  <c r="Q34" i="1"/>
  <c r="P34" i="1" s="1" a="1"/>
  <c r="P34" i="1" s="1"/>
  <c r="O34" i="1" s="1"/>
  <c r="N34" i="1" s="1" a="1"/>
  <c r="N34" i="1" s="1"/>
  <c r="M34" i="1" s="1"/>
  <c r="L34" i="1" s="1"/>
  <c r="Q35" i="1"/>
  <c r="P35" i="1" s="1" a="1"/>
  <c r="P35" i="1" s="1"/>
  <c r="O35" i="1" s="1"/>
  <c r="N35" i="1" s="1" a="1"/>
  <c r="N35" i="1" s="1"/>
  <c r="M35" i="1" s="1"/>
  <c r="L35" i="1" s="1"/>
  <c r="Q36" i="1"/>
  <c r="P36" i="1" s="1" a="1"/>
  <c r="P36" i="1" s="1"/>
  <c r="O36" i="1" s="1"/>
  <c r="N36" i="1" s="1" a="1"/>
  <c r="N36" i="1" s="1"/>
  <c r="M36" i="1" s="1"/>
  <c r="L36" i="1" s="1"/>
  <c r="Q37" i="1"/>
  <c r="P37" i="1" s="1" a="1"/>
  <c r="P37" i="1" s="1"/>
  <c r="O37" i="1" s="1"/>
  <c r="N37" i="1" s="1" a="1"/>
  <c r="N37" i="1" s="1"/>
  <c r="M37" i="1" s="1"/>
  <c r="L37" i="1" s="1"/>
  <c r="Q38" i="1"/>
  <c r="P38" i="1" s="1" a="1"/>
  <c r="P38" i="1" s="1"/>
  <c r="O38" i="1" s="1"/>
  <c r="N38" i="1" s="1" a="1"/>
  <c r="N38" i="1" s="1"/>
  <c r="M38" i="1" s="1"/>
  <c r="L38" i="1" s="1"/>
  <c r="Q39" i="1"/>
  <c r="P39" i="1" s="1" a="1"/>
  <c r="P39" i="1" s="1"/>
  <c r="O39" i="1" s="1"/>
  <c r="N39" i="1" s="1" a="1"/>
  <c r="N39" i="1" s="1"/>
  <c r="M39" i="1" s="1"/>
  <c r="L39" i="1" s="1"/>
  <c r="Q40" i="1"/>
  <c r="P40" i="1" s="1" a="1"/>
  <c r="P40" i="1" s="1"/>
  <c r="O40" i="1" s="1"/>
  <c r="N40" i="1" s="1" a="1"/>
  <c r="N40" i="1" s="1"/>
  <c r="M40" i="1" s="1"/>
  <c r="L40" i="1" s="1"/>
  <c r="Q41" i="1"/>
  <c r="P41" i="1" s="1" a="1"/>
  <c r="P41" i="1" s="1"/>
  <c r="O41" i="1" s="1"/>
  <c r="N41" i="1" s="1" a="1"/>
  <c r="N41" i="1" s="1"/>
  <c r="M41" i="1" s="1"/>
  <c r="L41" i="1" s="1"/>
  <c r="Q42" i="1"/>
  <c r="P42" i="1" s="1" a="1"/>
  <c r="P42" i="1" s="1"/>
  <c r="O42" i="1" s="1"/>
  <c r="N42" i="1" s="1" a="1"/>
  <c r="N42" i="1" s="1"/>
  <c r="M42" i="1" s="1"/>
  <c r="L42" i="1" s="1"/>
  <c r="Q43" i="1"/>
  <c r="P43" i="1" s="1" a="1"/>
  <c r="P43" i="1" s="1"/>
  <c r="O43" i="1" s="1"/>
  <c r="N43" i="1" s="1" a="1"/>
  <c r="N43" i="1" s="1"/>
  <c r="M43" i="1" s="1"/>
  <c r="L43" i="1" s="1"/>
  <c r="Q44" i="1"/>
  <c r="P44" i="1" s="1" a="1"/>
  <c r="P44" i="1" s="1"/>
  <c r="O44" i="1" s="1"/>
  <c r="N44" i="1" s="1" a="1"/>
  <c r="N44" i="1" s="1"/>
  <c r="M44" i="1" s="1"/>
  <c r="L44" i="1" s="1"/>
  <c r="Q45" i="1"/>
  <c r="P45" i="1" s="1" a="1"/>
  <c r="P45" i="1" s="1"/>
  <c r="O45" i="1" s="1"/>
  <c r="N45" i="1" s="1" a="1"/>
  <c r="N45" i="1" s="1"/>
  <c r="M45" i="1" s="1"/>
  <c r="L45" i="1" s="1"/>
  <c r="Q46" i="1"/>
  <c r="P46" i="1" s="1" a="1"/>
  <c r="P46" i="1" s="1"/>
  <c r="O46" i="1" s="1"/>
  <c r="N46" i="1" s="1" a="1"/>
  <c r="N46" i="1" s="1"/>
  <c r="M46" i="1" s="1"/>
  <c r="L46" i="1" s="1"/>
  <c r="Q47" i="1"/>
  <c r="P47" i="1" s="1" a="1"/>
  <c r="P47" i="1" s="1"/>
  <c r="O47" i="1" s="1"/>
  <c r="N47" i="1" s="1" a="1"/>
  <c r="N47" i="1" s="1"/>
  <c r="M47" i="1" s="1"/>
  <c r="L47" i="1" s="1"/>
  <c r="Q48" i="1"/>
  <c r="P48" i="1" s="1" a="1"/>
  <c r="P48" i="1" s="1"/>
  <c r="O48" i="1" s="1"/>
  <c r="N48" i="1" s="1" a="1"/>
  <c r="N48" i="1" s="1"/>
  <c r="M48" i="1" s="1"/>
  <c r="L48" i="1" s="1"/>
  <c r="Q49" i="1"/>
  <c r="P49" i="1" s="1" a="1"/>
  <c r="P49" i="1" s="1"/>
  <c r="O49" i="1" s="1"/>
  <c r="N49" i="1" s="1" a="1"/>
  <c r="N49" i="1" s="1"/>
  <c r="M49" i="1" s="1"/>
  <c r="L49" i="1" s="1"/>
  <c r="Q50" i="1"/>
  <c r="P50" i="1" s="1" a="1"/>
  <c r="P50" i="1" s="1"/>
  <c r="O50" i="1" s="1"/>
  <c r="N50" i="1" s="1" a="1"/>
  <c r="N50" i="1" s="1"/>
  <c r="M50" i="1" s="1"/>
  <c r="L50" i="1" s="1"/>
  <c r="Q51" i="1"/>
  <c r="P51" i="1" s="1" a="1"/>
  <c r="P51" i="1" s="1"/>
  <c r="O51" i="1" s="1"/>
  <c r="N51" i="1" s="1" a="1"/>
  <c r="N51" i="1" s="1"/>
  <c r="M51" i="1" s="1"/>
  <c r="L51" i="1" s="1"/>
  <c r="Q52" i="1"/>
  <c r="P52" i="1" s="1" a="1"/>
  <c r="P52" i="1" s="1"/>
  <c r="O52" i="1" s="1"/>
  <c r="N52" i="1" s="1" a="1"/>
  <c r="N52" i="1" s="1"/>
  <c r="M52" i="1" s="1"/>
  <c r="L52" i="1" s="1"/>
  <c r="Q53" i="1"/>
  <c r="P53" i="1" s="1" a="1"/>
  <c r="P53" i="1" s="1"/>
  <c r="O53" i="1" s="1"/>
  <c r="N53" i="1" s="1" a="1"/>
  <c r="N53" i="1" s="1"/>
  <c r="M53" i="1" s="1"/>
  <c r="L53" i="1" s="1"/>
  <c r="Q54" i="1"/>
  <c r="P54" i="1" s="1" a="1"/>
  <c r="P54" i="1" s="1"/>
  <c r="O54" i="1" s="1"/>
  <c r="N54" i="1" s="1" a="1"/>
  <c r="N54" i="1" s="1"/>
  <c r="M54" i="1" s="1"/>
  <c r="L54" i="1" s="1"/>
  <c r="Q55" i="1"/>
  <c r="P55" i="1" s="1" a="1"/>
  <c r="P55" i="1" s="1"/>
  <c r="O55" i="1" s="1"/>
  <c r="N55" i="1" s="1" a="1"/>
  <c r="N55" i="1" s="1"/>
  <c r="M55" i="1" s="1"/>
  <c r="L55" i="1" s="1"/>
  <c r="Q56" i="1"/>
  <c r="P56" i="1" s="1" a="1"/>
  <c r="P56" i="1" s="1"/>
  <c r="O56" i="1" s="1"/>
  <c r="N56" i="1" s="1" a="1"/>
  <c r="N56" i="1" s="1"/>
  <c r="M56" i="1" s="1"/>
  <c r="L56" i="1" s="1"/>
  <c r="Q57" i="1"/>
  <c r="P57" i="1" s="1" a="1"/>
  <c r="P57" i="1" s="1"/>
  <c r="O57" i="1" s="1"/>
  <c r="N57" i="1" s="1" a="1"/>
  <c r="N57" i="1" s="1"/>
  <c r="M57" i="1" s="1"/>
  <c r="L57" i="1" s="1"/>
  <c r="Q58" i="1"/>
  <c r="P58" i="1" s="1" a="1"/>
  <c r="P58" i="1" s="1"/>
  <c r="O58" i="1" s="1"/>
  <c r="N58" i="1" s="1" a="1"/>
  <c r="N58" i="1" s="1"/>
  <c r="M58" i="1" s="1"/>
  <c r="L58" i="1" s="1"/>
  <c r="Q59" i="1"/>
  <c r="P59" i="1" s="1" a="1"/>
  <c r="P59" i="1" s="1"/>
  <c r="O59" i="1" s="1"/>
  <c r="N59" i="1" s="1" a="1"/>
  <c r="N59" i="1" s="1"/>
  <c r="M59" i="1" s="1"/>
  <c r="L59" i="1" s="1"/>
  <c r="Q60" i="1"/>
  <c r="P60" i="1" s="1" a="1"/>
  <c r="P60" i="1" s="1"/>
  <c r="O60" i="1" s="1"/>
  <c r="N60" i="1" s="1" a="1"/>
  <c r="N60" i="1" s="1"/>
  <c r="M60" i="1" s="1"/>
  <c r="L60" i="1" s="1"/>
  <c r="Q61" i="1"/>
  <c r="P61" i="1" s="1" a="1"/>
  <c r="P61" i="1" s="1"/>
  <c r="O61" i="1" s="1"/>
  <c r="N61" i="1" s="1" a="1"/>
  <c r="N61" i="1" s="1"/>
  <c r="M61" i="1" s="1"/>
  <c r="L61" i="1" s="1"/>
  <c r="Q62" i="1"/>
  <c r="P62" i="1" s="1" a="1"/>
  <c r="P62" i="1" s="1"/>
  <c r="O62" i="1" s="1"/>
  <c r="N62" i="1" s="1" a="1"/>
  <c r="N62" i="1" s="1"/>
  <c r="M62" i="1" s="1"/>
  <c r="L62" i="1" s="1"/>
  <c r="Q63" i="1"/>
  <c r="P63" i="1" s="1" a="1"/>
  <c r="P63" i="1" s="1"/>
  <c r="O63" i="1" s="1"/>
  <c r="N63" i="1" s="1" a="1"/>
  <c r="N63" i="1" s="1"/>
  <c r="M63" i="1" s="1"/>
  <c r="L63" i="1" s="1"/>
  <c r="Q64" i="1"/>
  <c r="P64" i="1" s="1" a="1"/>
  <c r="P64" i="1" s="1"/>
  <c r="O64" i="1" s="1"/>
  <c r="N64" i="1" s="1" a="1"/>
  <c r="N64" i="1" s="1"/>
  <c r="M64" i="1" s="1"/>
  <c r="L64" i="1" s="1"/>
  <c r="Q65" i="1"/>
  <c r="P65" i="1" s="1" a="1"/>
  <c r="P65" i="1" s="1"/>
  <c r="O65" i="1" s="1"/>
  <c r="N65" i="1" s="1" a="1"/>
  <c r="N65" i="1" s="1"/>
  <c r="M65" i="1" s="1"/>
  <c r="L65" i="1" s="1"/>
  <c r="Q66" i="1"/>
  <c r="P66" i="1" s="1" a="1"/>
  <c r="P66" i="1" s="1"/>
  <c r="O66" i="1" s="1"/>
  <c r="N66" i="1" s="1" a="1"/>
  <c r="N66" i="1" s="1"/>
  <c r="M66" i="1" s="1"/>
  <c r="L66" i="1" s="1"/>
  <c r="Q67" i="1"/>
  <c r="P67" i="1" s="1" a="1"/>
  <c r="P67" i="1" s="1"/>
  <c r="O67" i="1" s="1"/>
  <c r="N67" i="1" s="1" a="1"/>
  <c r="N67" i="1" s="1"/>
  <c r="M67" i="1" s="1"/>
  <c r="L67" i="1" s="1"/>
  <c r="Q68" i="1"/>
  <c r="P68" i="1" s="1" a="1"/>
  <c r="P68" i="1" s="1"/>
  <c r="O68" i="1" s="1"/>
  <c r="N68" i="1" s="1" a="1"/>
  <c r="N68" i="1" s="1"/>
  <c r="M68" i="1" s="1"/>
  <c r="L68" i="1" s="1"/>
  <c r="Q69" i="1"/>
  <c r="P69" i="1" s="1" a="1"/>
  <c r="P69" i="1" s="1"/>
  <c r="O69" i="1" s="1"/>
  <c r="N69" i="1" s="1" a="1"/>
  <c r="N69" i="1" s="1"/>
  <c r="M69" i="1" s="1"/>
  <c r="L69" i="1" s="1"/>
  <c r="Q70" i="1"/>
  <c r="P70" i="1" s="1" a="1"/>
  <c r="P70" i="1" s="1"/>
  <c r="O70" i="1" s="1"/>
  <c r="N70" i="1" s="1" a="1"/>
  <c r="N70" i="1" s="1"/>
  <c r="M70" i="1" s="1"/>
  <c r="L70" i="1" s="1"/>
  <c r="Q71" i="1"/>
  <c r="P71" i="1" s="1" a="1"/>
  <c r="P71" i="1" s="1"/>
  <c r="O71" i="1" s="1"/>
  <c r="N71" i="1" s="1" a="1"/>
  <c r="N71" i="1" s="1"/>
  <c r="M71" i="1" s="1"/>
  <c r="L71" i="1" s="1"/>
  <c r="J4" i="1" a="1"/>
  <c r="J4" i="1" s="1"/>
  <c r="I4" i="1" s="1"/>
  <c r="H4" i="1" s="1" a="1"/>
  <c r="H4" i="1" s="1"/>
  <c r="G4" i="1" s="1"/>
  <c r="F4" i="1" s="1"/>
  <c r="J5" i="1" a="1"/>
  <c r="J5" i="1" s="1"/>
  <c r="I5" i="1" s="1"/>
  <c r="H5" i="1" s="1" a="1"/>
  <c r="H5" i="1" s="1"/>
  <c r="G5" i="1" s="1"/>
  <c r="F5" i="1" s="1"/>
  <c r="J6" i="1" a="1"/>
  <c r="J6" i="1" s="1"/>
  <c r="I6" i="1" s="1"/>
  <c r="H6" i="1" s="1" a="1"/>
  <c r="H6" i="1" s="1"/>
  <c r="G6" i="1" s="1"/>
  <c r="F6" i="1" s="1"/>
  <c r="J7" i="1" a="1"/>
  <c r="J7" i="1" s="1"/>
  <c r="I7" i="1" s="1"/>
  <c r="H7" i="1" s="1" a="1"/>
  <c r="H7" i="1" s="1"/>
  <c r="G7" i="1" s="1"/>
  <c r="F7" i="1" s="1"/>
  <c r="J8" i="1" a="1"/>
  <c r="J8" i="1" s="1"/>
  <c r="I8" i="1" s="1"/>
  <c r="H8" i="1" s="1" a="1"/>
  <c r="H8" i="1" s="1"/>
  <c r="G8" i="1" s="1"/>
  <c r="F8" i="1" s="1"/>
  <c r="J9" i="1" a="1"/>
  <c r="J9" i="1" s="1"/>
  <c r="I9" i="1" s="1"/>
  <c r="H9" i="1" s="1" a="1"/>
  <c r="H9" i="1" s="1"/>
  <c r="G9" i="1" s="1"/>
  <c r="F9" i="1" s="1"/>
  <c r="J10" i="1" a="1"/>
  <c r="J10" i="1" s="1"/>
  <c r="I10" i="1" s="1"/>
  <c r="H10" i="1" s="1" a="1"/>
  <c r="H10" i="1" s="1"/>
  <c r="G10" i="1" s="1"/>
  <c r="F10" i="1" s="1"/>
  <c r="J11" i="1" a="1"/>
  <c r="J11" i="1" s="1"/>
  <c r="I11" i="1" s="1"/>
  <c r="H11" i="1" s="1" a="1"/>
  <c r="H11" i="1" s="1"/>
  <c r="G11" i="1" s="1"/>
  <c r="F11" i="1" s="1"/>
  <c r="J12" i="1" a="1"/>
  <c r="J12" i="1" s="1"/>
  <c r="I12" i="1" s="1"/>
  <c r="H12" i="1" s="1" a="1"/>
  <c r="H12" i="1" s="1"/>
  <c r="G12" i="1" s="1"/>
  <c r="F12" i="1" s="1"/>
  <c r="J13" i="1" a="1"/>
  <c r="J13" i="1" s="1"/>
  <c r="I13" i="1" s="1"/>
  <c r="H13" i="1" s="1" a="1"/>
  <c r="H13" i="1" s="1"/>
  <c r="G13" i="1" s="1"/>
  <c r="F13" i="1" s="1"/>
  <c r="J14" i="1" a="1"/>
  <c r="J14" i="1" s="1"/>
  <c r="I14" i="1" s="1"/>
  <c r="H14" i="1" s="1" a="1"/>
  <c r="H14" i="1" s="1"/>
  <c r="G14" i="1" s="1"/>
  <c r="F14" i="1" s="1"/>
  <c r="J15" i="1" a="1"/>
  <c r="J15" i="1" s="1"/>
  <c r="I15" i="1" s="1"/>
  <c r="H15" i="1" s="1" a="1"/>
  <c r="H15" i="1" s="1"/>
  <c r="G15" i="1" s="1"/>
  <c r="F15" i="1" s="1"/>
  <c r="J16" i="1" a="1"/>
  <c r="J16" i="1" s="1"/>
  <c r="I16" i="1" s="1"/>
  <c r="H16" i="1" s="1" a="1"/>
  <c r="H16" i="1" s="1"/>
  <c r="G16" i="1" s="1"/>
  <c r="F16" i="1" s="1"/>
  <c r="J17" i="1" a="1"/>
  <c r="J17" i="1" s="1"/>
  <c r="I17" i="1" s="1"/>
  <c r="H17" i="1" s="1" a="1"/>
  <c r="H17" i="1" s="1"/>
  <c r="G17" i="1" s="1"/>
  <c r="F17" i="1" s="1"/>
  <c r="J18" i="1" a="1"/>
  <c r="J18" i="1" s="1"/>
  <c r="I18" i="1" s="1"/>
  <c r="H18" i="1" s="1" a="1"/>
  <c r="H18" i="1" s="1"/>
  <c r="G18" i="1" s="1"/>
  <c r="F18" i="1" s="1"/>
  <c r="J19" i="1" a="1"/>
  <c r="J19" i="1" s="1"/>
  <c r="I19" i="1" s="1"/>
  <c r="H19" i="1" s="1" a="1"/>
  <c r="H19" i="1" s="1"/>
  <c r="G19" i="1" s="1"/>
  <c r="F19" i="1" s="1"/>
  <c r="J20" i="1" a="1"/>
  <c r="J20" i="1" s="1"/>
  <c r="I20" i="1" s="1"/>
  <c r="H20" i="1" s="1" a="1"/>
  <c r="H20" i="1" s="1"/>
  <c r="G20" i="1" s="1"/>
  <c r="F20" i="1" s="1"/>
  <c r="J21" i="1" a="1"/>
  <c r="J21" i="1" s="1"/>
  <c r="I21" i="1" s="1"/>
  <c r="H21" i="1" s="1" a="1"/>
  <c r="H21" i="1" s="1"/>
  <c r="G21" i="1" s="1"/>
  <c r="F21" i="1" s="1"/>
  <c r="J22" i="1" a="1"/>
  <c r="J22" i="1" s="1"/>
  <c r="I22" i="1" s="1"/>
  <c r="H22" i="1" s="1" a="1"/>
  <c r="H22" i="1" s="1"/>
  <c r="G22" i="1" s="1"/>
  <c r="F22" i="1" s="1"/>
  <c r="J23" i="1" a="1"/>
  <c r="J23" i="1" s="1"/>
  <c r="I23" i="1" s="1"/>
  <c r="H23" i="1" s="1" a="1"/>
  <c r="H23" i="1" s="1"/>
  <c r="G23" i="1" s="1"/>
  <c r="F23" i="1" s="1"/>
  <c r="J25" i="1" a="1"/>
  <c r="J25" i="1" s="1"/>
  <c r="I25" i="1" s="1"/>
  <c r="H25" i="1" s="1" a="1"/>
  <c r="H25" i="1" s="1"/>
  <c r="G25" i="1" s="1"/>
  <c r="F25" i="1" s="1"/>
  <c r="J26" i="1" a="1"/>
  <c r="J26" i="1" s="1"/>
  <c r="I26" i="1" s="1"/>
  <c r="H26" i="1" s="1" a="1"/>
  <c r="H26" i="1" s="1"/>
  <c r="G26" i="1" s="1"/>
  <c r="F26" i="1" s="1"/>
  <c r="J27" i="1" a="1"/>
  <c r="J27" i="1" s="1"/>
  <c r="I27" i="1" s="1"/>
  <c r="H27" i="1" s="1" a="1"/>
  <c r="H27" i="1" s="1"/>
  <c r="G27" i="1" s="1"/>
  <c r="F27" i="1" s="1"/>
  <c r="J28" i="1" a="1"/>
  <c r="J28" i="1" s="1"/>
  <c r="I28" i="1" s="1"/>
  <c r="H28" i="1" s="1" a="1"/>
  <c r="H28" i="1" s="1"/>
  <c r="G28" i="1" s="1"/>
  <c r="F28" i="1" s="1"/>
  <c r="J29" i="1" a="1"/>
  <c r="J29" i="1" s="1"/>
  <c r="I29" i="1" s="1"/>
  <c r="H29" i="1" s="1" a="1"/>
  <c r="H29" i="1" s="1"/>
  <c r="G29" i="1" s="1"/>
  <c r="F29" i="1" s="1"/>
  <c r="J30" i="1" a="1"/>
  <c r="J30" i="1" s="1"/>
  <c r="I30" i="1" s="1"/>
  <c r="H30" i="1" s="1" a="1"/>
  <c r="H30" i="1" s="1"/>
  <c r="G30" i="1" s="1"/>
  <c r="F30" i="1" s="1"/>
  <c r="J31" i="1" a="1"/>
  <c r="J31" i="1" s="1"/>
  <c r="I31" i="1" s="1"/>
  <c r="H31" i="1" s="1" a="1"/>
  <c r="H31" i="1" s="1"/>
  <c r="G31" i="1" s="1"/>
  <c r="F31" i="1" s="1"/>
  <c r="J32" i="1" a="1"/>
  <c r="J32" i="1" s="1"/>
  <c r="I32" i="1" s="1"/>
  <c r="H32" i="1" s="1" a="1"/>
  <c r="H32" i="1" s="1"/>
  <c r="G32" i="1" s="1"/>
  <c r="F32" i="1" s="1"/>
  <c r="J33" i="1" a="1"/>
  <c r="J33" i="1" s="1"/>
  <c r="I33" i="1" s="1"/>
  <c r="H33" i="1" s="1" a="1"/>
  <c r="H33" i="1" s="1"/>
  <c r="G33" i="1" s="1"/>
  <c r="F33" i="1" s="1"/>
  <c r="H34" i="1" a="1"/>
  <c r="H34" i="1" s="1"/>
  <c r="G34" i="1" s="1"/>
  <c r="F34" i="1" s="1"/>
  <c r="J35" i="1" a="1"/>
  <c r="J35" i="1" s="1"/>
  <c r="I35" i="1" s="1"/>
  <c r="H35" i="1" s="1" a="1"/>
  <c r="H35" i="1" s="1"/>
  <c r="G35" i="1" s="1"/>
  <c r="F35" i="1" s="1"/>
  <c r="J36" i="1" a="1"/>
  <c r="J36" i="1" s="1"/>
  <c r="I36" i="1" s="1"/>
  <c r="H36" i="1" s="1" a="1"/>
  <c r="H36" i="1" s="1"/>
  <c r="G36" i="1" s="1"/>
  <c r="F36" i="1" s="1"/>
  <c r="J37" i="1" a="1"/>
  <c r="J37" i="1" s="1"/>
  <c r="I37" i="1" s="1"/>
  <c r="H37" i="1" s="1" a="1"/>
  <c r="H37" i="1" s="1"/>
  <c r="G37" i="1" s="1"/>
  <c r="F37" i="1" s="1"/>
  <c r="J38" i="1" a="1"/>
  <c r="J38" i="1" s="1"/>
  <c r="I38" i="1" s="1"/>
  <c r="H38" i="1" s="1" a="1"/>
  <c r="H38" i="1" s="1"/>
  <c r="G38" i="1" s="1"/>
  <c r="F38" i="1" s="1"/>
  <c r="J39" i="1" a="1"/>
  <c r="J39" i="1" s="1"/>
  <c r="I39" i="1" s="1"/>
  <c r="H39" i="1" s="1" a="1"/>
  <c r="H39" i="1" s="1"/>
  <c r="G39" i="1" s="1"/>
  <c r="F39" i="1" s="1"/>
  <c r="J40" i="1" a="1"/>
  <c r="J40" i="1" s="1"/>
  <c r="I40" i="1" s="1"/>
  <c r="H40" i="1" s="1" a="1"/>
  <c r="H40" i="1" s="1"/>
  <c r="G40" i="1" s="1"/>
  <c r="F40" i="1" s="1"/>
  <c r="K41" i="1" a="1"/>
  <c r="K41" i="1" s="1"/>
  <c r="J41" i="1" s="1" a="1"/>
  <c r="J41" i="1" s="1"/>
  <c r="I41" i="1" s="1"/>
  <c r="H41" i="1" s="1" a="1"/>
  <c r="H41" i="1" s="1"/>
  <c r="G41" i="1" s="1"/>
  <c r="F41" i="1" s="1"/>
  <c r="K42" i="1" a="1"/>
  <c r="K42" i="1" s="1"/>
  <c r="J42" i="1" s="1" a="1"/>
  <c r="J42" i="1" s="1"/>
  <c r="I42" i="1" s="1"/>
  <c r="H42" i="1" s="1" a="1"/>
  <c r="H42" i="1" s="1"/>
  <c r="G42" i="1" s="1"/>
  <c r="F42" i="1" s="1"/>
  <c r="K43" i="1" a="1"/>
  <c r="K43" i="1"/>
  <c r="J43" i="1" s="1" a="1"/>
  <c r="J43" i="1" s="1"/>
  <c r="I43" i="1" s="1"/>
  <c r="H43" i="1" s="1" a="1"/>
  <c r="H43" i="1" s="1"/>
  <c r="G43" i="1" s="1"/>
  <c r="F43" i="1" s="1"/>
  <c r="K44" i="1" a="1"/>
  <c r="K44" i="1" s="1"/>
  <c r="J44" i="1" s="1" a="1"/>
  <c r="J44" i="1" s="1"/>
  <c r="I44" i="1" s="1"/>
  <c r="H44" i="1" s="1" a="1"/>
  <c r="H44" i="1" s="1"/>
  <c r="G44" i="1" s="1"/>
  <c r="F44" i="1" s="1"/>
  <c r="K45" i="1" a="1"/>
  <c r="K45" i="1" s="1"/>
  <c r="J45" i="1" s="1" a="1"/>
  <c r="J45" i="1" s="1"/>
  <c r="I45" i="1" s="1"/>
  <c r="H45" i="1" s="1" a="1"/>
  <c r="H45" i="1" s="1"/>
  <c r="G45" i="1" s="1"/>
  <c r="F45" i="1" s="1"/>
  <c r="K46" i="1" a="1"/>
  <c r="K46" i="1" s="1"/>
  <c r="J46" i="1" s="1" a="1"/>
  <c r="J46" i="1" s="1"/>
  <c r="I46" i="1" s="1"/>
  <c r="H46" i="1" s="1" a="1"/>
  <c r="H46" i="1" s="1"/>
  <c r="G46" i="1" s="1"/>
  <c r="F46" i="1" s="1"/>
  <c r="K47" i="1" a="1"/>
  <c r="K47" i="1"/>
  <c r="J47" i="1" s="1" a="1"/>
  <c r="J47" i="1" s="1"/>
  <c r="I47" i="1" s="1"/>
  <c r="H47" i="1" s="1" a="1"/>
  <c r="H47" i="1" s="1"/>
  <c r="G47" i="1" s="1"/>
  <c r="F47" i="1" s="1"/>
  <c r="K48" i="1" a="1"/>
  <c r="K48" i="1" s="1"/>
  <c r="J48" i="1" s="1" a="1"/>
  <c r="J48" i="1" s="1"/>
  <c r="I48" i="1" s="1"/>
  <c r="H48" i="1" s="1" a="1"/>
  <c r="H48" i="1" s="1"/>
  <c r="G48" i="1" s="1"/>
  <c r="F48" i="1" s="1"/>
  <c r="K49" i="1" a="1"/>
  <c r="K49" i="1" s="1"/>
  <c r="J49" i="1" s="1" a="1"/>
  <c r="J49" i="1" s="1"/>
  <c r="I49" i="1" s="1"/>
  <c r="H49" i="1" s="1" a="1"/>
  <c r="H49" i="1" s="1"/>
  <c r="G49" i="1" s="1"/>
  <c r="F49" i="1" s="1"/>
  <c r="K50" i="1" a="1"/>
  <c r="K50" i="1" s="1"/>
  <c r="J50" i="1" s="1" a="1"/>
  <c r="J50" i="1" s="1"/>
  <c r="I50" i="1" s="1"/>
  <c r="H50" i="1" s="1" a="1"/>
  <c r="H50" i="1" s="1"/>
  <c r="G50" i="1" s="1"/>
  <c r="F50" i="1" s="1"/>
  <c r="K51" i="1" a="1"/>
  <c r="K51" i="1"/>
  <c r="J51" i="1" s="1" a="1"/>
  <c r="J51" i="1" s="1"/>
  <c r="I51" i="1" s="1"/>
  <c r="H51" i="1" s="1" a="1"/>
  <c r="H51" i="1" s="1"/>
  <c r="G51" i="1" s="1"/>
  <c r="F51" i="1" s="1"/>
  <c r="K52" i="1" a="1"/>
  <c r="K52" i="1" s="1"/>
  <c r="J52" i="1" s="1" a="1"/>
  <c r="J52" i="1" s="1"/>
  <c r="I52" i="1" s="1"/>
  <c r="H52" i="1" s="1" a="1"/>
  <c r="H52" i="1" s="1"/>
  <c r="G52" i="1" s="1"/>
  <c r="F52" i="1" s="1"/>
  <c r="K53" i="1" a="1"/>
  <c r="K53" i="1" s="1"/>
  <c r="J53" i="1" s="1" a="1"/>
  <c r="J53" i="1" s="1"/>
  <c r="I53" i="1" s="1"/>
  <c r="H53" i="1" s="1" a="1"/>
  <c r="H53" i="1" s="1"/>
  <c r="G53" i="1" s="1"/>
  <c r="F53" i="1" s="1"/>
  <c r="K54" i="1" a="1"/>
  <c r="K54" i="1" s="1"/>
  <c r="J54" i="1" s="1" a="1"/>
  <c r="J54" i="1" s="1"/>
  <c r="I54" i="1" s="1"/>
  <c r="H54" i="1" s="1" a="1"/>
  <c r="H54" i="1" s="1"/>
  <c r="G54" i="1" s="1"/>
  <c r="F54" i="1" s="1"/>
  <c r="K55" i="1" a="1"/>
  <c r="K55" i="1"/>
  <c r="J55" i="1" s="1" a="1"/>
  <c r="J55" i="1" s="1"/>
  <c r="I55" i="1" s="1"/>
  <c r="H55" i="1" s="1" a="1"/>
  <c r="H55" i="1" s="1"/>
  <c r="G55" i="1" s="1"/>
  <c r="F55" i="1" s="1"/>
  <c r="K56" i="1" a="1"/>
  <c r="K56" i="1" s="1"/>
  <c r="J56" i="1" s="1" a="1"/>
  <c r="J56" i="1" s="1"/>
  <c r="I56" i="1" s="1"/>
  <c r="H56" i="1" s="1" a="1"/>
  <c r="H56" i="1" s="1"/>
  <c r="G56" i="1" s="1"/>
  <c r="F56" i="1" s="1"/>
  <c r="K57" i="1" a="1"/>
  <c r="K57" i="1" s="1"/>
  <c r="J57" i="1" s="1" a="1"/>
  <c r="J57" i="1" s="1"/>
  <c r="I57" i="1" s="1"/>
  <c r="H57" i="1" s="1" a="1"/>
  <c r="H57" i="1" s="1"/>
  <c r="G57" i="1" s="1"/>
  <c r="F57" i="1" s="1"/>
  <c r="K58" i="1" a="1"/>
  <c r="K58" i="1" s="1"/>
  <c r="J58" i="1" s="1" a="1"/>
  <c r="J58" i="1" s="1"/>
  <c r="I58" i="1" s="1"/>
  <c r="H58" i="1" s="1" a="1"/>
  <c r="H58" i="1" s="1"/>
  <c r="G58" i="1" s="1"/>
  <c r="F58" i="1" s="1"/>
  <c r="K59" i="1" a="1"/>
  <c r="K59" i="1"/>
  <c r="J59" i="1" s="1" a="1"/>
  <c r="J59" i="1" s="1"/>
  <c r="I59" i="1" s="1"/>
  <c r="H59" i="1" s="1" a="1"/>
  <c r="H59" i="1" s="1"/>
  <c r="G59" i="1" s="1"/>
  <c r="F59" i="1" s="1"/>
  <c r="K60" i="1" a="1"/>
  <c r="K60" i="1" s="1"/>
  <c r="J60" i="1" s="1" a="1"/>
  <c r="J60" i="1" s="1"/>
  <c r="I60" i="1" s="1"/>
  <c r="H60" i="1" s="1" a="1"/>
  <c r="H60" i="1" s="1"/>
  <c r="G60" i="1" s="1"/>
  <c r="F60" i="1" s="1"/>
  <c r="K61" i="1" a="1"/>
  <c r="K61" i="1" s="1"/>
  <c r="J61" i="1" s="1" a="1"/>
  <c r="J61" i="1" s="1"/>
  <c r="I61" i="1" s="1"/>
  <c r="H61" i="1" s="1" a="1"/>
  <c r="H61" i="1" s="1"/>
  <c r="G61" i="1" s="1"/>
  <c r="F61" i="1" s="1"/>
  <c r="K62" i="1" a="1"/>
  <c r="K62" i="1" s="1"/>
  <c r="J62" i="1" s="1" a="1"/>
  <c r="J62" i="1" s="1"/>
  <c r="I62" i="1" s="1"/>
  <c r="H62" i="1" s="1" a="1"/>
  <c r="H62" i="1" s="1"/>
  <c r="G62" i="1" s="1"/>
  <c r="F62" i="1" s="1"/>
  <c r="K63" i="1" a="1"/>
  <c r="K63" i="1"/>
  <c r="J63" i="1" s="1" a="1"/>
  <c r="J63" i="1" s="1"/>
  <c r="I63" i="1" s="1"/>
  <c r="H63" i="1" s="1" a="1"/>
  <c r="H63" i="1" s="1"/>
  <c r="G63" i="1" s="1"/>
  <c r="F63" i="1" s="1"/>
  <c r="K64" i="1" a="1"/>
  <c r="K64" i="1" s="1"/>
  <c r="J64" i="1" s="1" a="1"/>
  <c r="J64" i="1" s="1"/>
  <c r="I64" i="1" s="1"/>
  <c r="H64" i="1" s="1" a="1"/>
  <c r="H64" i="1" s="1"/>
  <c r="G64" i="1" s="1"/>
  <c r="F64" i="1" s="1"/>
  <c r="K65" i="1" a="1"/>
  <c r="K65" i="1" s="1"/>
  <c r="J65" i="1" s="1" a="1"/>
  <c r="J65" i="1" s="1"/>
  <c r="I65" i="1" s="1"/>
  <c r="H65" i="1" s="1" a="1"/>
  <c r="H65" i="1" s="1"/>
  <c r="G65" i="1" s="1"/>
  <c r="F65" i="1" s="1"/>
  <c r="K66" i="1" a="1"/>
  <c r="K66" i="1" s="1"/>
  <c r="J66" i="1" s="1" a="1"/>
  <c r="J66" i="1" s="1"/>
  <c r="I66" i="1" s="1"/>
  <c r="H66" i="1" s="1" a="1"/>
  <c r="H66" i="1" s="1"/>
  <c r="G66" i="1" s="1"/>
  <c r="F66" i="1" s="1"/>
  <c r="K67" i="1" a="1"/>
  <c r="K67" i="1"/>
  <c r="J67" i="1" s="1" a="1"/>
  <c r="J67" i="1" s="1"/>
  <c r="I67" i="1" s="1"/>
  <c r="H67" i="1" s="1" a="1"/>
  <c r="H67" i="1" s="1"/>
  <c r="G67" i="1" s="1"/>
  <c r="F67" i="1" s="1"/>
  <c r="K68" i="1" a="1"/>
  <c r="K68" i="1" s="1"/>
  <c r="J68" i="1" s="1" a="1"/>
  <c r="J68" i="1" s="1"/>
  <c r="I68" i="1" s="1"/>
  <c r="H68" i="1" s="1" a="1"/>
  <c r="H68" i="1" s="1"/>
  <c r="G68" i="1" s="1"/>
  <c r="F68" i="1" s="1"/>
  <c r="K69" i="1" a="1"/>
  <c r="K69" i="1" s="1"/>
  <c r="J69" i="1" s="1" a="1"/>
  <c r="J69" i="1" s="1"/>
  <c r="I69" i="1" s="1"/>
  <c r="H69" i="1" s="1" a="1"/>
  <c r="H69" i="1" s="1"/>
  <c r="G69" i="1" s="1"/>
  <c r="F69" i="1" s="1"/>
  <c r="K70" i="1" a="1"/>
  <c r="K70" i="1" s="1"/>
  <c r="J70" i="1" s="1" a="1"/>
  <c r="J70" i="1" s="1"/>
  <c r="I70" i="1" s="1"/>
  <c r="H70" i="1" s="1" a="1"/>
  <c r="H70" i="1" s="1"/>
  <c r="G70" i="1" s="1"/>
  <c r="F70" i="1" s="1"/>
  <c r="K71" i="1" a="1"/>
  <c r="K71" i="1"/>
  <c r="J71" i="1" s="1" a="1"/>
  <c r="J71" i="1" s="1"/>
  <c r="I71" i="1" s="1"/>
  <c r="H71" i="1" s="1" a="1"/>
  <c r="H71" i="1" s="1"/>
  <c r="G71" i="1" s="1"/>
  <c r="F71" i="1" s="1"/>
  <c r="J3" i="1" a="1"/>
  <c r="J3" i="1" s="1"/>
  <c r="I3" i="1" s="1"/>
  <c r="H3" i="1" s="1" a="1"/>
  <c r="H3" i="1" s="1"/>
  <c r="G3" i="1" s="1"/>
  <c r="F3" i="1" s="1"/>
  <c r="O3" i="1"/>
  <c r="P3" i="1" a="1"/>
  <c r="P3" i="1" s="1"/>
  <c r="N3" i="1" a="1"/>
  <c r="N3" i="1" s="1"/>
  <c r="M3" i="1" s="1"/>
  <c r="L3" i="1" s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<sst xmlns="http://schemas.openxmlformats.org/spreadsheetml/2006/main" count="182" uniqueCount="174">
  <si>
    <t>LOB</t>
  </si>
  <si>
    <t>MRD</t>
  </si>
  <si>
    <t>SRL</t>
  </si>
  <si>
    <t>PSV</t>
  </si>
  <si>
    <t>LON</t>
  </si>
  <si>
    <t>LOD</t>
  </si>
  <si>
    <t>PGD</t>
  </si>
  <si>
    <t>MFC</t>
  </si>
  <si>
    <t>DCR</t>
  </si>
  <si>
    <t>IOC</t>
  </si>
  <si>
    <t>AST</t>
  </si>
  <si>
    <t>SOD</t>
  </si>
  <si>
    <t>DB1</t>
  </si>
  <si>
    <t>RDS</t>
  </si>
  <si>
    <t>FET</t>
  </si>
  <si>
    <t>DR1</t>
  </si>
  <si>
    <t>TLM</t>
  </si>
  <si>
    <t>CRV</t>
  </si>
  <si>
    <t>EEN</t>
  </si>
  <si>
    <t>SOI</t>
  </si>
  <si>
    <t>EOJ</t>
  </si>
  <si>
    <t>POTD</t>
  </si>
  <si>
    <t>CDIP</t>
  </si>
  <si>
    <t>STON</t>
  </si>
  <si>
    <t>FOTB</t>
  </si>
  <si>
    <t>TAEV</t>
  </si>
  <si>
    <t>GLAS</t>
  </si>
  <si>
    <t>PTDN</t>
  </si>
  <si>
    <t>LODT</t>
  </si>
  <si>
    <t>TDGS</t>
  </si>
  <si>
    <t>CSOC</t>
  </si>
  <si>
    <t>CRMS</t>
  </si>
  <si>
    <t>RGBT</t>
  </si>
  <si>
    <t>ANPR</t>
  </si>
  <si>
    <t>SOVR</t>
  </si>
  <si>
    <t>ABPF</t>
  </si>
  <si>
    <t>TSHD</t>
  </si>
  <si>
    <t>DREV</t>
  </si>
  <si>
    <t>STBL</t>
  </si>
  <si>
    <t>STOR</t>
  </si>
  <si>
    <t>EXVC</t>
  </si>
  <si>
    <t>GENF</t>
  </si>
  <si>
    <t>PHSW</t>
  </si>
  <si>
    <t>ORCS</t>
  </si>
  <si>
    <t>GAOV</t>
  </si>
  <si>
    <t>REDU</t>
  </si>
  <si>
    <t>ABYR</t>
  </si>
  <si>
    <t>CBLZ</t>
  </si>
  <si>
    <t>LTGY</t>
  </si>
  <si>
    <t>JOTL</t>
  </si>
  <si>
    <t>SHSP</t>
  </si>
  <si>
    <t>LVAL</t>
  </si>
  <si>
    <t>PRIO</t>
  </si>
  <si>
    <t>DUEA</t>
  </si>
  <si>
    <t>NECH</t>
  </si>
  <si>
    <t>SECE</t>
  </si>
  <si>
    <t>CROS</t>
  </si>
  <si>
    <t>CORE</t>
  </si>
  <si>
    <t>DOCS</t>
  </si>
  <si>
    <t>BOSH</t>
  </si>
  <si>
    <t>SHVI</t>
  </si>
  <si>
    <t>TDIL</t>
  </si>
  <si>
    <t>INOV</t>
  </si>
  <si>
    <t>Year</t>
  </si>
  <si>
    <t>Format</t>
  </si>
  <si>
    <t>ABB</t>
  </si>
  <si>
    <t>Set</t>
  </si>
  <si>
    <t>Legend of Blue Eyes White Dragon</t>
  </si>
  <si>
    <t>Starter Deck: Yugi</t>
  </si>
  <si>
    <t>Metal Raiders</t>
  </si>
  <si>
    <t>Spell Ruler</t>
  </si>
  <si>
    <t>Pharaoh's Servant</t>
  </si>
  <si>
    <t>Labyrinth of Nightmare</t>
  </si>
  <si>
    <t>Starter Deck: Joey</t>
  </si>
  <si>
    <t>Legacy of Darkness</t>
  </si>
  <si>
    <t>Pharaonic Guardian</t>
  </si>
  <si>
    <t>Magician's Force</t>
  </si>
  <si>
    <t>Dark Crisis</t>
  </si>
  <si>
    <t>Starter Deck: Yugi Evolution</t>
  </si>
  <si>
    <t>Invasion of Chaos</t>
  </si>
  <si>
    <t>Ancient Sanctuary</t>
  </si>
  <si>
    <t>Soul of the Duelist</t>
  </si>
  <si>
    <t>Dark Beginning 1</t>
  </si>
  <si>
    <t>Rise of Destiny</t>
  </si>
  <si>
    <t>Structure Deck - Dragon's Roar</t>
  </si>
  <si>
    <t>Flaming Eternity</t>
  </si>
  <si>
    <t>Dark Revelation Volume 1</t>
  </si>
  <si>
    <t>Structure Deck - Blaze of Destruction</t>
  </si>
  <si>
    <t>The Lost Millennium</t>
  </si>
  <si>
    <t>Cybernetic Revolution</t>
  </si>
  <si>
    <t>Elemental Energy</t>
  </si>
  <si>
    <t>Shadow of Infinity</t>
  </si>
  <si>
    <t>Enemy of Justice</t>
  </si>
  <si>
    <t>Power of the Duelist</t>
  </si>
  <si>
    <t>Cyberdark Impact</t>
  </si>
  <si>
    <t>Strike of Neos</t>
  </si>
  <si>
    <t>Force of the Breaker</t>
  </si>
  <si>
    <t>Tactical Evolution</t>
  </si>
  <si>
    <t>Gladiator's Assault</t>
  </si>
  <si>
    <t>Phantom Darkness</t>
  </si>
  <si>
    <t>Light of Destruction</t>
  </si>
  <si>
    <t>The Duelist Genesis</t>
  </si>
  <si>
    <t>Crossroads of Chaos</t>
  </si>
  <si>
    <t>Crimson Crisis</t>
  </si>
  <si>
    <t>Raging Battle</t>
  </si>
  <si>
    <t>Ancient Prophecy</t>
  </si>
  <si>
    <t>Stardust Overdrive</t>
  </si>
  <si>
    <t>Absolute Powerforce</t>
  </si>
  <si>
    <t>The Shining Darkness</t>
  </si>
  <si>
    <t>Duelist Revolution</t>
  </si>
  <si>
    <t>Starstrike Blast</t>
  </si>
  <si>
    <t>Storm of Ragnarok</t>
  </si>
  <si>
    <t>Extreme Victory</t>
  </si>
  <si>
    <t>Generation Force</t>
  </si>
  <si>
    <t>Photon Shockwave</t>
  </si>
  <si>
    <t>Order of Chaos</t>
  </si>
  <si>
    <t>Galactic Overlord</t>
  </si>
  <si>
    <t>Return of the Duelist</t>
  </si>
  <si>
    <t>Abyss Rising</t>
  </si>
  <si>
    <t>Cosmo Blazer</t>
  </si>
  <si>
    <t>Lord of the Tachyon Galaxy</t>
  </si>
  <si>
    <t>Judgment of the Light</t>
  </si>
  <si>
    <t>Shadow Specters</t>
  </si>
  <si>
    <t>Legacy of the Valiant</t>
  </si>
  <si>
    <t>Primal Origin</t>
  </si>
  <si>
    <t>Duelist Alliance</t>
  </si>
  <si>
    <t>The New Challengers</t>
  </si>
  <si>
    <t>Secrets of Eternity</t>
  </si>
  <si>
    <t>Crossed Souls</t>
  </si>
  <si>
    <t>Clash of Rebellions</t>
  </si>
  <si>
    <t>Dimension of Chaos</t>
  </si>
  <si>
    <t>Breakers of Shadow</t>
  </si>
  <si>
    <t>Shining Victories</t>
  </si>
  <si>
    <t>The Dark Illusion</t>
  </si>
  <si>
    <t>Invasion: Vengeance</t>
  </si>
  <si>
    <t>Rare 1</t>
  </si>
  <si>
    <t>Rare 2</t>
  </si>
  <si>
    <t>Common 1</t>
  </si>
  <si>
    <t>Common 2</t>
  </si>
  <si>
    <t>Common 3</t>
  </si>
  <si>
    <t>Dark Beginning 2</t>
  </si>
  <si>
    <t>&gt; Rare</t>
  </si>
  <si>
    <t>Win #1 picks</t>
  </si>
  <si>
    <t>Wins</t>
  </si>
  <si>
    <t>Win #2 picks</t>
  </si>
  <si>
    <t>Polymerization - 24094653</t>
  </si>
  <si>
    <t>Solemn Judgment - 41420027</t>
  </si>
  <si>
    <t>Mystical Space Typhoon - 05318639</t>
  </si>
  <si>
    <t>Giant Trunade - 42703248</t>
  </si>
  <si>
    <t>Book of Life - 02204140</t>
  </si>
  <si>
    <t>Thousand-Eyes Restrict - 63519819</t>
  </si>
  <si>
    <t>Torrential Tribute - 53582587</t>
  </si>
  <si>
    <t>Dark Ruler Ha Des - 53982768</t>
  </si>
  <si>
    <t>Apprentice Magician - 09156135</t>
  </si>
  <si>
    <t>Vampire Lord - 53839837</t>
  </si>
  <si>
    <t>Chaos Emperor Dragon - 82301904</t>
  </si>
  <si>
    <t>Enemy Controller - 98045062</t>
  </si>
  <si>
    <t>Zaborg the Thunder Monarch - 51945556</t>
  </si>
  <si>
    <t>Mobius the Frost Monarch - 04929256</t>
  </si>
  <si>
    <t>Premature Burial - 70828912</t>
  </si>
  <si>
    <t>Magician of Faith - 31560081</t>
  </si>
  <si>
    <t>Shining Angel - 95956346</t>
  </si>
  <si>
    <t>Divine Wrath - 49010598</t>
  </si>
  <si>
    <t>Deck Devastation Virus - 35027493</t>
  </si>
  <si>
    <t>Sacred Phoenix of Nephthys - 61441708</t>
  </si>
  <si>
    <t>Winged Kuriboh - 57116033</t>
  </si>
  <si>
    <t>Morphing Jar - 33508719</t>
  </si>
  <si>
    <t>Ancient Gear Golem - 83104731</t>
  </si>
  <si>
    <t>Cyber Twin Dragon - 74157028</t>
  </si>
  <si>
    <t>Cyber Dragon - 70095154</t>
  </si>
  <si>
    <t>Pot of Avarice - 67169062</t>
  </si>
  <si>
    <t>Treeborn Frog - 12538374</t>
  </si>
  <si>
    <t>x</t>
  </si>
  <si>
    <t>Double Summon - 43422537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</si>
</sst>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6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ugioh.fandom.com/wiki/Primal_Origin" TargetMode="External"/><Relationship Id="rId21" Type="http://schemas.openxmlformats.org/officeDocument/2006/relationships/hyperlink" Target="https://yugioh.fandom.com/wiki/Cosmo_Blazer" TargetMode="External"/><Relationship Id="rId42" Type="http://schemas.openxmlformats.org/officeDocument/2006/relationships/hyperlink" Target="https://yugioh.fandom.com/wiki/Labyrinth_of_Nightmare" TargetMode="External"/><Relationship Id="rId47" Type="http://schemas.openxmlformats.org/officeDocument/2006/relationships/hyperlink" Target="https://yugioh.fandom.com/wiki/Dark_Crisis" TargetMode="External"/><Relationship Id="rId63" Type="http://schemas.openxmlformats.org/officeDocument/2006/relationships/hyperlink" Target="https://yugioh.fandom.com/wiki/Power_of_the_Duelist" TargetMode="External"/><Relationship Id="rId68" Type="http://schemas.openxmlformats.org/officeDocument/2006/relationships/hyperlink" Target="https://yugioh.fandom.com/wiki/Gladiator%27s_Assault" TargetMode="External"/><Relationship Id="rId7" Type="http://schemas.openxmlformats.org/officeDocument/2006/relationships/hyperlink" Target="https://yugioh.fandom.com/wiki/Ancient_Prophecy" TargetMode="External"/><Relationship Id="rId2" Type="http://schemas.openxmlformats.org/officeDocument/2006/relationships/hyperlink" Target="https://yugioh.fandom.com/wiki/Light_of_Destruction" TargetMode="External"/><Relationship Id="rId16" Type="http://schemas.openxmlformats.org/officeDocument/2006/relationships/hyperlink" Target="https://yugioh.fandom.com/wiki/Photon_Shockwave" TargetMode="External"/><Relationship Id="rId29" Type="http://schemas.openxmlformats.org/officeDocument/2006/relationships/hyperlink" Target="https://yugioh.fandom.com/wiki/Secrets_of_Eternity" TargetMode="External"/><Relationship Id="rId11" Type="http://schemas.openxmlformats.org/officeDocument/2006/relationships/hyperlink" Target="https://yugioh.fandom.com/wiki/Duelist_Revolution" TargetMode="External"/><Relationship Id="rId24" Type="http://schemas.openxmlformats.org/officeDocument/2006/relationships/hyperlink" Target="https://yugioh.fandom.com/wiki/Shadow_Specters" TargetMode="External"/><Relationship Id="rId32" Type="http://schemas.openxmlformats.org/officeDocument/2006/relationships/hyperlink" Target="https://yugioh.fandom.com/wiki/Dimension_of_Chaos" TargetMode="External"/><Relationship Id="rId37" Type="http://schemas.openxmlformats.org/officeDocument/2006/relationships/hyperlink" Target="https://yugioh.fandom.com/wiki/Legend_of_Blue_Eyes_White_Dragon" TargetMode="External"/><Relationship Id="rId40" Type="http://schemas.openxmlformats.org/officeDocument/2006/relationships/hyperlink" Target="https://yugioh.fandom.com/wiki/Spell_Ruler" TargetMode="External"/><Relationship Id="rId45" Type="http://schemas.openxmlformats.org/officeDocument/2006/relationships/hyperlink" Target="https://yugioh.fandom.com/wiki/Pharaonic_Guardian" TargetMode="External"/><Relationship Id="rId53" Type="http://schemas.openxmlformats.org/officeDocument/2006/relationships/hyperlink" Target="https://yugioh.fandom.com/wiki/Rise_of_Destiny" TargetMode="External"/><Relationship Id="rId58" Type="http://schemas.openxmlformats.org/officeDocument/2006/relationships/hyperlink" Target="https://yugioh.fandom.com/wiki/The_Lost_Millennium" TargetMode="External"/><Relationship Id="rId66" Type="http://schemas.openxmlformats.org/officeDocument/2006/relationships/hyperlink" Target="https://yugioh.fandom.com/wiki/Force_of_the_Breaker" TargetMode="External"/><Relationship Id="rId5" Type="http://schemas.openxmlformats.org/officeDocument/2006/relationships/hyperlink" Target="https://yugioh.fandom.com/wiki/Crimson_Crisis" TargetMode="External"/><Relationship Id="rId61" Type="http://schemas.openxmlformats.org/officeDocument/2006/relationships/hyperlink" Target="https://yugioh.fandom.com/wiki/Shadow_of_Infinity" TargetMode="External"/><Relationship Id="rId19" Type="http://schemas.openxmlformats.org/officeDocument/2006/relationships/hyperlink" Target="https://yugioh.fandom.com/wiki/Return_of_the_Duelist" TargetMode="External"/><Relationship Id="rId14" Type="http://schemas.openxmlformats.org/officeDocument/2006/relationships/hyperlink" Target="https://yugioh.fandom.com/wiki/Extreme_Victory" TargetMode="External"/><Relationship Id="rId22" Type="http://schemas.openxmlformats.org/officeDocument/2006/relationships/hyperlink" Target="https://yugioh.fandom.com/wiki/Lord_of_the_Tachyon_Galaxy" TargetMode="External"/><Relationship Id="rId27" Type="http://schemas.openxmlformats.org/officeDocument/2006/relationships/hyperlink" Target="https://yugioh.fandom.com/wiki/Duelist_Alliance" TargetMode="External"/><Relationship Id="rId30" Type="http://schemas.openxmlformats.org/officeDocument/2006/relationships/hyperlink" Target="https://yugioh.fandom.com/wiki/Crossed_Souls" TargetMode="External"/><Relationship Id="rId35" Type="http://schemas.openxmlformats.org/officeDocument/2006/relationships/hyperlink" Target="https://yugioh.fandom.com/wiki/The_Dark_Illusion" TargetMode="External"/><Relationship Id="rId43" Type="http://schemas.openxmlformats.org/officeDocument/2006/relationships/hyperlink" Target="https://yugioh.fandom.com/wiki/Starter_Deck:_Joey" TargetMode="External"/><Relationship Id="rId48" Type="http://schemas.openxmlformats.org/officeDocument/2006/relationships/hyperlink" Target="https://yugioh.fandom.com/wiki/Invasion_of_Chaos" TargetMode="External"/><Relationship Id="rId56" Type="http://schemas.openxmlformats.org/officeDocument/2006/relationships/hyperlink" Target="https://yugioh.fandom.com/wiki/Dark_Revelation_Volume_1" TargetMode="External"/><Relationship Id="rId64" Type="http://schemas.openxmlformats.org/officeDocument/2006/relationships/hyperlink" Target="https://yugioh.fandom.com/wiki/Cyberdark_Impact" TargetMode="External"/><Relationship Id="rId69" Type="http://schemas.openxmlformats.org/officeDocument/2006/relationships/hyperlink" Target="https://yugioh.fandom.com/wiki/The_Lost_Millennium" TargetMode="External"/><Relationship Id="rId8" Type="http://schemas.openxmlformats.org/officeDocument/2006/relationships/hyperlink" Target="https://yugioh.fandom.com/wiki/Stardust_Overdrive" TargetMode="External"/><Relationship Id="rId51" Type="http://schemas.openxmlformats.org/officeDocument/2006/relationships/hyperlink" Target="https://yugioh.fandom.com/wiki/Soul_of_the_Duelist" TargetMode="External"/><Relationship Id="rId3" Type="http://schemas.openxmlformats.org/officeDocument/2006/relationships/hyperlink" Target="https://yugioh.fandom.com/wiki/The_Duelist_Genesis" TargetMode="External"/><Relationship Id="rId12" Type="http://schemas.openxmlformats.org/officeDocument/2006/relationships/hyperlink" Target="https://yugioh.fandom.com/wiki/Starstrike_Blast" TargetMode="External"/><Relationship Id="rId17" Type="http://schemas.openxmlformats.org/officeDocument/2006/relationships/hyperlink" Target="https://yugioh.fandom.com/wiki/Order_of_Chaos" TargetMode="External"/><Relationship Id="rId25" Type="http://schemas.openxmlformats.org/officeDocument/2006/relationships/hyperlink" Target="https://yugioh.fandom.com/wiki/Legacy_of_the_Valiant" TargetMode="External"/><Relationship Id="rId33" Type="http://schemas.openxmlformats.org/officeDocument/2006/relationships/hyperlink" Target="https://yugioh.fandom.com/wiki/Breakers_of_Shadow" TargetMode="External"/><Relationship Id="rId38" Type="http://schemas.openxmlformats.org/officeDocument/2006/relationships/hyperlink" Target="https://yugioh.fandom.com/wiki/Starter_Deck:_Yugi" TargetMode="External"/><Relationship Id="rId46" Type="http://schemas.openxmlformats.org/officeDocument/2006/relationships/hyperlink" Target="https://yugioh.fandom.com/wiki/Magician%27s_Force" TargetMode="External"/><Relationship Id="rId59" Type="http://schemas.openxmlformats.org/officeDocument/2006/relationships/hyperlink" Target="https://yugioh.fandom.com/wiki/Cybernetic_Revolution" TargetMode="External"/><Relationship Id="rId67" Type="http://schemas.openxmlformats.org/officeDocument/2006/relationships/hyperlink" Target="https://yugioh.fandom.com/wiki/Tactical_Evolution" TargetMode="External"/><Relationship Id="rId20" Type="http://schemas.openxmlformats.org/officeDocument/2006/relationships/hyperlink" Target="https://yugioh.fandom.com/wiki/Abyss_Rising" TargetMode="External"/><Relationship Id="rId41" Type="http://schemas.openxmlformats.org/officeDocument/2006/relationships/hyperlink" Target="https://yugioh.fandom.com/wiki/Pharaoh%27s_Servant" TargetMode="External"/><Relationship Id="rId54" Type="http://schemas.openxmlformats.org/officeDocument/2006/relationships/hyperlink" Target="https://yugioh.fandom.com/wiki/Structure_Deck_-_Dragon%27s_Roar" TargetMode="External"/><Relationship Id="rId62" Type="http://schemas.openxmlformats.org/officeDocument/2006/relationships/hyperlink" Target="https://yugioh.fandom.com/wiki/Enemy_of_Justice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yugioh.fandom.com/wiki/Phantom_Darkness" TargetMode="External"/><Relationship Id="rId6" Type="http://schemas.openxmlformats.org/officeDocument/2006/relationships/hyperlink" Target="https://yugioh.fandom.com/wiki/Raging_Battle" TargetMode="External"/><Relationship Id="rId15" Type="http://schemas.openxmlformats.org/officeDocument/2006/relationships/hyperlink" Target="https://yugioh.fandom.com/wiki/Generation_Force" TargetMode="External"/><Relationship Id="rId23" Type="http://schemas.openxmlformats.org/officeDocument/2006/relationships/hyperlink" Target="https://yugioh.fandom.com/wiki/Judgment_of_the_Light" TargetMode="External"/><Relationship Id="rId28" Type="http://schemas.openxmlformats.org/officeDocument/2006/relationships/hyperlink" Target="https://yugioh.fandom.com/wiki/The_New_Challengers" TargetMode="External"/><Relationship Id="rId36" Type="http://schemas.openxmlformats.org/officeDocument/2006/relationships/hyperlink" Target="https://yugioh.fandom.com/wiki/Invasion:_Vengeance" TargetMode="External"/><Relationship Id="rId49" Type="http://schemas.openxmlformats.org/officeDocument/2006/relationships/hyperlink" Target="https://yugioh.fandom.com/wiki/Starter_Deck:_Yugi_Evolution" TargetMode="External"/><Relationship Id="rId57" Type="http://schemas.openxmlformats.org/officeDocument/2006/relationships/hyperlink" Target="https://yugioh.fandom.com/wiki/Structure_Deck_-_Blaze_of_Destruction" TargetMode="External"/><Relationship Id="rId10" Type="http://schemas.openxmlformats.org/officeDocument/2006/relationships/hyperlink" Target="https://yugioh.fandom.com/wiki/The_Shining_Darkness" TargetMode="External"/><Relationship Id="rId31" Type="http://schemas.openxmlformats.org/officeDocument/2006/relationships/hyperlink" Target="https://yugioh.fandom.com/wiki/Clash_of_Rebellions" TargetMode="External"/><Relationship Id="rId44" Type="http://schemas.openxmlformats.org/officeDocument/2006/relationships/hyperlink" Target="https://yugioh.fandom.com/wiki/Legacy_of_Darkness" TargetMode="External"/><Relationship Id="rId52" Type="http://schemas.openxmlformats.org/officeDocument/2006/relationships/hyperlink" Target="https://yugioh.fandom.com/wiki/Dark_Beginning_1" TargetMode="External"/><Relationship Id="rId60" Type="http://schemas.openxmlformats.org/officeDocument/2006/relationships/hyperlink" Target="https://yugioh.fandom.com/wiki/Elemental_Energy" TargetMode="External"/><Relationship Id="rId65" Type="http://schemas.openxmlformats.org/officeDocument/2006/relationships/hyperlink" Target="https://yugioh.fandom.com/wiki/Strike_of_Neos" TargetMode="External"/><Relationship Id="rId4" Type="http://schemas.openxmlformats.org/officeDocument/2006/relationships/hyperlink" Target="https://yugioh.fandom.com/wiki/Crossroads_of_Chaos" TargetMode="External"/><Relationship Id="rId9" Type="http://schemas.openxmlformats.org/officeDocument/2006/relationships/hyperlink" Target="https://yugioh.fandom.com/wiki/Absolute_Powerforce" TargetMode="External"/><Relationship Id="rId13" Type="http://schemas.openxmlformats.org/officeDocument/2006/relationships/hyperlink" Target="https://yugioh.fandom.com/wiki/Storm_of_Ragnarok" TargetMode="External"/><Relationship Id="rId18" Type="http://schemas.openxmlformats.org/officeDocument/2006/relationships/hyperlink" Target="https://yugioh.fandom.com/wiki/Galactic_Overlord" TargetMode="External"/><Relationship Id="rId39" Type="http://schemas.openxmlformats.org/officeDocument/2006/relationships/hyperlink" Target="https://yugioh.fandom.com/wiki/Metal_Raiders" TargetMode="External"/><Relationship Id="rId34" Type="http://schemas.openxmlformats.org/officeDocument/2006/relationships/hyperlink" Target="https://yugioh.fandom.com/wiki/Shining_Victories" TargetMode="External"/><Relationship Id="rId50" Type="http://schemas.openxmlformats.org/officeDocument/2006/relationships/hyperlink" Target="https://yugioh.fandom.com/wiki/Ancient_Sanctuary" TargetMode="External"/><Relationship Id="rId55" Type="http://schemas.openxmlformats.org/officeDocument/2006/relationships/hyperlink" Target="https://yugioh.fandom.com/wiki/Flaming_Eter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zoomScale="85" zoomScaleNormal="85" workbookViewId="0">
      <pane ySplit="2" topLeftCell="A3" activePane="bottomLeft" state="frozen"/>
      <selection pane="bottomLeft" activeCell="Q37" sqref="Q37"/>
    </sheetView>
  </sheetViews>
  <sheetFormatPr baseColWidth="10" defaultColWidth="9.140625" defaultRowHeight="15" x14ac:dyDescent="0.25"/>
  <cols>
    <col min="4" max="4" width="37.28515625" bestFit="1" customWidth="1"/>
    <col min="5" max="5" width="6.42578125" style="19" bestFit="1" customWidth="1"/>
    <col min="6" max="6" width="11.7109375" style="18" bestFit="1" customWidth="1"/>
    <col min="7" max="8" width="10.5703125" style="18" bestFit="1" customWidth="1"/>
    <col min="9" max="10" width="26.42578125" style="18" bestFit="1" customWidth="1"/>
    <col min="11" max="11" width="35.42578125" style="18" bestFit="1" customWidth="1"/>
    <col min="12" max="12" width="11.7109375" style="18" bestFit="1" customWidth="1"/>
    <col min="13" max="14" width="10.5703125" style="18" bestFit="1" customWidth="1"/>
    <col min="15" max="16" width="9.140625" style="18"/>
    <col min="17" max="17" width="38" style="18" bestFit="1" customWidth="1"/>
  </cols>
  <sheetData>
    <row r="1" spans="1:21" x14ac:dyDescent="0.25">
      <c r="A1" s="28" t="s">
        <v>63</v>
      </c>
      <c r="B1" s="28" t="s">
        <v>64</v>
      </c>
      <c r="C1" s="28" t="s">
        <v>65</v>
      </c>
      <c r="D1" s="28" t="s">
        <v>66</v>
      </c>
      <c r="E1" s="28" t="s">
        <v>143</v>
      </c>
      <c r="F1" s="30" t="s">
        <v>142</v>
      </c>
      <c r="G1" s="31"/>
      <c r="H1" s="31"/>
      <c r="I1" s="31"/>
      <c r="J1" s="31"/>
      <c r="K1" s="32"/>
      <c r="L1" s="30" t="s">
        <v>144</v>
      </c>
      <c r="M1" s="31"/>
      <c r="N1" s="31"/>
      <c r="O1" s="31"/>
      <c r="P1" s="31"/>
      <c r="Q1" s="32"/>
    </row>
    <row r="2" spans="1:21" x14ac:dyDescent="0.25">
      <c r="A2" s="29"/>
      <c r="B2" s="29"/>
      <c r="C2" s="29"/>
      <c r="D2" s="29"/>
      <c r="E2" s="29"/>
      <c r="F2" s="15" t="s">
        <v>137</v>
      </c>
      <c r="G2" s="15" t="s">
        <v>138</v>
      </c>
      <c r="H2" s="15" t="s">
        <v>139</v>
      </c>
      <c r="I2" s="16" t="s">
        <v>135</v>
      </c>
      <c r="J2" s="16" t="s">
        <v>136</v>
      </c>
      <c r="K2" s="17" t="s">
        <v>141</v>
      </c>
      <c r="L2" s="15" t="s">
        <v>137</v>
      </c>
      <c r="M2" s="15" t="s">
        <v>138</v>
      </c>
      <c r="N2" s="15" t="s">
        <v>139</v>
      </c>
      <c r="O2" s="16" t="s">
        <v>135</v>
      </c>
      <c r="P2" s="16" t="s">
        <v>136</v>
      </c>
      <c r="Q2" s="17" t="s">
        <v>141</v>
      </c>
    </row>
    <row r="3" spans="1:21" x14ac:dyDescent="0.25">
      <c r="A3" s="1">
        <v>2002</v>
      </c>
      <c r="B3" s="1">
        <v>1</v>
      </c>
      <c r="C3" s="1" t="s">
        <v>0</v>
      </c>
      <c r="D3" s="6" t="s">
        <v>67</v>
      </c>
      <c r="E3" s="1">
        <v>1</v>
      </c>
      <c r="F3" s="25" t="str">
        <f>G3</f>
        <v>x</v>
      </c>
      <c r="G3" s="25" t="str">
        <f>H3</f>
        <v>x</v>
      </c>
      <c r="H3" s="25" t="str" cm="1">
        <f t="array" ref="H3">_xlfn.IFS(AND(I3&lt;&gt;"choose",I3&lt;&gt;"---"),"x",AND(K3&lt;&gt;"choose",K3&lt;&gt;"---"),"x",E3&gt;0,"choose",1,"---")</f>
        <v>x</v>
      </c>
      <c r="I3" s="25" t="str">
        <f>J3</f>
        <v>x</v>
      </c>
      <c r="J3" s="25" t="str" cm="1">
        <f t="array" ref="J3">_xlfn.IFS(AND(K3&lt;&gt;"choose",K3&lt;&gt;"---"),"x",E3&gt;0,"choose",1,"---")</f>
        <v>x</v>
      </c>
      <c r="K3" s="25" t="s">
        <v>145</v>
      </c>
      <c r="L3" s="1" t="str">
        <f>M3</f>
        <v>---</v>
      </c>
      <c r="M3" s="1" t="str">
        <f>N3</f>
        <v>---</v>
      </c>
      <c r="N3" s="1" t="str" cm="1">
        <f t="array" ref="N3">_xlfn.IFS(AND(O3&lt;&gt;"choose",O3&lt;&gt;"---"),"x",AND(Q3&lt;&gt;"choose",Q3&lt;&gt;"---"),"x",E3&gt;1,"choose",1,"---")</f>
        <v>---</v>
      </c>
      <c r="O3" s="1" t="str">
        <f>P3</f>
        <v>---</v>
      </c>
      <c r="P3" s="1" t="str" cm="1">
        <f t="array" ref="P3">_xlfn.IFS(AND(Q3&lt;&gt;"choose",Q3&lt;&gt;"---"),"x",E3&gt;1,"choose",1,"---")</f>
        <v>---</v>
      </c>
      <c r="Q3" s="1" t="str">
        <f>IF(E3 &gt; 1,"choose","---")</f>
        <v>---</v>
      </c>
    </row>
    <row r="4" spans="1:21" x14ac:dyDescent="0.25">
      <c r="A4" s="2">
        <v>2002</v>
      </c>
      <c r="B4" s="2">
        <v>2</v>
      </c>
      <c r="C4" s="2"/>
      <c r="D4" s="7" t="s">
        <v>68</v>
      </c>
      <c r="E4" s="20"/>
      <c r="F4" s="25" t="str">
        <f t="shared" ref="F4:G4" si="0">G4</f>
        <v>---</v>
      </c>
      <c r="G4" s="25" t="str">
        <f t="shared" si="0"/>
        <v>---</v>
      </c>
      <c r="H4" s="25" t="str" cm="1">
        <f t="array" ref="H4">_xlfn.IFS(AND(I4&lt;&gt;"choose",I4&lt;&gt;"---"),"x",AND(K4&lt;&gt;"choose",K4&lt;&gt;"---"),"x",E4&gt;0,"choose",1,"---")</f>
        <v>---</v>
      </c>
      <c r="I4" s="25" t="str">
        <f t="shared" ref="I4:I67" si="1">J4</f>
        <v>---</v>
      </c>
      <c r="J4" s="25" t="str" cm="1">
        <f t="array" ref="J4">_xlfn.IFS(AND(K4&lt;&gt;"choose",K4&lt;&gt;"---"),"x",E4&gt;0,"choose",1,"---")</f>
        <v>---</v>
      </c>
      <c r="K4" s="25" t="str" cm="1">
        <f t="array" ref="K4">_xlfn.IFS(E4&gt;0,"choose",1,"---")</f>
        <v>---</v>
      </c>
      <c r="L4" s="1" t="str">
        <f t="shared" ref="L4:M4" si="2">M4</f>
        <v>---</v>
      </c>
      <c r="M4" s="1" t="str">
        <f t="shared" si="2"/>
        <v>---</v>
      </c>
      <c r="N4" s="1" t="str" cm="1">
        <f t="array" ref="N4">_xlfn.IFS(AND(O4&lt;&gt;"choose",O4&lt;&gt;"---"),"x",AND(Q4&lt;&gt;"choose",Q4&lt;&gt;"---"),"x",E4&gt;1,"choose",1,"---")</f>
        <v>---</v>
      </c>
      <c r="O4" s="1" t="str">
        <f t="shared" ref="O4:O67" si="3">P4</f>
        <v>---</v>
      </c>
      <c r="P4" s="1" t="str" cm="1">
        <f t="array" ref="P4">_xlfn.IFS(AND(Q4&lt;&gt;"choose",Q4&lt;&gt;"---"),"x",E4&gt;1,"choose",1,"---")</f>
        <v>---</v>
      </c>
      <c r="Q4" s="1" t="str">
        <f t="shared" ref="Q4:Q67" si="4">IF(E4 &gt; 1,"choose","---")</f>
        <v>---</v>
      </c>
    </row>
    <row r="5" spans="1:21" x14ac:dyDescent="0.25">
      <c r="A5" s="2">
        <v>2002</v>
      </c>
      <c r="B5" s="2">
        <v>2</v>
      </c>
      <c r="C5" s="2" t="s">
        <v>1</v>
      </c>
      <c r="D5" s="8" t="s">
        <v>69</v>
      </c>
      <c r="E5" s="2">
        <v>1</v>
      </c>
      <c r="F5" s="25" t="str">
        <f t="shared" ref="F5:G5" si="5">G5</f>
        <v>x</v>
      </c>
      <c r="G5" s="25" t="str">
        <f t="shared" si="5"/>
        <v>x</v>
      </c>
      <c r="H5" s="25" t="str" cm="1">
        <f t="array" ref="H5">_xlfn.IFS(AND(I5&lt;&gt;"choose",I5&lt;&gt;"---"),"x",AND(K5&lt;&gt;"choose",K5&lt;&gt;"---"),"x",E5&gt;0,"choose",1,"---")</f>
        <v>x</v>
      </c>
      <c r="I5" s="25" t="str">
        <f t="shared" si="1"/>
        <v>x</v>
      </c>
      <c r="J5" s="25" t="str" cm="1">
        <f t="array" ref="J5">_xlfn.IFS(AND(K5&lt;&gt;"choose",K5&lt;&gt;"---"),"x",E5&gt;0,"choose",1,"---")</f>
        <v>x</v>
      </c>
      <c r="K5" s="25" t="s">
        <v>146</v>
      </c>
      <c r="L5" s="1" t="str">
        <f t="shared" ref="L5:M5" si="6">M5</f>
        <v>---</v>
      </c>
      <c r="M5" s="1" t="str">
        <f t="shared" si="6"/>
        <v>---</v>
      </c>
      <c r="N5" s="1" t="str" cm="1">
        <f t="array" ref="N5">_xlfn.IFS(AND(O5&lt;&gt;"choose",O5&lt;&gt;"---"),"x",AND(Q5&lt;&gt;"choose",Q5&lt;&gt;"---"),"x",E5&gt;1,"choose",1,"---")</f>
        <v>---</v>
      </c>
      <c r="O5" s="1" t="str">
        <f t="shared" si="3"/>
        <v>---</v>
      </c>
      <c r="P5" s="1" t="str" cm="1">
        <f t="array" ref="P5">_xlfn.IFS(AND(Q5&lt;&gt;"choose",Q5&lt;&gt;"---"),"x",E5&gt;1,"choose",1,"---")</f>
        <v>---</v>
      </c>
      <c r="Q5" s="1" t="str">
        <f t="shared" si="4"/>
        <v>---</v>
      </c>
    </row>
    <row r="6" spans="1:21" x14ac:dyDescent="0.25">
      <c r="A6" s="1">
        <v>2002</v>
      </c>
      <c r="B6" s="1">
        <v>3</v>
      </c>
      <c r="C6" s="1" t="s">
        <v>2</v>
      </c>
      <c r="D6" s="6" t="s">
        <v>70</v>
      </c>
      <c r="E6" s="1">
        <v>2</v>
      </c>
      <c r="F6" s="25" t="str">
        <f t="shared" ref="F6:G6" si="7">G6</f>
        <v>x</v>
      </c>
      <c r="G6" s="25" t="str">
        <f t="shared" si="7"/>
        <v>x</v>
      </c>
      <c r="H6" s="25" t="str" cm="1">
        <f t="array" ref="H6">_xlfn.IFS(AND(I6&lt;&gt;"choose",I6&lt;&gt;"---"),"x",AND(K6&lt;&gt;"choose",K6&lt;&gt;"---"),"x",E6&gt;0,"choose",1,"---")</f>
        <v>x</v>
      </c>
      <c r="I6" s="25" t="str">
        <f t="shared" si="1"/>
        <v>x</v>
      </c>
      <c r="J6" s="25" t="str" cm="1">
        <f t="array" ref="J6">_xlfn.IFS(AND(K6&lt;&gt;"choose",K6&lt;&gt;"---"),"x",E6&gt;0,"choose",1,"---")</f>
        <v>x</v>
      </c>
      <c r="K6" s="25" t="s">
        <v>147</v>
      </c>
      <c r="L6" s="1" t="str">
        <f t="shared" ref="L6:M6" si="8">M6</f>
        <v>x</v>
      </c>
      <c r="M6" s="1" t="str">
        <f t="shared" si="8"/>
        <v>x</v>
      </c>
      <c r="N6" s="1" t="str" cm="1">
        <f t="array" ref="N6">_xlfn.IFS(AND(O6&lt;&gt;"choose",O6&lt;&gt;"---"),"x",AND(Q6&lt;&gt;"choose",Q6&lt;&gt;"---"),"x",E6&gt;1,"choose",1,"---")</f>
        <v>x</v>
      </c>
      <c r="O6" s="1" t="str">
        <f t="shared" si="3"/>
        <v>x</v>
      </c>
      <c r="P6" s="1" t="str" cm="1">
        <f t="array" ref="P6">_xlfn.IFS(AND(Q6&lt;&gt;"choose",Q6&lt;&gt;"---"),"x",E6&gt;1,"choose",1,"---")</f>
        <v>x</v>
      </c>
      <c r="Q6" s="1" t="s">
        <v>148</v>
      </c>
      <c r="U6" s="18"/>
    </row>
    <row r="7" spans="1:21" x14ac:dyDescent="0.25">
      <c r="A7" s="2">
        <v>2002</v>
      </c>
      <c r="B7" s="2">
        <v>4</v>
      </c>
      <c r="C7" s="2" t="s">
        <v>3</v>
      </c>
      <c r="D7" s="8" t="s">
        <v>71</v>
      </c>
      <c r="E7" s="2">
        <v>1</v>
      </c>
      <c r="F7" s="25" t="str">
        <f t="shared" ref="F7:G7" si="9">G7</f>
        <v>x</v>
      </c>
      <c r="G7" s="25" t="str">
        <f t="shared" si="9"/>
        <v>x</v>
      </c>
      <c r="H7" s="25" t="str" cm="1">
        <f t="array" ref="H7">_xlfn.IFS(AND(I7&lt;&gt;"choose",I7&lt;&gt;"---"),"x",AND(K7&lt;&gt;"choose",K7&lt;&gt;"---"),"x",E7&gt;0,"choose",1,"---")</f>
        <v>x</v>
      </c>
      <c r="I7" s="25" t="str">
        <f t="shared" si="1"/>
        <v>x</v>
      </c>
      <c r="J7" s="25" t="str" cm="1">
        <f t="array" ref="J7">_xlfn.IFS(AND(K7&lt;&gt;"choose",K7&lt;&gt;"---"),"x",E7&gt;0,"choose",1,"---")</f>
        <v>x</v>
      </c>
      <c r="K7" s="25" t="s">
        <v>150</v>
      </c>
      <c r="L7" s="1" t="str">
        <f t="shared" ref="L7:M7" si="10">M7</f>
        <v>---</v>
      </c>
      <c r="M7" s="1" t="str">
        <f t="shared" si="10"/>
        <v>---</v>
      </c>
      <c r="N7" s="1" t="str" cm="1">
        <f t="array" ref="N7">_xlfn.IFS(AND(O7&lt;&gt;"choose",O7&lt;&gt;"---"),"x",AND(Q7&lt;&gt;"choose",Q7&lt;&gt;"---"),"x",E7&gt;1,"choose",1,"---")</f>
        <v>---</v>
      </c>
      <c r="O7" s="1" t="str">
        <f t="shared" si="3"/>
        <v>---</v>
      </c>
      <c r="P7" s="1" t="str" cm="1">
        <f t="array" ref="P7">_xlfn.IFS(AND(Q7&lt;&gt;"choose",Q7&lt;&gt;"---"),"x",E7&gt;1,"choose",1,"---")</f>
        <v>---</v>
      </c>
      <c r="Q7" s="1" t="str">
        <f t="shared" si="4"/>
        <v>---</v>
      </c>
    </row>
    <row r="8" spans="1:21" x14ac:dyDescent="0.25">
      <c r="A8" s="1">
        <v>2003</v>
      </c>
      <c r="B8" s="1">
        <v>5</v>
      </c>
      <c r="C8" s="1" t="s">
        <v>4</v>
      </c>
      <c r="D8" s="9" t="s">
        <v>72</v>
      </c>
      <c r="E8" s="21">
        <v>1</v>
      </c>
      <c r="F8" s="25" t="str">
        <f t="shared" ref="F8:G8" si="11">G8</f>
        <v>x</v>
      </c>
      <c r="G8" s="25" t="str">
        <f t="shared" si="11"/>
        <v>x</v>
      </c>
      <c r="H8" s="25" t="str" cm="1">
        <f t="array" ref="H8">_xlfn.IFS(AND(I8&lt;&gt;"choose",I8&lt;&gt;"---"),"x",AND(K8&lt;&gt;"choose",K8&lt;&gt;"---"),"x",E8&gt;0,"choose",1,"---")</f>
        <v>x</v>
      </c>
      <c r="I8" s="25" t="str">
        <f t="shared" si="1"/>
        <v>x</v>
      </c>
      <c r="J8" s="25" t="str" cm="1">
        <f t="array" ref="J8">_xlfn.IFS(AND(K8&lt;&gt;"choose",K8&lt;&gt;"---"),"x",E8&gt;0,"choose",1,"---")</f>
        <v>x</v>
      </c>
      <c r="K8" s="25" t="s">
        <v>151</v>
      </c>
      <c r="L8" s="1" t="str">
        <f t="shared" ref="L8:M8" si="12">M8</f>
        <v>---</v>
      </c>
      <c r="M8" s="1" t="str">
        <f t="shared" si="12"/>
        <v>---</v>
      </c>
      <c r="N8" s="1" t="str" cm="1">
        <f t="array" ref="N8">_xlfn.IFS(AND(O8&lt;&gt;"choose",O8&lt;&gt;"---"),"x",AND(Q8&lt;&gt;"choose",Q8&lt;&gt;"---"),"x",E8&gt;1,"choose",1,"---")</f>
        <v>---</v>
      </c>
      <c r="O8" s="1" t="str">
        <f t="shared" si="3"/>
        <v>---</v>
      </c>
      <c r="P8" s="1" t="str" cm="1">
        <f t="array" ref="P8">_xlfn.IFS(AND(Q8&lt;&gt;"choose",Q8&lt;&gt;"---"),"x",E8&gt;1,"choose",1,"---")</f>
        <v>---</v>
      </c>
      <c r="Q8" s="1" t="str">
        <f t="shared" si="4"/>
        <v>---</v>
      </c>
    </row>
    <row r="9" spans="1:21" x14ac:dyDescent="0.25">
      <c r="A9" s="2">
        <v>2003</v>
      </c>
      <c r="B9" s="2">
        <v>6</v>
      </c>
      <c r="C9" s="2"/>
      <c r="D9" s="10" t="s">
        <v>73</v>
      </c>
      <c r="E9" s="22"/>
      <c r="F9" s="25" t="str">
        <f t="shared" ref="F9:G9" si="13">G9</f>
        <v>---</v>
      </c>
      <c r="G9" s="25" t="str">
        <f t="shared" si="13"/>
        <v>---</v>
      </c>
      <c r="H9" s="25" t="str" cm="1">
        <f t="array" ref="H9">_xlfn.IFS(AND(I9&lt;&gt;"choose",I9&lt;&gt;"---"),"x",AND(K9&lt;&gt;"choose",K9&lt;&gt;"---"),"x",E9&gt;0,"choose",1,"---")</f>
        <v>---</v>
      </c>
      <c r="I9" s="25" t="str">
        <f t="shared" si="1"/>
        <v>---</v>
      </c>
      <c r="J9" s="25" t="str" cm="1">
        <f t="array" ref="J9">_xlfn.IFS(AND(K9&lt;&gt;"choose",K9&lt;&gt;"---"),"x",E9&gt;0,"choose",1,"---")</f>
        <v>---</v>
      </c>
      <c r="K9" s="25" t="str" cm="1">
        <f t="array" ref="K9">_xlfn.IFS(E9&gt;0,"choose",1,"---")</f>
        <v>---</v>
      </c>
      <c r="L9" s="1" t="str">
        <f t="shared" ref="L9:M9" si="14">M9</f>
        <v>---</v>
      </c>
      <c r="M9" s="1" t="str">
        <f t="shared" si="14"/>
        <v>---</v>
      </c>
      <c r="N9" s="1" t="str" cm="1">
        <f t="array" ref="N9">_xlfn.IFS(AND(O9&lt;&gt;"choose",O9&lt;&gt;"---"),"x",AND(Q9&lt;&gt;"choose",Q9&lt;&gt;"---"),"x",E9&gt;1,"choose",1,"---")</f>
        <v>---</v>
      </c>
      <c r="O9" s="1" t="str">
        <f t="shared" si="3"/>
        <v>---</v>
      </c>
      <c r="P9" s="1" t="str" cm="1">
        <f t="array" ref="P9">_xlfn.IFS(AND(Q9&lt;&gt;"choose",Q9&lt;&gt;"---"),"x",E9&gt;1,"choose",1,"---")</f>
        <v>---</v>
      </c>
      <c r="Q9" s="1" t="str">
        <f t="shared" si="4"/>
        <v>---</v>
      </c>
    </row>
    <row r="10" spans="1:21" x14ac:dyDescent="0.25">
      <c r="A10" s="2">
        <v>2003</v>
      </c>
      <c r="B10" s="2">
        <v>6</v>
      </c>
      <c r="C10" s="2" t="s">
        <v>5</v>
      </c>
      <c r="D10" s="10" t="s">
        <v>74</v>
      </c>
      <c r="E10" s="22">
        <v>1</v>
      </c>
      <c r="F10" s="25" t="str">
        <f t="shared" ref="F10:G10" si="15">G10</f>
        <v>x</v>
      </c>
      <c r="G10" s="25" t="str">
        <f t="shared" si="15"/>
        <v>x</v>
      </c>
      <c r="H10" s="25" t="str" cm="1">
        <f t="array" ref="H10">_xlfn.IFS(AND(I10&lt;&gt;"choose",I10&lt;&gt;"---"),"x",AND(K10&lt;&gt;"choose",K10&lt;&gt;"---"),"x",E10&gt;0,"choose",1,"---")</f>
        <v>x</v>
      </c>
      <c r="I10" s="25" t="str">
        <f t="shared" si="1"/>
        <v>x</v>
      </c>
      <c r="J10" s="25" t="str" cm="1">
        <f t="array" ref="J10">_xlfn.IFS(AND(K10&lt;&gt;"choose",K10&lt;&gt;"---"),"x",E10&gt;0,"choose",1,"---")</f>
        <v>x</v>
      </c>
      <c r="K10" s="25" t="s">
        <v>152</v>
      </c>
      <c r="L10" s="1" t="str">
        <f t="shared" ref="L10:M10" si="16">M10</f>
        <v>---</v>
      </c>
      <c r="M10" s="1" t="str">
        <f t="shared" si="16"/>
        <v>---</v>
      </c>
      <c r="N10" s="1" t="str" cm="1">
        <f t="array" ref="N10">_xlfn.IFS(AND(O10&lt;&gt;"choose",O10&lt;&gt;"---"),"x",AND(Q10&lt;&gt;"choose",Q10&lt;&gt;"---"),"x",E10&gt;1,"choose",1,"---")</f>
        <v>---</v>
      </c>
      <c r="O10" s="1" t="str">
        <f t="shared" si="3"/>
        <v>---</v>
      </c>
      <c r="P10" s="1" t="str" cm="1">
        <f t="array" ref="P10">_xlfn.IFS(AND(Q10&lt;&gt;"choose",Q10&lt;&gt;"---"),"x",E10&gt;1,"choose",1,"---")</f>
        <v>---</v>
      </c>
      <c r="Q10" s="1" t="str">
        <f t="shared" si="4"/>
        <v>---</v>
      </c>
    </row>
    <row r="11" spans="1:21" x14ac:dyDescent="0.25">
      <c r="A11" s="1">
        <v>2003</v>
      </c>
      <c r="B11" s="1">
        <v>7</v>
      </c>
      <c r="C11" s="1" t="s">
        <v>6</v>
      </c>
      <c r="D11" s="11" t="s">
        <v>75</v>
      </c>
      <c r="E11" s="21">
        <v>1</v>
      </c>
      <c r="F11" s="25" t="str">
        <f t="shared" ref="F11:G11" si="17">G11</f>
        <v>x</v>
      </c>
      <c r="G11" s="25" t="str">
        <f t="shared" si="17"/>
        <v>x</v>
      </c>
      <c r="H11" s="25" t="str" cm="1">
        <f t="array" ref="H11">_xlfn.IFS(AND(I11&lt;&gt;"choose",I11&lt;&gt;"---"),"x",AND(K11&lt;&gt;"choose",K11&lt;&gt;"---"),"x",E11&gt;0,"choose",1,"---")</f>
        <v>x</v>
      </c>
      <c r="I11" s="25" t="str">
        <f t="shared" si="1"/>
        <v>x</v>
      </c>
      <c r="J11" s="25" t="str" cm="1">
        <f t="array" ref="J11">_xlfn.IFS(AND(K11&lt;&gt;"choose",K11&lt;&gt;"---"),"x",E11&gt;0,"choose",1,"---")</f>
        <v>x</v>
      </c>
      <c r="K11" s="25" t="s">
        <v>149</v>
      </c>
      <c r="L11" s="1" t="str">
        <f t="shared" ref="L11:M11" si="18">M11</f>
        <v>---</v>
      </c>
      <c r="M11" s="1" t="str">
        <f t="shared" si="18"/>
        <v>---</v>
      </c>
      <c r="N11" s="1" t="str" cm="1">
        <f t="array" ref="N11">_xlfn.IFS(AND(O11&lt;&gt;"choose",O11&lt;&gt;"---"),"x",AND(Q11&lt;&gt;"choose",Q11&lt;&gt;"---"),"x",E11&gt;1,"choose",1,"---")</f>
        <v>---</v>
      </c>
      <c r="O11" s="1" t="str">
        <f t="shared" si="3"/>
        <v>---</v>
      </c>
      <c r="P11" s="1" t="str" cm="1">
        <f t="array" ref="P11">_xlfn.IFS(AND(Q11&lt;&gt;"choose",Q11&lt;&gt;"---"),"x",E11&gt;1,"choose",1,"---")</f>
        <v>---</v>
      </c>
      <c r="Q11" s="1" t="str">
        <f t="shared" si="4"/>
        <v>---</v>
      </c>
    </row>
    <row r="12" spans="1:21" x14ac:dyDescent="0.25">
      <c r="A12" s="2">
        <v>2003</v>
      </c>
      <c r="B12" s="2">
        <v>8</v>
      </c>
      <c r="C12" s="2" t="s">
        <v>7</v>
      </c>
      <c r="D12" s="10" t="s">
        <v>76</v>
      </c>
      <c r="E12" s="22">
        <v>1</v>
      </c>
      <c r="F12" s="25" t="str">
        <f t="shared" ref="F12:G12" si="19">G12</f>
        <v>x</v>
      </c>
      <c r="G12" s="25" t="str">
        <f t="shared" si="19"/>
        <v>x</v>
      </c>
      <c r="H12" s="25" t="str" cm="1">
        <f t="array" ref="H12">_xlfn.IFS(AND(I12&lt;&gt;"choose",I12&lt;&gt;"---"),"x",AND(K12&lt;&gt;"choose",K12&lt;&gt;"---"),"x",E12&gt;0,"choose",1,"---")</f>
        <v>x</v>
      </c>
      <c r="I12" s="25" t="str">
        <f t="shared" si="1"/>
        <v>x</v>
      </c>
      <c r="J12" s="25" t="str" cm="1">
        <f t="array" ref="J12">_xlfn.IFS(AND(K12&lt;&gt;"choose",K12&lt;&gt;"---"),"x",E12&gt;0,"choose",1,"---")</f>
        <v>x</v>
      </c>
      <c r="K12" s="25" t="s">
        <v>153</v>
      </c>
      <c r="L12" s="1" t="str">
        <f t="shared" ref="L12:M12" si="20">M12</f>
        <v>---</v>
      </c>
      <c r="M12" s="1" t="str">
        <f t="shared" si="20"/>
        <v>---</v>
      </c>
      <c r="N12" s="1" t="str" cm="1">
        <f t="array" ref="N12">_xlfn.IFS(AND(O12&lt;&gt;"choose",O12&lt;&gt;"---"),"x",AND(Q12&lt;&gt;"choose",Q12&lt;&gt;"---"),"x",E12&gt;1,"choose",1,"---")</f>
        <v>---</v>
      </c>
      <c r="O12" s="1" t="str">
        <f t="shared" si="3"/>
        <v>---</v>
      </c>
      <c r="P12" s="1" t="str" cm="1">
        <f t="array" ref="P12">_xlfn.IFS(AND(Q12&lt;&gt;"choose",Q12&lt;&gt;"---"),"x",E12&gt;1,"choose",1,"---")</f>
        <v>---</v>
      </c>
      <c r="Q12" s="1" t="str">
        <f t="shared" si="4"/>
        <v>---</v>
      </c>
    </row>
    <row r="13" spans="1:21" x14ac:dyDescent="0.25">
      <c r="A13" s="1">
        <v>2003</v>
      </c>
      <c r="B13" s="1">
        <v>9</v>
      </c>
      <c r="C13" s="1" t="s">
        <v>8</v>
      </c>
      <c r="D13" s="11" t="s">
        <v>77</v>
      </c>
      <c r="E13" s="21">
        <v>1</v>
      </c>
      <c r="F13" s="25" t="str">
        <f t="shared" ref="F13:G13" si="21">G13</f>
        <v>x</v>
      </c>
      <c r="G13" s="25" t="str">
        <f t="shared" si="21"/>
        <v>x</v>
      </c>
      <c r="H13" s="25" t="str" cm="1">
        <f t="array" ref="H13">_xlfn.IFS(AND(I13&lt;&gt;"choose",I13&lt;&gt;"---"),"x",AND(K13&lt;&gt;"choose",K13&lt;&gt;"---"),"x",E13&gt;0,"choose",1,"---")</f>
        <v>x</v>
      </c>
      <c r="I13" s="25" t="str">
        <f t="shared" si="1"/>
        <v>x</v>
      </c>
      <c r="J13" s="25" t="str" cm="1">
        <f t="array" ref="J13">_xlfn.IFS(AND(K13&lt;&gt;"choose",K13&lt;&gt;"---"),"x",E13&gt;0,"choose",1,"---")</f>
        <v>x</v>
      </c>
      <c r="K13" s="25" t="s">
        <v>154</v>
      </c>
      <c r="L13" s="1" t="str">
        <f t="shared" ref="L13:M13" si="22">M13</f>
        <v>---</v>
      </c>
      <c r="M13" s="1" t="str">
        <f t="shared" si="22"/>
        <v>---</v>
      </c>
      <c r="N13" s="1" t="str" cm="1">
        <f t="array" ref="N13">_xlfn.IFS(AND(O13&lt;&gt;"choose",O13&lt;&gt;"---"),"x",AND(Q13&lt;&gt;"choose",Q13&lt;&gt;"---"),"x",E13&gt;1,"choose",1,"---")</f>
        <v>---</v>
      </c>
      <c r="O13" s="1" t="str">
        <f t="shared" si="3"/>
        <v>---</v>
      </c>
      <c r="P13" s="1" t="str" cm="1">
        <f t="array" ref="P13">_xlfn.IFS(AND(Q13&lt;&gt;"choose",Q13&lt;&gt;"---"),"x",E13&gt;1,"choose",1,"---")</f>
        <v>---</v>
      </c>
      <c r="Q13" s="1" t="str">
        <f t="shared" si="4"/>
        <v>---</v>
      </c>
    </row>
    <row r="14" spans="1:21" x14ac:dyDescent="0.25">
      <c r="A14" s="2">
        <v>2004</v>
      </c>
      <c r="B14" s="2">
        <v>10</v>
      </c>
      <c r="C14" s="2"/>
      <c r="D14" s="10" t="s">
        <v>78</v>
      </c>
      <c r="E14" s="22"/>
      <c r="F14" s="25" t="str">
        <f t="shared" ref="F14:G14" si="23">G14</f>
        <v>---</v>
      </c>
      <c r="G14" s="25" t="str">
        <f t="shared" si="23"/>
        <v>---</v>
      </c>
      <c r="H14" s="25" t="str" cm="1">
        <f t="array" ref="H14">_xlfn.IFS(AND(I14&lt;&gt;"choose",I14&lt;&gt;"---"),"x",AND(K14&lt;&gt;"choose",K14&lt;&gt;"---"),"x",E14&gt;0,"choose",1,"---")</f>
        <v>---</v>
      </c>
      <c r="I14" s="25" t="str">
        <f t="shared" si="1"/>
        <v>---</v>
      </c>
      <c r="J14" s="25" t="str" cm="1">
        <f t="array" ref="J14">_xlfn.IFS(AND(K14&lt;&gt;"choose",K14&lt;&gt;"---"),"x",E14&gt;0,"choose",1,"---")</f>
        <v>---</v>
      </c>
      <c r="K14" s="25" t="str" cm="1">
        <f t="array" ref="K14">_xlfn.IFS(E14&gt;0,"choose",1,"---")</f>
        <v>---</v>
      </c>
      <c r="L14" s="1" t="str">
        <f t="shared" ref="L14:M14" si="24">M14</f>
        <v>---</v>
      </c>
      <c r="M14" s="1" t="str">
        <f t="shared" si="24"/>
        <v>---</v>
      </c>
      <c r="N14" s="1" t="str" cm="1">
        <f t="array" ref="N14">_xlfn.IFS(AND(O14&lt;&gt;"choose",O14&lt;&gt;"---"),"x",AND(Q14&lt;&gt;"choose",Q14&lt;&gt;"---"),"x",E14&gt;1,"choose",1,"---")</f>
        <v>---</v>
      </c>
      <c r="O14" s="1" t="str">
        <f t="shared" si="3"/>
        <v>---</v>
      </c>
      <c r="P14" s="1" t="str" cm="1">
        <f t="array" ref="P14">_xlfn.IFS(AND(Q14&lt;&gt;"choose",Q14&lt;&gt;"---"),"x",E14&gt;1,"choose",1,"---")</f>
        <v>---</v>
      </c>
      <c r="Q14" s="1" t="str">
        <f t="shared" si="4"/>
        <v>---</v>
      </c>
    </row>
    <row r="15" spans="1:21" x14ac:dyDescent="0.25">
      <c r="A15" s="2">
        <v>2004</v>
      </c>
      <c r="B15" s="2">
        <v>10</v>
      </c>
      <c r="C15" s="2" t="s">
        <v>9</v>
      </c>
      <c r="D15" s="10" t="s">
        <v>79</v>
      </c>
      <c r="E15" s="22">
        <v>1</v>
      </c>
      <c r="F15" s="25" t="str">
        <f t="shared" ref="F15:G15" si="25">G15</f>
        <v>x</v>
      </c>
      <c r="G15" s="25" t="str">
        <f t="shared" si="25"/>
        <v>x</v>
      </c>
      <c r="H15" s="25" t="str" cm="1">
        <f t="array" ref="H15">_xlfn.IFS(AND(I15&lt;&gt;"choose",I15&lt;&gt;"---"),"x",AND(K15&lt;&gt;"choose",K15&lt;&gt;"---"),"x",E15&gt;0,"choose",1,"---")</f>
        <v>x</v>
      </c>
      <c r="I15" s="25" t="str">
        <f t="shared" si="1"/>
        <v>x</v>
      </c>
      <c r="J15" s="25" t="str" cm="1">
        <f t="array" ref="J15">_xlfn.IFS(AND(K15&lt;&gt;"choose",K15&lt;&gt;"---"),"x",E15&gt;0,"choose",1,"---")</f>
        <v>x</v>
      </c>
      <c r="K15" s="25" t="s">
        <v>155</v>
      </c>
      <c r="L15" s="1" t="str">
        <f t="shared" ref="L15:M15" si="26">M15</f>
        <v>---</v>
      </c>
      <c r="M15" s="1" t="str">
        <f t="shared" si="26"/>
        <v>---</v>
      </c>
      <c r="N15" s="1" t="str" cm="1">
        <f t="array" ref="N15">_xlfn.IFS(AND(O15&lt;&gt;"choose",O15&lt;&gt;"---"),"x",AND(Q15&lt;&gt;"choose",Q15&lt;&gt;"---"),"x",E15&gt;1,"choose",1,"---")</f>
        <v>---</v>
      </c>
      <c r="O15" s="1" t="str">
        <f t="shared" si="3"/>
        <v>---</v>
      </c>
      <c r="P15" s="1" t="str" cm="1">
        <f t="array" ref="P15">_xlfn.IFS(AND(Q15&lt;&gt;"choose",Q15&lt;&gt;"---"),"x",E15&gt;1,"choose",1,"---")</f>
        <v>---</v>
      </c>
      <c r="Q15" s="1" t="str">
        <f t="shared" si="4"/>
        <v>---</v>
      </c>
    </row>
    <row r="16" spans="1:21" x14ac:dyDescent="0.25">
      <c r="A16" s="1">
        <v>2004</v>
      </c>
      <c r="B16" s="1">
        <v>11</v>
      </c>
      <c r="C16" s="1" t="s">
        <v>10</v>
      </c>
      <c r="D16" s="11" t="s">
        <v>80</v>
      </c>
      <c r="E16" s="21">
        <v>2</v>
      </c>
      <c r="F16" s="25" t="str">
        <f t="shared" ref="F16:G16" si="27">G16</f>
        <v>x</v>
      </c>
      <c r="G16" s="25" t="str">
        <f t="shared" si="27"/>
        <v>x</v>
      </c>
      <c r="H16" s="25" t="str" cm="1">
        <f t="array" ref="H16">_xlfn.IFS(AND(I16&lt;&gt;"choose",I16&lt;&gt;"---"),"x",AND(K16&lt;&gt;"choose",K16&lt;&gt;"---"),"x",E16&gt;0,"choose",1,"---")</f>
        <v>x</v>
      </c>
      <c r="I16" s="25" t="str">
        <f t="shared" si="1"/>
        <v>x</v>
      </c>
      <c r="J16" s="25" t="str" cm="1">
        <f t="array" ref="J16">_xlfn.IFS(AND(K16&lt;&gt;"choose",K16&lt;&gt;"---"),"x",E16&gt;0,"choose",1,"---")</f>
        <v>x</v>
      </c>
      <c r="K16" s="25" t="s">
        <v>156</v>
      </c>
      <c r="L16" s="1" t="str">
        <f t="shared" ref="L16:M16" si="28">M16</f>
        <v>x</v>
      </c>
      <c r="M16" s="1" t="str">
        <f t="shared" si="28"/>
        <v>x</v>
      </c>
      <c r="N16" s="1" t="str" cm="1">
        <f t="array" ref="N16">_xlfn.IFS(AND(O16&lt;&gt;"choose",O16&lt;&gt;"---"),"x",AND(Q16&lt;&gt;"choose",Q16&lt;&gt;"---"),"x",E16&gt;1,"choose",1,"---")</f>
        <v>x</v>
      </c>
      <c r="O16" s="1" t="str">
        <f t="shared" si="3"/>
        <v>x</v>
      </c>
      <c r="P16" s="1" t="str" cm="1">
        <f t="array" ref="P16">_xlfn.IFS(AND(Q16&lt;&gt;"choose",Q16&lt;&gt;"---"),"x",E16&gt;1,"choose",1,"---")</f>
        <v>x</v>
      </c>
      <c r="Q16" s="1" t="s">
        <v>157</v>
      </c>
    </row>
    <row r="17" spans="1:20" x14ac:dyDescent="0.25">
      <c r="A17" s="2">
        <v>2004</v>
      </c>
      <c r="B17" s="2">
        <v>12</v>
      </c>
      <c r="C17" s="2" t="s">
        <v>11</v>
      </c>
      <c r="D17" s="10" t="s">
        <v>81</v>
      </c>
      <c r="E17" s="22">
        <v>2</v>
      </c>
      <c r="F17" s="25" t="str">
        <f t="shared" ref="F17:G17" si="29">G17</f>
        <v>x</v>
      </c>
      <c r="G17" s="25" t="str">
        <f t="shared" si="29"/>
        <v>x</v>
      </c>
      <c r="H17" s="25" t="str" cm="1">
        <f t="array" ref="H17">_xlfn.IFS(AND(I17&lt;&gt;"choose",I17&lt;&gt;"---"),"x",AND(K17&lt;&gt;"choose",K17&lt;&gt;"---"),"x",E17&gt;0,"choose",1,"---")</f>
        <v>x</v>
      </c>
      <c r="I17" s="25" t="str">
        <f t="shared" si="1"/>
        <v>x</v>
      </c>
      <c r="J17" s="25" t="str" cm="1">
        <f t="array" ref="J17">_xlfn.IFS(AND(K17&lt;&gt;"choose",K17&lt;&gt;"---"),"x",E17&gt;0,"choose",1,"---")</f>
        <v>x</v>
      </c>
      <c r="K17" s="25" t="s">
        <v>158</v>
      </c>
      <c r="L17" s="1" t="str">
        <f t="shared" ref="L17:M17" si="30">M17</f>
        <v>x</v>
      </c>
      <c r="M17" s="1" t="str">
        <f t="shared" si="30"/>
        <v>x</v>
      </c>
      <c r="N17" s="1" t="str" cm="1">
        <f t="array" ref="N17">_xlfn.IFS(AND(O17&lt;&gt;"choose",O17&lt;&gt;"---"),"x",AND(Q17&lt;&gt;"choose",Q17&lt;&gt;"---"),"x",E17&gt;1,"choose",1,"---")</f>
        <v>x</v>
      </c>
      <c r="O17" s="1" t="str">
        <f t="shared" si="3"/>
        <v>x</v>
      </c>
      <c r="P17" s="1" t="str" cm="1">
        <f t="array" ref="P17">_xlfn.IFS(AND(Q17&lt;&gt;"choose",Q17&lt;&gt;"---"),"x",E17&gt;1,"choose",1,"---")</f>
        <v>x</v>
      </c>
      <c r="Q17" s="1" t="s">
        <v>158</v>
      </c>
    </row>
    <row r="18" spans="1:20" x14ac:dyDescent="0.25">
      <c r="A18" s="1">
        <v>2004</v>
      </c>
      <c r="B18" s="1">
        <v>13</v>
      </c>
      <c r="C18" s="1" t="s">
        <v>12</v>
      </c>
      <c r="D18" s="11" t="s">
        <v>82</v>
      </c>
      <c r="E18" s="21">
        <v>2</v>
      </c>
      <c r="F18" s="25" t="str">
        <f t="shared" ref="F18:G18" si="31">G18</f>
        <v>x</v>
      </c>
      <c r="G18" s="25" t="str">
        <f t="shared" si="31"/>
        <v>x</v>
      </c>
      <c r="H18" s="25" t="str" cm="1">
        <f t="array" ref="H18">_xlfn.IFS(AND(I18&lt;&gt;"choose",I18&lt;&gt;"---"),"x",AND(K18&lt;&gt;"choose",K18&lt;&gt;"---"),"x",E18&gt;0,"choose",1,"---")</f>
        <v>x</v>
      </c>
      <c r="I18" s="25" t="str">
        <f t="shared" si="1"/>
        <v>x</v>
      </c>
      <c r="J18" s="25" t="str" cm="1">
        <f t="array" ref="J18">_xlfn.IFS(AND(K18&lt;&gt;"choose",K18&lt;&gt;"---"),"x",E18&gt;0,"choose",1,"---")</f>
        <v>x</v>
      </c>
      <c r="K18" s="25" t="s">
        <v>159</v>
      </c>
      <c r="L18" s="1" t="str">
        <f t="shared" ref="L18:M18" si="32">M18</f>
        <v>x</v>
      </c>
      <c r="M18" s="1" t="str">
        <f t="shared" si="32"/>
        <v>x</v>
      </c>
      <c r="N18" s="1" t="str" cm="1">
        <f t="array" ref="N18">_xlfn.IFS(AND(O18&lt;&gt;"choose",O18&lt;&gt;"---"),"x",AND(Q18&lt;&gt;"choose",Q18&lt;&gt;"---"),"x",E18&gt;1,"choose",1,"---")</f>
        <v>x</v>
      </c>
      <c r="O18" s="1" t="str">
        <f t="shared" si="3"/>
        <v>x</v>
      </c>
      <c r="P18" s="1" t="str" cm="1">
        <f t="array" ref="P18">_xlfn.IFS(AND(Q18&lt;&gt;"choose",Q18&lt;&gt;"---"),"x",E18&gt;1,"choose",1,"---")</f>
        <v>x</v>
      </c>
      <c r="Q18" s="1" t="s">
        <v>160</v>
      </c>
      <c r="R18" s="26" t="s">
        <v>161</v>
      </c>
      <c r="S18" s="27"/>
      <c r="T18" s="27"/>
    </row>
    <row r="19" spans="1:20" x14ac:dyDescent="0.25">
      <c r="A19" s="1">
        <v>2004</v>
      </c>
      <c r="B19" s="1">
        <v>13</v>
      </c>
      <c r="C19" s="1" t="s">
        <v>13</v>
      </c>
      <c r="D19" s="11" t="s">
        <v>83</v>
      </c>
      <c r="E19" s="21">
        <v>1</v>
      </c>
      <c r="F19" s="25" t="str">
        <f t="shared" ref="F19:G19" si="33">G19</f>
        <v>x</v>
      </c>
      <c r="G19" s="25" t="str">
        <f t="shared" si="33"/>
        <v>x</v>
      </c>
      <c r="H19" s="25" t="str" cm="1">
        <f t="array" ref="H19">_xlfn.IFS(AND(I19&lt;&gt;"choose",I19&lt;&gt;"---"),"x",AND(K19&lt;&gt;"choose",K19&lt;&gt;"---"),"x",E19&gt;0,"choose",1,"---")</f>
        <v>x</v>
      </c>
      <c r="I19" s="25" t="str">
        <f t="shared" si="1"/>
        <v>x</v>
      </c>
      <c r="J19" s="25" t="str" cm="1">
        <f t="array" ref="J19">_xlfn.IFS(AND(K19&lt;&gt;"choose",K19&lt;&gt;"---"),"x",E19&gt;0,"choose",1,"---")</f>
        <v>x</v>
      </c>
      <c r="K19" s="25" t="s">
        <v>162</v>
      </c>
      <c r="L19" s="1" t="str">
        <f t="shared" ref="L19:M19" si="34">M19</f>
        <v>---</v>
      </c>
      <c r="M19" s="1" t="str">
        <f t="shared" si="34"/>
        <v>---</v>
      </c>
      <c r="N19" s="1" t="str" cm="1">
        <f t="array" ref="N19">_xlfn.IFS(AND(O19&lt;&gt;"choose",O19&lt;&gt;"---"),"x",AND(Q19&lt;&gt;"choose",Q19&lt;&gt;"---"),"x",E19&gt;1,"choose",1,"---")</f>
        <v>---</v>
      </c>
      <c r="O19" s="1" t="str">
        <f t="shared" si="3"/>
        <v>---</v>
      </c>
      <c r="P19" s="1" t="str" cm="1">
        <f t="array" ref="P19">_xlfn.IFS(AND(Q19&lt;&gt;"choose",Q19&lt;&gt;"---"),"x",E19&gt;1,"choose",1,"---")</f>
        <v>---</v>
      </c>
      <c r="Q19" s="1" t="str">
        <f t="shared" si="4"/>
        <v>---</v>
      </c>
    </row>
    <row r="20" spans="1:20" x14ac:dyDescent="0.25">
      <c r="A20" s="2">
        <v>2005</v>
      </c>
      <c r="B20" s="2">
        <v>14</v>
      </c>
      <c r="C20" s="2"/>
      <c r="D20" s="10" t="s">
        <v>84</v>
      </c>
      <c r="E20" s="22"/>
      <c r="F20" s="25" t="str">
        <f t="shared" ref="F20:G20" si="35">G20</f>
        <v>---</v>
      </c>
      <c r="G20" s="25" t="str">
        <f t="shared" si="35"/>
        <v>---</v>
      </c>
      <c r="H20" s="25" t="str" cm="1">
        <f t="array" ref="H20">_xlfn.IFS(AND(I20&lt;&gt;"choose",I20&lt;&gt;"---"),"x",AND(K20&lt;&gt;"choose",K20&lt;&gt;"---"),"x",E20&gt;0,"choose",1,"---")</f>
        <v>---</v>
      </c>
      <c r="I20" s="25" t="str">
        <f t="shared" si="1"/>
        <v>---</v>
      </c>
      <c r="J20" s="25" t="str" cm="1">
        <f t="array" ref="J20">_xlfn.IFS(AND(K20&lt;&gt;"choose",K20&lt;&gt;"---"),"x",E20&gt;0,"choose",1,"---")</f>
        <v>---</v>
      </c>
      <c r="K20" s="25" t="str" cm="1">
        <f t="array" ref="K20">_xlfn.IFS(E20&gt;0,"choose",1,"---")</f>
        <v>---</v>
      </c>
      <c r="L20" s="1" t="str">
        <f t="shared" ref="L20:M20" si="36">M20</f>
        <v>---</v>
      </c>
      <c r="M20" s="1" t="str">
        <f t="shared" si="36"/>
        <v>---</v>
      </c>
      <c r="N20" s="1" t="str" cm="1">
        <f t="array" ref="N20">_xlfn.IFS(AND(O20&lt;&gt;"choose",O20&lt;&gt;"---"),"x",AND(Q20&lt;&gt;"choose",Q20&lt;&gt;"---"),"x",E20&gt;1,"choose",1,"---")</f>
        <v>---</v>
      </c>
      <c r="O20" s="1" t="str">
        <f t="shared" si="3"/>
        <v>---</v>
      </c>
      <c r="P20" s="1" t="str" cm="1">
        <f t="array" ref="P20">_xlfn.IFS(AND(Q20&lt;&gt;"choose",Q20&lt;&gt;"---"),"x",E20&gt;1,"choose",1,"---")</f>
        <v>---</v>
      </c>
      <c r="Q20" s="1" t="str">
        <f t="shared" si="4"/>
        <v>---</v>
      </c>
    </row>
    <row r="21" spans="1:20" x14ac:dyDescent="0.25">
      <c r="A21" s="2">
        <v>2005</v>
      </c>
      <c r="B21" s="2">
        <v>14</v>
      </c>
      <c r="C21" s="2" t="s">
        <v>14</v>
      </c>
      <c r="D21" s="10" t="s">
        <v>85</v>
      </c>
      <c r="E21" s="22">
        <v>2</v>
      </c>
      <c r="F21" s="25" t="str">
        <f t="shared" ref="F21:G21" si="37">G21</f>
        <v>x</v>
      </c>
      <c r="G21" s="25" t="str">
        <f t="shared" si="37"/>
        <v>x</v>
      </c>
      <c r="H21" s="25" t="str" cm="1">
        <f t="array" ref="H21">_xlfn.IFS(AND(I21&lt;&gt;"choose",I21&lt;&gt;"---"),"x",AND(K21&lt;&gt;"choose",K21&lt;&gt;"---"),"x",E21&gt;0,"choose",1,"---")</f>
        <v>x</v>
      </c>
      <c r="I21" s="25" t="str">
        <f t="shared" si="1"/>
        <v>x</v>
      </c>
      <c r="J21" s="25" t="str" cm="1">
        <f t="array" ref="J21">_xlfn.IFS(AND(K21&lt;&gt;"choose",K21&lt;&gt;"---"),"x",E21&gt;0,"choose",1,"---")</f>
        <v>x</v>
      </c>
      <c r="K21" s="25" t="s">
        <v>163</v>
      </c>
      <c r="L21" s="1" t="str">
        <f t="shared" ref="L21:M21" si="38">M21</f>
        <v>x</v>
      </c>
      <c r="M21" s="1" t="str">
        <f t="shared" si="38"/>
        <v>x</v>
      </c>
      <c r="N21" s="1" t="str" cm="1">
        <f t="array" ref="N21">_xlfn.IFS(AND(O21&lt;&gt;"choose",O21&lt;&gt;"---"),"x",AND(Q21&lt;&gt;"choose",Q21&lt;&gt;"---"),"x",E21&gt;1,"choose",1,"---")</f>
        <v>x</v>
      </c>
      <c r="O21" s="1" t="str">
        <f t="shared" si="3"/>
        <v>x</v>
      </c>
      <c r="P21" s="1" t="str" cm="1">
        <f t="array" ref="P21">_xlfn.IFS(AND(Q21&lt;&gt;"choose",Q21&lt;&gt;"---"),"x",E21&gt;1,"choose",1,"---")</f>
        <v>x</v>
      </c>
      <c r="Q21" s="1" t="s">
        <v>164</v>
      </c>
    </row>
    <row r="22" spans="1:20" x14ac:dyDescent="0.25">
      <c r="A22" s="1">
        <v>2005</v>
      </c>
      <c r="B22" s="1">
        <v>15</v>
      </c>
      <c r="C22" s="1" t="s">
        <v>15</v>
      </c>
      <c r="D22" s="11" t="s">
        <v>86</v>
      </c>
      <c r="E22" s="21"/>
      <c r="F22" s="25" t="str">
        <f t="shared" ref="F22:G22" si="39">G22</f>
        <v>---</v>
      </c>
      <c r="G22" s="25" t="str">
        <f t="shared" si="39"/>
        <v>---</v>
      </c>
      <c r="H22" s="25" t="str" cm="1">
        <f t="array" ref="H22">_xlfn.IFS(AND(I22&lt;&gt;"choose",I22&lt;&gt;"---"),"x",AND(K22&lt;&gt;"choose",K22&lt;&gt;"---"),"x",E22&gt;0,"choose",1,"---")</f>
        <v>---</v>
      </c>
      <c r="I22" s="25" t="str">
        <f t="shared" si="1"/>
        <v>---</v>
      </c>
      <c r="J22" s="25" t="str" cm="1">
        <f t="array" ref="J22">_xlfn.IFS(AND(K22&lt;&gt;"choose",K22&lt;&gt;"---"),"x",E22&gt;0,"choose",1,"---")</f>
        <v>---</v>
      </c>
      <c r="K22" s="25" t="str" cm="1">
        <f t="array" ref="K22">_xlfn.IFS(E22&gt;0,"choose",1,"---")</f>
        <v>---</v>
      </c>
      <c r="L22" s="1" t="str">
        <f t="shared" ref="L22:M22" si="40">M22</f>
        <v>---</v>
      </c>
      <c r="M22" s="1" t="str">
        <f t="shared" si="40"/>
        <v>---</v>
      </c>
      <c r="N22" s="1" t="str" cm="1">
        <f t="array" ref="N22">_xlfn.IFS(AND(O22&lt;&gt;"choose",O22&lt;&gt;"---"),"x",AND(Q22&lt;&gt;"choose",Q22&lt;&gt;"---"),"x",E22&gt;1,"choose",1,"---")</f>
        <v>---</v>
      </c>
      <c r="O22" s="1" t="str">
        <f t="shared" si="3"/>
        <v>---</v>
      </c>
      <c r="P22" s="1" t="str" cm="1">
        <f t="array" ref="P22">_xlfn.IFS(AND(Q22&lt;&gt;"choose",Q22&lt;&gt;"---"),"x",E22&gt;1,"choose",1,"---")</f>
        <v>---</v>
      </c>
      <c r="Q22" s="1" t="str">
        <f t="shared" si="4"/>
        <v>---</v>
      </c>
    </row>
    <row r="23" spans="1:20" x14ac:dyDescent="0.25">
      <c r="A23" s="1">
        <v>2005</v>
      </c>
      <c r="B23" s="1">
        <v>15</v>
      </c>
      <c r="C23" s="1"/>
      <c r="D23" s="11" t="s">
        <v>87</v>
      </c>
      <c r="E23" s="21"/>
      <c r="F23" s="25" t="str">
        <f t="shared" ref="F23:G23" si="41">G23</f>
        <v>---</v>
      </c>
      <c r="G23" s="25" t="str">
        <f t="shared" si="41"/>
        <v>---</v>
      </c>
      <c r="H23" s="25" t="str" cm="1">
        <f t="array" ref="H23">_xlfn.IFS(AND(I23&lt;&gt;"choose",I23&lt;&gt;"---"),"x",AND(K23&lt;&gt;"choose",K23&lt;&gt;"---"),"x",E23&gt;0,"choose",1,"---")</f>
        <v>---</v>
      </c>
      <c r="I23" s="25" t="str">
        <f t="shared" si="1"/>
        <v>---</v>
      </c>
      <c r="J23" s="25" t="str" cm="1">
        <f t="array" ref="J23">_xlfn.IFS(AND(K23&lt;&gt;"choose",K23&lt;&gt;"---"),"x",E23&gt;0,"choose",1,"---")</f>
        <v>---</v>
      </c>
      <c r="K23" s="25" t="str" cm="1">
        <f t="array" ref="K23">_xlfn.IFS(E23&gt;0,"choose",1,"---")</f>
        <v>---</v>
      </c>
      <c r="L23" s="1" t="str">
        <f t="shared" ref="L23:M23" si="42">M23</f>
        <v>---</v>
      </c>
      <c r="M23" s="1" t="str">
        <f t="shared" si="42"/>
        <v>---</v>
      </c>
      <c r="N23" s="1" t="str" cm="1">
        <f t="array" ref="N23">_xlfn.IFS(AND(O23&lt;&gt;"choose",O23&lt;&gt;"---"),"x",AND(Q23&lt;&gt;"choose",Q23&lt;&gt;"---"),"x",E23&gt;1,"choose",1,"---")</f>
        <v>---</v>
      </c>
      <c r="O23" s="1" t="str">
        <f t="shared" si="3"/>
        <v>---</v>
      </c>
      <c r="P23" s="1" t="str" cm="1">
        <f t="array" ref="P23">_xlfn.IFS(AND(Q23&lt;&gt;"choose",Q23&lt;&gt;"---"),"x",E23&gt;1,"choose",1,"---")</f>
        <v>---</v>
      </c>
      <c r="Q23" s="1" t="str">
        <f t="shared" si="4"/>
        <v>---</v>
      </c>
    </row>
    <row r="24" spans="1:20" x14ac:dyDescent="0.25">
      <c r="A24" s="1">
        <v>2005</v>
      </c>
      <c r="B24" s="1">
        <v>15</v>
      </c>
      <c r="C24" s="1"/>
      <c r="D24" s="11" t="s">
        <v>140</v>
      </c>
      <c r="E24" s="21">
        <v>1</v>
      </c>
      <c r="F24" s="25" t="str">
        <f t="shared" ref="F24:G24" si="43">G24</f>
        <v>x</v>
      </c>
      <c r="G24" s="25" t="str">
        <f t="shared" si="43"/>
        <v>x</v>
      </c>
      <c r="H24" s="25" t="str" cm="1">
        <f t="array" ref="H24">_xlfn.IFS(AND(I24&lt;&gt;"choose",I24&lt;&gt;"---"),"x",AND(K24&lt;&gt;"choose",K24&lt;&gt;"---"),"x",E24&gt;0,"choose",1,"---")</f>
        <v>x</v>
      </c>
      <c r="I24" s="25" t="str">
        <f t="shared" si="1"/>
        <v>x</v>
      </c>
      <c r="J24" s="25" t="str" cm="1">
        <f t="array" ref="J24">_xlfn.IFS(AND(K24&lt;&gt;"choose",K24&lt;&gt;"---"),"x",E24&gt;0,"choose",1,"---")</f>
        <v>x</v>
      </c>
      <c r="K24" s="25" t="s">
        <v>166</v>
      </c>
      <c r="L24" s="1" t="str">
        <f t="shared" ref="L24:M24" si="44">M24</f>
        <v>---</v>
      </c>
      <c r="M24" s="1" t="str">
        <f t="shared" si="44"/>
        <v>---</v>
      </c>
      <c r="N24" s="1" t="str" cm="1">
        <f t="array" ref="N24">_xlfn.IFS(AND(O24&lt;&gt;"choose",O24&lt;&gt;"---"),"x",AND(Q24&lt;&gt;"choose",Q24&lt;&gt;"---"),"x",E24&gt;1,"choose",1,"---")</f>
        <v>---</v>
      </c>
      <c r="O24" s="1" t="str">
        <f t="shared" si="3"/>
        <v>---</v>
      </c>
      <c r="P24" s="1" t="str" cm="1">
        <f t="array" ref="P24">_xlfn.IFS(AND(Q24&lt;&gt;"choose",Q24&lt;&gt;"---"),"x",E24&gt;1,"choose",1,"---")</f>
        <v>---</v>
      </c>
      <c r="Q24" s="1" t="str">
        <f t="shared" si="4"/>
        <v>---</v>
      </c>
    </row>
    <row r="25" spans="1:20" x14ac:dyDescent="0.25">
      <c r="A25" s="1">
        <v>2005</v>
      </c>
      <c r="B25" s="1">
        <v>15</v>
      </c>
      <c r="C25" s="1" t="s">
        <v>16</v>
      </c>
      <c r="D25" s="11" t="s">
        <v>88</v>
      </c>
      <c r="E25" s="21">
        <v>2</v>
      </c>
      <c r="F25" s="25" t="str">
        <f t="shared" ref="F25:G25" si="45">G25</f>
        <v>x</v>
      </c>
      <c r="G25" s="25" t="str">
        <f t="shared" si="45"/>
        <v>x</v>
      </c>
      <c r="H25" s="25" t="str" cm="1">
        <f t="array" ref="H25">_xlfn.IFS(AND(I25&lt;&gt;"choose",I25&lt;&gt;"---"),"x",AND(K25&lt;&gt;"choose",K25&lt;&gt;"---"),"x",E25&gt;0,"choose",1,"---")</f>
        <v>x</v>
      </c>
      <c r="I25" s="25" t="str">
        <f t="shared" si="1"/>
        <v>x</v>
      </c>
      <c r="J25" s="25" t="str" cm="1">
        <f t="array" ref="J25">_xlfn.IFS(AND(K25&lt;&gt;"choose",K25&lt;&gt;"---"),"x",E25&gt;0,"choose",1,"---")</f>
        <v>x</v>
      </c>
      <c r="K25" s="25" t="s">
        <v>165</v>
      </c>
      <c r="L25" s="1" t="str">
        <f t="shared" ref="L25:M25" si="46">M25</f>
        <v>x</v>
      </c>
      <c r="M25" s="1" t="str">
        <f t="shared" si="46"/>
        <v>x</v>
      </c>
      <c r="N25" s="1" t="str" cm="1">
        <f t="array" ref="N25">_xlfn.IFS(AND(O25&lt;&gt;"choose",O25&lt;&gt;"---"),"x",AND(Q25&lt;&gt;"choose",Q25&lt;&gt;"---"),"x",E25&gt;1,"choose",1,"---")</f>
        <v>x</v>
      </c>
      <c r="O25" s="1" t="str">
        <f t="shared" si="3"/>
        <v>x</v>
      </c>
      <c r="P25" s="1" t="str" cm="1">
        <f t="array" ref="P25">_xlfn.IFS(AND(Q25&lt;&gt;"choose",Q25&lt;&gt;"---"),"x",E25&gt;1,"choose",1,"---")</f>
        <v>x</v>
      </c>
      <c r="Q25" s="1" t="s">
        <v>167</v>
      </c>
    </row>
    <row r="26" spans="1:20" x14ac:dyDescent="0.25">
      <c r="A26" s="2">
        <v>2005</v>
      </c>
      <c r="B26" s="2">
        <v>16</v>
      </c>
      <c r="C26" s="2" t="s">
        <v>17</v>
      </c>
      <c r="D26" s="10" t="s">
        <v>89</v>
      </c>
      <c r="E26" s="22">
        <v>2</v>
      </c>
      <c r="F26" s="25" t="str">
        <f t="shared" ref="F26:G26" si="47">G26</f>
        <v>x</v>
      </c>
      <c r="G26" s="25" t="str">
        <f t="shared" si="47"/>
        <v>x</v>
      </c>
      <c r="H26" s="25" t="str" cm="1">
        <f t="array" ref="H26">_xlfn.IFS(AND(I26&lt;&gt;"choose",I26&lt;&gt;"---"),"x",AND(K26&lt;&gt;"choose",K26&lt;&gt;"---"),"x",E26&gt;0,"choose",1,"---")</f>
        <v>x</v>
      </c>
      <c r="I26" s="25" t="str">
        <f t="shared" si="1"/>
        <v>x</v>
      </c>
      <c r="J26" s="25" t="str" cm="1">
        <f t="array" ref="J26">_xlfn.IFS(AND(K26&lt;&gt;"choose",K26&lt;&gt;"---"),"x",E26&gt;0,"choose",1,"---")</f>
        <v>x</v>
      </c>
      <c r="K26" s="25" t="s">
        <v>168</v>
      </c>
      <c r="L26" s="1" t="str">
        <f t="shared" ref="L26:M26" si="48">M26</f>
        <v>x</v>
      </c>
      <c r="M26" s="1" t="str">
        <f t="shared" si="48"/>
        <v>x</v>
      </c>
      <c r="N26" s="1" t="str" cm="1">
        <f t="array" ref="N26">_xlfn.IFS(AND(O26&lt;&gt;"choose",O26&lt;&gt;"---"),"x",AND(Q26&lt;&gt;"choose",Q26&lt;&gt;"---"),"x",E26&gt;1,"choose",1,"---")</f>
        <v>x</v>
      </c>
      <c r="O26" s="1" t="str">
        <f t="shared" si="3"/>
        <v>x</v>
      </c>
      <c r="P26" s="1" t="str" cm="1">
        <f t="array" ref="P26">_xlfn.IFS(AND(Q26&lt;&gt;"choose",Q26&lt;&gt;"---"),"x",E26&gt;1,"choose",1,"---")</f>
        <v>x</v>
      </c>
      <c r="Q26" s="1" t="s">
        <v>169</v>
      </c>
    </row>
    <row r="27" spans="1:20" x14ac:dyDescent="0.25">
      <c r="A27" s="1">
        <v>2005</v>
      </c>
      <c r="B27" s="1">
        <v>17</v>
      </c>
      <c r="C27" s="1" t="s">
        <v>18</v>
      </c>
      <c r="D27" s="11" t="s">
        <v>90</v>
      </c>
      <c r="E27" s="21">
        <v>1</v>
      </c>
      <c r="F27" s="25" t="str">
        <f t="shared" ref="F27:G27" si="49">G27</f>
        <v>x</v>
      </c>
      <c r="G27" s="25" t="str">
        <f t="shared" si="49"/>
        <v>x</v>
      </c>
      <c r="H27" s="25" t="str" cm="1">
        <f t="array" ref="H27">_xlfn.IFS(AND(I27&lt;&gt;"choose",I27&lt;&gt;"---"),"x",AND(K27&lt;&gt;"choose",K27&lt;&gt;"---"),"x",E27&gt;0,"choose",1,"---")</f>
        <v>x</v>
      </c>
      <c r="I27" s="25" t="str">
        <f t="shared" si="1"/>
        <v>x</v>
      </c>
      <c r="J27" s="25" t="str" cm="1">
        <f t="array" ref="J27">_xlfn.IFS(AND(K27&lt;&gt;"choose",K27&lt;&gt;"---"),"x",E27&gt;0,"choose",1,"---")</f>
        <v>x</v>
      </c>
      <c r="K27" s="25" t="s">
        <v>170</v>
      </c>
      <c r="L27" s="1" t="str">
        <f t="shared" ref="L27:M27" si="50">M27</f>
        <v>---</v>
      </c>
      <c r="M27" s="1" t="str">
        <f t="shared" si="50"/>
        <v>---</v>
      </c>
      <c r="N27" s="1" t="str" cm="1">
        <f t="array" ref="N27">_xlfn.IFS(AND(O27&lt;&gt;"choose",O27&lt;&gt;"---"),"x",AND(Q27&lt;&gt;"choose",Q27&lt;&gt;"---"),"x",E27&gt;1,"choose",1,"---")</f>
        <v>---</v>
      </c>
      <c r="O27" s="1" t="str">
        <f t="shared" si="3"/>
        <v>---</v>
      </c>
      <c r="P27" s="1" t="str" cm="1">
        <f t="array" ref="P27">_xlfn.IFS(AND(Q27&lt;&gt;"choose",Q27&lt;&gt;"---"),"x",E27&gt;1,"choose",1,"---")</f>
        <v>---</v>
      </c>
      <c r="Q27" s="1" t="str">
        <f t="shared" si="4"/>
        <v>---</v>
      </c>
    </row>
    <row r="28" spans="1:20" x14ac:dyDescent="0.25">
      <c r="A28" s="2">
        <v>2006</v>
      </c>
      <c r="B28" s="2">
        <v>18</v>
      </c>
      <c r="C28" s="2" t="s">
        <v>19</v>
      </c>
      <c r="D28" s="10" t="s">
        <v>91</v>
      </c>
      <c r="E28" s="22">
        <v>1</v>
      </c>
      <c r="F28" s="25" t="str">
        <f t="shared" ref="F28:G28" si="51">G28</f>
        <v>x</v>
      </c>
      <c r="G28" s="25" t="str">
        <f t="shared" si="51"/>
        <v>x</v>
      </c>
      <c r="H28" s="25" t="str" cm="1">
        <f t="array" ref="H28">_xlfn.IFS(AND(I28&lt;&gt;"choose",I28&lt;&gt;"---"),"x",AND(K28&lt;&gt;"choose",K28&lt;&gt;"---"),"x",E28&gt;0,"choose",1,"---")</f>
        <v>x</v>
      </c>
      <c r="I28" s="25" t="str">
        <f t="shared" si="1"/>
        <v>x</v>
      </c>
      <c r="J28" s="25" t="str" cm="1">
        <f t="array" ref="J28">_xlfn.IFS(AND(K28&lt;&gt;"choose",K28&lt;&gt;"---"),"x",E28&gt;0,"choose",1,"---")</f>
        <v>x</v>
      </c>
      <c r="K28" s="25" t="s">
        <v>171</v>
      </c>
      <c r="L28" s="1" t="str">
        <f t="shared" ref="L28:M28" si="52">M28</f>
        <v>---</v>
      </c>
      <c r="M28" s="1" t="str">
        <f t="shared" si="52"/>
        <v>---</v>
      </c>
      <c r="N28" s="1" t="str" cm="1">
        <f t="array" ref="N28">_xlfn.IFS(AND(O28&lt;&gt;"choose",O28&lt;&gt;"---"),"x",AND(Q28&lt;&gt;"choose",Q28&lt;&gt;"---"),"x",E28&gt;1,"choose",1,"---")</f>
        <v>---</v>
      </c>
      <c r="O28" s="1" t="str">
        <f t="shared" si="3"/>
        <v>---</v>
      </c>
      <c r="P28" s="1" t="str" cm="1">
        <f t="array" ref="P28">_xlfn.IFS(AND(Q28&lt;&gt;"choose",Q28&lt;&gt;"---"),"x",E28&gt;1,"choose",1,"---")</f>
        <v>---</v>
      </c>
      <c r="Q28" s="1" t="str">
        <f t="shared" si="4"/>
        <v>---</v>
      </c>
    </row>
    <row r="29" spans="1:20" x14ac:dyDescent="0.25">
      <c r="A29" s="1">
        <v>2006</v>
      </c>
      <c r="B29" s="1">
        <v>19</v>
      </c>
      <c r="C29" s="1" t="s">
        <v>20</v>
      </c>
      <c r="D29" s="11" t="s">
        <v>92</v>
      </c>
      <c r="E29" s="21">
        <v>1</v>
      </c>
      <c r="F29" s="25" t="str">
        <f t="shared" ref="F29:G29" si="53">G29</f>
        <v>choose</v>
      </c>
      <c r="G29" s="25" t="str">
        <f t="shared" si="53"/>
        <v>choose</v>
      </c>
      <c r="H29" s="25" t="str" cm="1">
        <f t="array" ref="H29">_xlfn.IFS(AND(I29&lt;&gt;"choose",I29&lt;&gt;"---"),"x",AND(K29&lt;&gt;"choose",K29&lt;&gt;"---"),"x",E29&gt;0,"choose",1,"---")</f>
        <v>choose</v>
      </c>
      <c r="I29" s="25" t="str">
        <f t="shared" si="1"/>
        <v>choose</v>
      </c>
      <c r="J29" s="25" t="str" cm="1">
        <f t="array" ref="J29">_xlfn.IFS(AND(K29&lt;&gt;"choose",K29&lt;&gt;"---"),"x",E29&gt;0,"choose",1,"---")</f>
        <v>choose</v>
      </c>
      <c r="K29" s="25" t="str" cm="1">
        <f t="array" ref="K29">_xlfn.IFS(E29&gt;0,"choose",1,"---")</f>
        <v>choose</v>
      </c>
      <c r="L29" s="1" t="str">
        <f t="shared" ref="L29:M29" si="54">M29</f>
        <v>---</v>
      </c>
      <c r="M29" s="1" t="str">
        <f t="shared" si="54"/>
        <v>---</v>
      </c>
      <c r="N29" s="1" t="str" cm="1">
        <f t="array" ref="N29">_xlfn.IFS(AND(O29&lt;&gt;"choose",O29&lt;&gt;"---"),"x",AND(Q29&lt;&gt;"choose",Q29&lt;&gt;"---"),"x",E29&gt;1,"choose",1,"---")</f>
        <v>---</v>
      </c>
      <c r="O29" s="1" t="str">
        <f t="shared" si="3"/>
        <v>---</v>
      </c>
      <c r="P29" s="1" t="str" cm="1">
        <f t="array" ref="P29">_xlfn.IFS(AND(Q29&lt;&gt;"choose",Q29&lt;&gt;"---"),"x",E29&gt;1,"choose",1,"---")</f>
        <v>---</v>
      </c>
      <c r="Q29" s="1" t="str">
        <f t="shared" si="4"/>
        <v>---</v>
      </c>
    </row>
    <row r="30" spans="1:20" x14ac:dyDescent="0.25">
      <c r="A30" s="2">
        <v>2006</v>
      </c>
      <c r="B30" s="2">
        <v>20</v>
      </c>
      <c r="C30" s="2" t="s">
        <v>21</v>
      </c>
      <c r="D30" s="10" t="s">
        <v>93</v>
      </c>
      <c r="E30" s="22">
        <v>0</v>
      </c>
      <c r="F30" s="25" t="str">
        <f t="shared" ref="F30:G30" si="55">G30</f>
        <v>---</v>
      </c>
      <c r="G30" s="25" t="str">
        <f t="shared" si="55"/>
        <v>---</v>
      </c>
      <c r="H30" s="25" t="str" cm="1">
        <f t="array" ref="H30">_xlfn.IFS(AND(I30&lt;&gt;"choose",I30&lt;&gt;"---"),"x",AND(K30&lt;&gt;"choose",K30&lt;&gt;"---"),"x",E30&gt;0,"choose",1,"---")</f>
        <v>---</v>
      </c>
      <c r="I30" s="25" t="str">
        <f t="shared" si="1"/>
        <v>---</v>
      </c>
      <c r="J30" s="25" t="str" cm="1">
        <f t="array" ref="J30">_xlfn.IFS(AND(K30&lt;&gt;"choose",K30&lt;&gt;"---"),"x",E30&gt;0,"choose",1,"---")</f>
        <v>---</v>
      </c>
      <c r="K30" s="25" t="str" cm="1">
        <f t="array" ref="K30">_xlfn.IFS(E30&gt;0,"choose",1,"---")</f>
        <v>---</v>
      </c>
      <c r="L30" s="1" t="str">
        <f t="shared" ref="L30:M30" si="56">M30</f>
        <v>---</v>
      </c>
      <c r="M30" s="1" t="str">
        <f t="shared" si="56"/>
        <v>---</v>
      </c>
      <c r="N30" s="1" t="str" cm="1">
        <f t="array" ref="N30">_xlfn.IFS(AND(O30&lt;&gt;"choose",O30&lt;&gt;"---"),"x",AND(Q30&lt;&gt;"choose",Q30&lt;&gt;"---"),"x",E30&gt;1,"choose",1,"---")</f>
        <v>---</v>
      </c>
      <c r="O30" s="1" t="str">
        <f t="shared" si="3"/>
        <v>---</v>
      </c>
      <c r="P30" s="1" t="str" cm="1">
        <f t="array" ref="P30">_xlfn.IFS(AND(Q30&lt;&gt;"choose",Q30&lt;&gt;"---"),"x",E30&gt;1,"choose",1,"---")</f>
        <v>---</v>
      </c>
      <c r="Q30" s="1" t="str">
        <f t="shared" si="4"/>
        <v>---</v>
      </c>
    </row>
    <row r="31" spans="1:20" x14ac:dyDescent="0.25">
      <c r="A31" s="1">
        <v>2006</v>
      </c>
      <c r="B31" s="1">
        <v>21</v>
      </c>
      <c r="C31" s="1" t="s">
        <v>22</v>
      </c>
      <c r="D31" s="11" t="s">
        <v>94</v>
      </c>
      <c r="E31" s="21">
        <v>1</v>
      </c>
      <c r="F31" s="25" t="str">
        <f t="shared" ref="F31:G31" si="57">G31</f>
        <v>choose</v>
      </c>
      <c r="G31" s="25" t="str">
        <f t="shared" si="57"/>
        <v>choose</v>
      </c>
      <c r="H31" s="25" t="str" cm="1">
        <f t="array" ref="H31">_xlfn.IFS(AND(I31&lt;&gt;"choose",I31&lt;&gt;"---"),"x",AND(K31&lt;&gt;"choose",K31&lt;&gt;"---"),"x",E31&gt;0,"choose",1,"---")</f>
        <v>choose</v>
      </c>
      <c r="I31" s="25" t="str">
        <f t="shared" si="1"/>
        <v>choose</v>
      </c>
      <c r="J31" s="25" t="str" cm="1">
        <f t="array" ref="J31">_xlfn.IFS(AND(K31&lt;&gt;"choose",K31&lt;&gt;"---"),"x",E31&gt;0,"choose",1,"---")</f>
        <v>choose</v>
      </c>
      <c r="K31" s="25" t="str" cm="1">
        <f t="array" ref="K31">_xlfn.IFS(E31&gt;0,"choose",1,"---")</f>
        <v>choose</v>
      </c>
      <c r="L31" s="1" t="str">
        <f t="shared" ref="L31:M31" si="58">M31</f>
        <v>---</v>
      </c>
      <c r="M31" s="1" t="str">
        <f t="shared" si="58"/>
        <v>---</v>
      </c>
      <c r="N31" s="1" t="str" cm="1">
        <f t="array" ref="N31">_xlfn.IFS(AND(O31&lt;&gt;"choose",O31&lt;&gt;"---"),"x",AND(Q31&lt;&gt;"choose",Q31&lt;&gt;"---"),"x",E31&gt;1,"choose",1,"---")</f>
        <v>---</v>
      </c>
      <c r="O31" s="1" t="str">
        <f t="shared" si="3"/>
        <v>---</v>
      </c>
      <c r="P31" s="1" t="str" cm="1">
        <f t="array" ref="P31">_xlfn.IFS(AND(Q31&lt;&gt;"choose",Q31&lt;&gt;"---"),"x",E31&gt;1,"choose",1,"---")</f>
        <v>---</v>
      </c>
      <c r="Q31" s="1" t="str">
        <f t="shared" si="4"/>
        <v>---</v>
      </c>
    </row>
    <row r="32" spans="1:20" x14ac:dyDescent="0.25">
      <c r="A32" s="2">
        <v>2007</v>
      </c>
      <c r="B32" s="2">
        <v>22</v>
      </c>
      <c r="C32" s="2" t="s">
        <v>23</v>
      </c>
      <c r="D32" s="12" t="s">
        <v>95</v>
      </c>
      <c r="E32" s="23">
        <v>2</v>
      </c>
      <c r="F32" s="25" t="str">
        <f t="shared" ref="F32:G32" si="59">G32</f>
        <v>choose</v>
      </c>
      <c r="G32" s="25" t="str">
        <f t="shared" si="59"/>
        <v>choose</v>
      </c>
      <c r="H32" s="25" t="str" cm="1">
        <f t="array" ref="H32">_xlfn.IFS(AND(I32&lt;&gt;"choose",I32&lt;&gt;"---"),"x",AND(K32&lt;&gt;"choose",K32&lt;&gt;"---"),"x",E32&gt;0,"choose",1,"---")</f>
        <v>choose</v>
      </c>
      <c r="I32" s="25" t="str">
        <f t="shared" si="1"/>
        <v>choose</v>
      </c>
      <c r="J32" s="25" t="str" cm="1">
        <f t="array" ref="J32">_xlfn.IFS(AND(K32&lt;&gt;"choose",K32&lt;&gt;"---"),"x",E32&gt;0,"choose",1,"---")</f>
        <v>choose</v>
      </c>
      <c r="K32" s="25" t="str" cm="1">
        <f t="array" ref="K32">_xlfn.IFS(E32&gt;0,"choose",1,"---")</f>
        <v>choose</v>
      </c>
      <c r="L32" s="1" t="str">
        <f t="shared" ref="L32:M32" si="60">M32</f>
        <v>choose</v>
      </c>
      <c r="M32" s="1" t="str">
        <f t="shared" si="60"/>
        <v>choose</v>
      </c>
      <c r="N32" s="1" t="str" cm="1">
        <f t="array" ref="N32">_xlfn.IFS(AND(O32&lt;&gt;"choose",O32&lt;&gt;"---"),"x",AND(Q32&lt;&gt;"choose",Q32&lt;&gt;"---"),"x",E32&gt;1,"choose",1,"---")</f>
        <v>choose</v>
      </c>
      <c r="O32" s="1" t="str">
        <f t="shared" si="3"/>
        <v>choose</v>
      </c>
      <c r="P32" s="1" t="str" cm="1">
        <f t="array" ref="P32">_xlfn.IFS(AND(Q32&lt;&gt;"choose",Q32&lt;&gt;"---"),"x",E32&gt;1,"choose",1,"---")</f>
        <v>choose</v>
      </c>
      <c r="Q32" s="1" t="str">
        <f t="shared" si="4"/>
        <v>choose</v>
      </c>
    </row>
    <row r="33" spans="1:17" x14ac:dyDescent="0.25">
      <c r="A33" s="1">
        <v>2007</v>
      </c>
      <c r="B33" s="1">
        <v>23</v>
      </c>
      <c r="C33" s="1" t="s">
        <v>24</v>
      </c>
      <c r="D33" s="11" t="s">
        <v>96</v>
      </c>
      <c r="E33" s="21">
        <v>0</v>
      </c>
      <c r="F33" s="25" t="str">
        <f t="shared" ref="F33:G33" si="61">G33</f>
        <v>---</v>
      </c>
      <c r="G33" s="25" t="str">
        <f t="shared" si="61"/>
        <v>---</v>
      </c>
      <c r="H33" s="25" t="str" cm="1">
        <f t="array" ref="H33">_xlfn.IFS(AND(I33&lt;&gt;"choose",I33&lt;&gt;"---"),"x",AND(K33&lt;&gt;"choose",K33&lt;&gt;"---"),"x",E33&gt;0,"choose",1,"---")</f>
        <v>---</v>
      </c>
      <c r="I33" s="25" t="str">
        <f t="shared" si="1"/>
        <v>---</v>
      </c>
      <c r="J33" s="25" t="str" cm="1">
        <f t="array" ref="J33">_xlfn.IFS(AND(K33&lt;&gt;"choose",K33&lt;&gt;"---"),"x",E33&gt;0,"choose",1,"---")</f>
        <v>---</v>
      </c>
      <c r="K33" s="25" t="str" cm="1">
        <f t="array" ref="K33">_xlfn.IFS(E33&gt;0,"choose",1,"---")</f>
        <v>---</v>
      </c>
      <c r="L33" s="1" t="str">
        <f t="shared" ref="L33:M33" si="62">M33</f>
        <v>---</v>
      </c>
      <c r="M33" s="1" t="str">
        <f t="shared" si="62"/>
        <v>---</v>
      </c>
      <c r="N33" s="1" t="str" cm="1">
        <f t="array" ref="N33">_xlfn.IFS(AND(O33&lt;&gt;"choose",O33&lt;&gt;"---"),"x",AND(Q33&lt;&gt;"choose",Q33&lt;&gt;"---"),"x",E33&gt;1,"choose",1,"---")</f>
        <v>---</v>
      </c>
      <c r="O33" s="1" t="str">
        <f t="shared" si="3"/>
        <v>---</v>
      </c>
      <c r="P33" s="1" t="str" cm="1">
        <f t="array" ref="P33">_xlfn.IFS(AND(Q33&lt;&gt;"choose",Q33&lt;&gt;"---"),"x",E33&gt;1,"choose",1,"---")</f>
        <v>---</v>
      </c>
      <c r="Q33" s="1" t="str">
        <f t="shared" si="4"/>
        <v>---</v>
      </c>
    </row>
    <row r="34" spans="1:17" x14ac:dyDescent="0.25">
      <c r="A34" s="2">
        <v>2007</v>
      </c>
      <c r="B34" s="2">
        <v>24</v>
      </c>
      <c r="C34" s="2" t="s">
        <v>25</v>
      </c>
      <c r="D34" s="10" t="s">
        <v>97</v>
      </c>
      <c r="E34" s="22">
        <v>1</v>
      </c>
      <c r="F34" s="25" t="str">
        <f t="shared" ref="F34:G34" si="63">G34</f>
        <v>x</v>
      </c>
      <c r="G34" s="25" t="str">
        <f t="shared" si="63"/>
        <v>x</v>
      </c>
      <c r="H34" s="25" t="str" cm="1">
        <f t="array" ref="H34">_xlfn.IFS(AND(I34&lt;&gt;"choose",I34&lt;&gt;"---"),"x",AND(K34&lt;&gt;"choose",K34&lt;&gt;"---"),"x",E34&gt;0,"choose",1,"---")</f>
        <v>x</v>
      </c>
      <c r="I34" s="25" t="s">
        <v>172</v>
      </c>
      <c r="J34" s="25" t="s">
        <v>172</v>
      </c>
      <c r="K34" s="25" t="s">
        <v>173</v>
      </c>
      <c r="L34" s="1" t="str">
        <f t="shared" ref="L34:M34" si="64">M34</f>
        <v>---</v>
      </c>
      <c r="M34" s="1" t="str">
        <f t="shared" si="64"/>
        <v>---</v>
      </c>
      <c r="N34" s="1" t="str" cm="1">
        <f t="array" ref="N34">_xlfn.IFS(AND(O34&lt;&gt;"choose",O34&lt;&gt;"---"),"x",AND(Q34&lt;&gt;"choose",Q34&lt;&gt;"---"),"x",E34&gt;1,"choose",1,"---")</f>
        <v>---</v>
      </c>
      <c r="O34" s="1" t="str">
        <f t="shared" si="3"/>
        <v>---</v>
      </c>
      <c r="P34" s="1" t="str" cm="1">
        <f t="array" ref="P34">_xlfn.IFS(AND(Q34&lt;&gt;"choose",Q34&lt;&gt;"---"),"x",E34&gt;1,"choose",1,"---")</f>
        <v>---</v>
      </c>
      <c r="Q34" s="1" t="str">
        <f t="shared" si="4"/>
        <v>---</v>
      </c>
    </row>
    <row r="35" spans="1:17" x14ac:dyDescent="0.25">
      <c r="A35" s="1">
        <v>2007</v>
      </c>
      <c r="B35" s="1">
        <v>25</v>
      </c>
      <c r="C35" s="1" t="s">
        <v>26</v>
      </c>
      <c r="D35" s="11" t="s">
        <v>98</v>
      </c>
      <c r="E35" s="21">
        <v>0</v>
      </c>
      <c r="F35" s="25" t="str">
        <f t="shared" ref="F35:G35" si="65">G35</f>
        <v>---</v>
      </c>
      <c r="G35" s="25" t="str">
        <f t="shared" si="65"/>
        <v>---</v>
      </c>
      <c r="H35" s="25" t="str" cm="1">
        <f t="array" ref="H35">_xlfn.IFS(AND(I35&lt;&gt;"choose",I35&lt;&gt;"---"),"x",AND(K35&lt;&gt;"choose",K35&lt;&gt;"---"),"x",E35&gt;0,"choose",1,"---")</f>
        <v>---</v>
      </c>
      <c r="I35" s="25" t="str">
        <f t="shared" si="1"/>
        <v>---</v>
      </c>
      <c r="J35" s="25" t="str" cm="1">
        <f t="array" ref="J35">_xlfn.IFS(AND(K35&lt;&gt;"choose",K35&lt;&gt;"---"),"x",E35&gt;0,"choose",1,"---")</f>
        <v>---</v>
      </c>
      <c r="K35" s="25" t="str" cm="1">
        <f t="array" ref="K35">_xlfn.IFS(E35&gt;0,"choose",1,"---")</f>
        <v>---</v>
      </c>
      <c r="L35" s="1" t="str">
        <f t="shared" ref="L35:M35" si="66">M35</f>
        <v>---</v>
      </c>
      <c r="M35" s="1" t="str">
        <f t="shared" si="66"/>
        <v>---</v>
      </c>
      <c r="N35" s="1" t="str" cm="1">
        <f t="array" ref="N35">_xlfn.IFS(AND(O35&lt;&gt;"choose",O35&lt;&gt;"---"),"x",AND(Q35&lt;&gt;"choose",Q35&lt;&gt;"---"),"x",E35&gt;1,"choose",1,"---")</f>
        <v>---</v>
      </c>
      <c r="O35" s="1" t="str">
        <f t="shared" si="3"/>
        <v>---</v>
      </c>
      <c r="P35" s="1" t="str" cm="1">
        <f t="array" ref="P35">_xlfn.IFS(AND(Q35&lt;&gt;"choose",Q35&lt;&gt;"---"),"x",E35&gt;1,"choose",1,"---")</f>
        <v>---</v>
      </c>
      <c r="Q35" s="1" t="str">
        <f t="shared" si="4"/>
        <v>---</v>
      </c>
    </row>
    <row r="36" spans="1:17" x14ac:dyDescent="0.25">
      <c r="A36" s="2">
        <v>2008</v>
      </c>
      <c r="B36" s="2">
        <v>26</v>
      </c>
      <c r="C36" s="3" t="s">
        <v>27</v>
      </c>
      <c r="D36" s="13" t="s">
        <v>99</v>
      </c>
      <c r="E36" s="20">
        <v>1</v>
      </c>
      <c r="F36" s="25" t="str">
        <f t="shared" ref="F36:G36" si="67">G36</f>
        <v>choose</v>
      </c>
      <c r="G36" s="25" t="str">
        <f t="shared" si="67"/>
        <v>choose</v>
      </c>
      <c r="H36" s="25" t="str" cm="1">
        <f t="array" ref="H36">_xlfn.IFS(AND(I36&lt;&gt;"choose",I36&lt;&gt;"---"),"x",AND(K36&lt;&gt;"choose",K36&lt;&gt;"---"),"x",E36&gt;0,"choose",1,"---")</f>
        <v>choose</v>
      </c>
      <c r="I36" s="25" t="str">
        <f t="shared" si="1"/>
        <v>choose</v>
      </c>
      <c r="J36" s="25" t="str" cm="1">
        <f t="array" ref="J36">_xlfn.IFS(AND(K36&lt;&gt;"choose",K36&lt;&gt;"---"),"x",E36&gt;0,"choose",1,"---")</f>
        <v>choose</v>
      </c>
      <c r="K36" s="25" t="str" cm="1">
        <f t="array" ref="K36">_xlfn.IFS(E36&gt;0,"choose",1,"---")</f>
        <v>choose</v>
      </c>
      <c r="L36" s="1" t="str">
        <f t="shared" ref="L36:M36" si="68">M36</f>
        <v>---</v>
      </c>
      <c r="M36" s="1" t="str">
        <f t="shared" si="68"/>
        <v>---</v>
      </c>
      <c r="N36" s="1" t="str" cm="1">
        <f t="array" ref="N36">_xlfn.IFS(AND(O36&lt;&gt;"choose",O36&lt;&gt;"---"),"x",AND(Q36&lt;&gt;"choose",Q36&lt;&gt;"---"),"x",E36&gt;1,"choose",1,"---")</f>
        <v>---</v>
      </c>
      <c r="O36" s="1" t="str">
        <f t="shared" si="3"/>
        <v>---</v>
      </c>
      <c r="P36" s="1" t="str" cm="1">
        <f t="array" ref="P36">_xlfn.IFS(AND(Q36&lt;&gt;"choose",Q36&lt;&gt;"---"),"x",E36&gt;1,"choose",1,"---")</f>
        <v>---</v>
      </c>
      <c r="Q36" s="1" t="str">
        <f t="shared" si="4"/>
        <v>---</v>
      </c>
    </row>
    <row r="37" spans="1:17" x14ac:dyDescent="0.25">
      <c r="A37" s="4">
        <v>2008</v>
      </c>
      <c r="B37" s="4">
        <v>27</v>
      </c>
      <c r="C37" s="5" t="s">
        <v>28</v>
      </c>
      <c r="D37" s="14" t="s">
        <v>100</v>
      </c>
      <c r="E37" s="24">
        <v>1</v>
      </c>
      <c r="F37" s="25" t="str">
        <f t="shared" ref="F37:G37" si="69">G37</f>
        <v>choose</v>
      </c>
      <c r="G37" s="25" t="str">
        <f t="shared" si="69"/>
        <v>choose</v>
      </c>
      <c r="H37" s="25" t="str" cm="1">
        <f t="array" ref="H37">_xlfn.IFS(AND(I37&lt;&gt;"choose",I37&lt;&gt;"---"),"x",AND(K37&lt;&gt;"choose",K37&lt;&gt;"---"),"x",E37&gt;0,"choose",1,"---")</f>
        <v>choose</v>
      </c>
      <c r="I37" s="25" t="str">
        <f t="shared" si="1"/>
        <v>choose</v>
      </c>
      <c r="J37" s="25" t="str" cm="1">
        <f t="array" ref="J37">_xlfn.IFS(AND(K37&lt;&gt;"choose",K37&lt;&gt;"---"),"x",E37&gt;0,"choose",1,"---")</f>
        <v>choose</v>
      </c>
      <c r="K37" s="25" t="str" cm="1">
        <f t="array" ref="K37">_xlfn.IFS(E37&gt;0,"choose",1,"---")</f>
        <v>choose</v>
      </c>
      <c r="L37" s="1" t="str">
        <f t="shared" ref="L37:M37" si="70">M37</f>
        <v>---</v>
      </c>
      <c r="M37" s="1" t="str">
        <f t="shared" si="70"/>
        <v>---</v>
      </c>
      <c r="N37" s="1" t="str" cm="1">
        <f t="array" ref="N37">_xlfn.IFS(AND(O37&lt;&gt;"choose",O37&lt;&gt;"---"),"x",AND(Q37&lt;&gt;"choose",Q37&lt;&gt;"---"),"x",E37&gt;1,"choose",1,"---")</f>
        <v>---</v>
      </c>
      <c r="O37" s="1" t="str">
        <f t="shared" si="3"/>
        <v>---</v>
      </c>
      <c r="P37" s="1" t="str" cm="1">
        <f t="array" ref="P37">_xlfn.IFS(AND(Q37&lt;&gt;"choose",Q37&lt;&gt;"---"),"x",E37&gt;1,"choose",1,"---")</f>
        <v>---</v>
      </c>
      <c r="Q37" s="1" t="str">
        <f t="shared" si="4"/>
        <v>---</v>
      </c>
    </row>
    <row r="38" spans="1:17" x14ac:dyDescent="0.25">
      <c r="A38" s="2">
        <v>2008</v>
      </c>
      <c r="B38" s="2">
        <v>28</v>
      </c>
      <c r="C38" s="3" t="s">
        <v>29</v>
      </c>
      <c r="D38" s="13" t="s">
        <v>101</v>
      </c>
      <c r="E38" s="20">
        <v>0</v>
      </c>
      <c r="F38" s="25" t="str">
        <f t="shared" ref="F38:G38" si="71">G38</f>
        <v>---</v>
      </c>
      <c r="G38" s="25" t="str">
        <f t="shared" si="71"/>
        <v>---</v>
      </c>
      <c r="H38" s="25" t="str" cm="1">
        <f t="array" ref="H38">_xlfn.IFS(AND(I38&lt;&gt;"choose",I38&lt;&gt;"---"),"x",AND(K38&lt;&gt;"choose",K38&lt;&gt;"---"),"x",E38&gt;0,"choose",1,"---")</f>
        <v>---</v>
      </c>
      <c r="I38" s="25" t="str">
        <f t="shared" si="1"/>
        <v>---</v>
      </c>
      <c r="J38" s="25" t="str" cm="1">
        <f t="array" ref="J38">_xlfn.IFS(AND(K38&lt;&gt;"choose",K38&lt;&gt;"---"),"x",E38&gt;0,"choose",1,"---")</f>
        <v>---</v>
      </c>
      <c r="K38" s="25" t="str" cm="1">
        <f t="array" ref="K38">_xlfn.IFS(E38&gt;0,"choose",1,"---")</f>
        <v>---</v>
      </c>
      <c r="L38" s="1" t="str">
        <f t="shared" ref="L38:M38" si="72">M38</f>
        <v>---</v>
      </c>
      <c r="M38" s="1" t="str">
        <f t="shared" si="72"/>
        <v>---</v>
      </c>
      <c r="N38" s="1" t="str" cm="1">
        <f t="array" ref="N38">_xlfn.IFS(AND(O38&lt;&gt;"choose",O38&lt;&gt;"---"),"x",AND(Q38&lt;&gt;"choose",Q38&lt;&gt;"---"),"x",E38&gt;1,"choose",1,"---")</f>
        <v>---</v>
      </c>
      <c r="O38" s="1" t="str">
        <f t="shared" si="3"/>
        <v>---</v>
      </c>
      <c r="P38" s="1" t="str" cm="1">
        <f t="array" ref="P38">_xlfn.IFS(AND(Q38&lt;&gt;"choose",Q38&lt;&gt;"---"),"x",E38&gt;1,"choose",1,"---")</f>
        <v>---</v>
      </c>
      <c r="Q38" s="1" t="str">
        <f t="shared" si="4"/>
        <v>---</v>
      </c>
    </row>
    <row r="39" spans="1:17" x14ac:dyDescent="0.25">
      <c r="A39" s="4">
        <v>2008</v>
      </c>
      <c r="B39" s="4">
        <v>29</v>
      </c>
      <c r="C39" s="5" t="s">
        <v>30</v>
      </c>
      <c r="D39" s="14" t="s">
        <v>102</v>
      </c>
      <c r="E39" s="24">
        <v>1</v>
      </c>
      <c r="F39" s="25" t="str">
        <f t="shared" ref="F39:G39" si="73">G39</f>
        <v>choose</v>
      </c>
      <c r="G39" s="25" t="str">
        <f t="shared" si="73"/>
        <v>choose</v>
      </c>
      <c r="H39" s="25" t="str" cm="1">
        <f t="array" ref="H39">_xlfn.IFS(AND(I39&lt;&gt;"choose",I39&lt;&gt;"---"),"x",AND(K39&lt;&gt;"choose",K39&lt;&gt;"---"),"x",E39&gt;0,"choose",1,"---")</f>
        <v>choose</v>
      </c>
      <c r="I39" s="25" t="str">
        <f t="shared" si="1"/>
        <v>choose</v>
      </c>
      <c r="J39" s="25" t="str" cm="1">
        <f t="array" ref="J39">_xlfn.IFS(AND(K39&lt;&gt;"choose",K39&lt;&gt;"---"),"x",E39&gt;0,"choose",1,"---")</f>
        <v>choose</v>
      </c>
      <c r="K39" s="25" t="str" cm="1">
        <f t="array" ref="K39">_xlfn.IFS(E39&gt;0,"choose",1,"---")</f>
        <v>choose</v>
      </c>
      <c r="L39" s="1" t="str">
        <f t="shared" ref="L39:M39" si="74">M39</f>
        <v>---</v>
      </c>
      <c r="M39" s="1" t="str">
        <f t="shared" si="74"/>
        <v>---</v>
      </c>
      <c r="N39" s="1" t="str" cm="1">
        <f t="array" ref="N39">_xlfn.IFS(AND(O39&lt;&gt;"choose",O39&lt;&gt;"---"),"x",AND(Q39&lt;&gt;"choose",Q39&lt;&gt;"---"),"x",E39&gt;1,"choose",1,"---")</f>
        <v>---</v>
      </c>
      <c r="O39" s="1" t="str">
        <f t="shared" si="3"/>
        <v>---</v>
      </c>
      <c r="P39" s="1" t="str" cm="1">
        <f t="array" ref="P39">_xlfn.IFS(AND(Q39&lt;&gt;"choose",Q39&lt;&gt;"---"),"x",E39&gt;1,"choose",1,"---")</f>
        <v>---</v>
      </c>
      <c r="Q39" s="1" t="str">
        <f t="shared" si="4"/>
        <v>---</v>
      </c>
    </row>
    <row r="40" spans="1:17" x14ac:dyDescent="0.25">
      <c r="A40" s="2">
        <v>2009</v>
      </c>
      <c r="B40" s="2">
        <v>30</v>
      </c>
      <c r="C40" s="3" t="s">
        <v>31</v>
      </c>
      <c r="D40" s="13" t="s">
        <v>103</v>
      </c>
      <c r="E40" s="20"/>
      <c r="F40" s="25" t="str">
        <f t="shared" ref="F40:G40" si="75">G40</f>
        <v>---</v>
      </c>
      <c r="G40" s="25" t="str">
        <f t="shared" si="75"/>
        <v>---</v>
      </c>
      <c r="H40" s="25" t="str" cm="1">
        <f t="array" ref="H40">_xlfn.IFS(AND(I40&lt;&gt;"choose",I40&lt;&gt;"---"),"x",AND(K40&lt;&gt;"choose",K40&lt;&gt;"---"),"x",E40&gt;0,"choose",1,"---")</f>
        <v>---</v>
      </c>
      <c r="I40" s="25" t="str">
        <f t="shared" si="1"/>
        <v>---</v>
      </c>
      <c r="J40" s="25" t="str" cm="1">
        <f t="array" ref="J40">_xlfn.IFS(AND(K40&lt;&gt;"choose",K40&lt;&gt;"---"),"x",E40&gt;0,"choose",1,"---")</f>
        <v>---</v>
      </c>
      <c r="K40" s="25" t="str" cm="1">
        <f t="array" ref="K40">_xlfn.IFS(E40&gt;0,"choose",1,"---")</f>
        <v>---</v>
      </c>
      <c r="L40" s="1" t="str">
        <f t="shared" ref="L40:M40" si="76">M40</f>
        <v>---</v>
      </c>
      <c r="M40" s="1" t="str">
        <f t="shared" si="76"/>
        <v>---</v>
      </c>
      <c r="N40" s="1" t="str" cm="1">
        <f t="array" ref="N40">_xlfn.IFS(AND(O40&lt;&gt;"choose",O40&lt;&gt;"---"),"x",AND(Q40&lt;&gt;"choose",Q40&lt;&gt;"---"),"x",E40&gt;1,"choose",1,"---")</f>
        <v>---</v>
      </c>
      <c r="O40" s="1" t="str">
        <f t="shared" si="3"/>
        <v>---</v>
      </c>
      <c r="P40" s="1" t="str" cm="1">
        <f t="array" ref="P40">_xlfn.IFS(AND(Q40&lt;&gt;"choose",Q40&lt;&gt;"---"),"x",E40&gt;1,"choose",1,"---")</f>
        <v>---</v>
      </c>
      <c r="Q40" s="1" t="str">
        <f t="shared" si="4"/>
        <v>---</v>
      </c>
    </row>
    <row r="41" spans="1:17" x14ac:dyDescent="0.25">
      <c r="A41" s="4">
        <v>2009</v>
      </c>
      <c r="B41" s="4">
        <v>31</v>
      </c>
      <c r="C41" s="5" t="s">
        <v>32</v>
      </c>
      <c r="D41" s="14" t="s">
        <v>104</v>
      </c>
      <c r="E41" s="24"/>
      <c r="F41" s="25" t="str">
        <f t="shared" ref="F41:G41" si="77">G41</f>
        <v>---</v>
      </c>
      <c r="G41" s="25" t="str">
        <f t="shared" si="77"/>
        <v>---</v>
      </c>
      <c r="H41" s="25" t="str" cm="1">
        <f t="array" ref="H41">_xlfn.IFS(AND(I41&lt;&gt;"choose",I41&lt;&gt;"---"),"x",AND(K41&lt;&gt;"choose",K41&lt;&gt;"---"),"x",E41&gt;0,"choose",1,"---")</f>
        <v>---</v>
      </c>
      <c r="I41" s="25" t="str">
        <f t="shared" si="1"/>
        <v>---</v>
      </c>
      <c r="J41" s="25" t="str" cm="1">
        <f t="array" ref="J41">_xlfn.IFS(AND(K41&lt;&gt;"choose",K41&lt;&gt;"---"),"x",E41&gt;0,"choose",1,"---")</f>
        <v>---</v>
      </c>
      <c r="K41" s="25" t="str" cm="1">
        <f t="array" ref="K41">_xlfn.IFS(E41&gt;0,"choose",1,"---")</f>
        <v>---</v>
      </c>
      <c r="L41" s="1" t="str">
        <f t="shared" ref="L41:M41" si="78">M41</f>
        <v>---</v>
      </c>
      <c r="M41" s="1" t="str">
        <f t="shared" si="78"/>
        <v>---</v>
      </c>
      <c r="N41" s="1" t="str" cm="1">
        <f t="array" ref="N41">_xlfn.IFS(AND(O41&lt;&gt;"choose",O41&lt;&gt;"---"),"x",AND(Q41&lt;&gt;"choose",Q41&lt;&gt;"---"),"x",E41&gt;1,"choose",1,"---")</f>
        <v>---</v>
      </c>
      <c r="O41" s="1" t="str">
        <f t="shared" si="3"/>
        <v>---</v>
      </c>
      <c r="P41" s="1" t="str" cm="1">
        <f t="array" ref="P41">_xlfn.IFS(AND(Q41&lt;&gt;"choose",Q41&lt;&gt;"---"),"x",E41&gt;1,"choose",1,"---")</f>
        <v>---</v>
      </c>
      <c r="Q41" s="1" t="str">
        <f t="shared" si="4"/>
        <v>---</v>
      </c>
    </row>
    <row r="42" spans="1:17" x14ac:dyDescent="0.25">
      <c r="A42" s="2">
        <v>2009</v>
      </c>
      <c r="B42" s="2">
        <v>32</v>
      </c>
      <c r="C42" s="3" t="s">
        <v>33</v>
      </c>
      <c r="D42" s="13" t="s">
        <v>105</v>
      </c>
      <c r="E42" s="20"/>
      <c r="F42" s="25" t="str">
        <f t="shared" ref="F42:G42" si="79">G42</f>
        <v>---</v>
      </c>
      <c r="G42" s="25" t="str">
        <f t="shared" si="79"/>
        <v>---</v>
      </c>
      <c r="H42" s="25" t="str" cm="1">
        <f t="array" ref="H42">_xlfn.IFS(AND(I42&lt;&gt;"choose",I42&lt;&gt;"---"),"x",AND(K42&lt;&gt;"choose",K42&lt;&gt;"---"),"x",E42&gt;0,"choose",1,"---")</f>
        <v>---</v>
      </c>
      <c r="I42" s="25" t="str">
        <f t="shared" si="1"/>
        <v>---</v>
      </c>
      <c r="J42" s="25" t="str" cm="1">
        <f t="array" ref="J42">_xlfn.IFS(AND(K42&lt;&gt;"choose",K42&lt;&gt;"---"),"x",E42&gt;0,"choose",1,"---")</f>
        <v>---</v>
      </c>
      <c r="K42" s="25" t="str" cm="1">
        <f t="array" ref="K42">_xlfn.IFS(E42&gt;0,"choose",1,"---")</f>
        <v>---</v>
      </c>
      <c r="L42" s="1" t="str">
        <f t="shared" ref="L42:M42" si="80">M42</f>
        <v>---</v>
      </c>
      <c r="M42" s="1" t="str">
        <f t="shared" si="80"/>
        <v>---</v>
      </c>
      <c r="N42" s="1" t="str" cm="1">
        <f t="array" ref="N42">_xlfn.IFS(AND(O42&lt;&gt;"choose",O42&lt;&gt;"---"),"x",AND(Q42&lt;&gt;"choose",Q42&lt;&gt;"---"),"x",E42&gt;1,"choose",1,"---")</f>
        <v>---</v>
      </c>
      <c r="O42" s="1" t="str">
        <f t="shared" si="3"/>
        <v>---</v>
      </c>
      <c r="P42" s="1" t="str" cm="1">
        <f t="array" ref="P42">_xlfn.IFS(AND(Q42&lt;&gt;"choose",Q42&lt;&gt;"---"),"x",E42&gt;1,"choose",1,"---")</f>
        <v>---</v>
      </c>
      <c r="Q42" s="1" t="str">
        <f t="shared" si="4"/>
        <v>---</v>
      </c>
    </row>
    <row r="43" spans="1:17" x14ac:dyDescent="0.25">
      <c r="A43" s="4">
        <v>2009</v>
      </c>
      <c r="B43" s="4">
        <v>33</v>
      </c>
      <c r="C43" s="5" t="s">
        <v>34</v>
      </c>
      <c r="D43" s="14" t="s">
        <v>106</v>
      </c>
      <c r="E43" s="24"/>
      <c r="F43" s="25" t="str">
        <f t="shared" ref="F43:G43" si="81">G43</f>
        <v>---</v>
      </c>
      <c r="G43" s="25" t="str">
        <f t="shared" si="81"/>
        <v>---</v>
      </c>
      <c r="H43" s="25" t="str" cm="1">
        <f t="array" ref="H43">_xlfn.IFS(AND(I43&lt;&gt;"choose",I43&lt;&gt;"---"),"x",AND(K43&lt;&gt;"choose",K43&lt;&gt;"---"),"x",E43&gt;0,"choose",1,"---")</f>
        <v>---</v>
      </c>
      <c r="I43" s="25" t="str">
        <f t="shared" si="1"/>
        <v>---</v>
      </c>
      <c r="J43" s="25" t="str" cm="1">
        <f t="array" ref="J43">_xlfn.IFS(AND(K43&lt;&gt;"choose",K43&lt;&gt;"---"),"x",E43&gt;0,"choose",1,"---")</f>
        <v>---</v>
      </c>
      <c r="K43" s="25" t="str" cm="1">
        <f t="array" ref="K43">_xlfn.IFS(E43&gt;0,"choose",1,"---")</f>
        <v>---</v>
      </c>
      <c r="L43" s="1" t="str">
        <f t="shared" ref="L43:M43" si="82">M43</f>
        <v>---</v>
      </c>
      <c r="M43" s="1" t="str">
        <f t="shared" si="82"/>
        <v>---</v>
      </c>
      <c r="N43" s="1" t="str" cm="1">
        <f t="array" ref="N43">_xlfn.IFS(AND(O43&lt;&gt;"choose",O43&lt;&gt;"---"),"x",AND(Q43&lt;&gt;"choose",Q43&lt;&gt;"---"),"x",E43&gt;1,"choose",1,"---")</f>
        <v>---</v>
      </c>
      <c r="O43" s="1" t="str">
        <f t="shared" si="3"/>
        <v>---</v>
      </c>
      <c r="P43" s="1" t="str" cm="1">
        <f t="array" ref="P43">_xlfn.IFS(AND(Q43&lt;&gt;"choose",Q43&lt;&gt;"---"),"x",E43&gt;1,"choose",1,"---")</f>
        <v>---</v>
      </c>
      <c r="Q43" s="1" t="str">
        <f t="shared" si="4"/>
        <v>---</v>
      </c>
    </row>
    <row r="44" spans="1:17" x14ac:dyDescent="0.25">
      <c r="A44" s="2">
        <v>2010</v>
      </c>
      <c r="B44" s="2">
        <v>34</v>
      </c>
      <c r="C44" s="3" t="s">
        <v>35</v>
      </c>
      <c r="D44" s="13" t="s">
        <v>107</v>
      </c>
      <c r="E44" s="20"/>
      <c r="F44" s="25" t="str">
        <f t="shared" ref="F44:G44" si="83">G44</f>
        <v>---</v>
      </c>
      <c r="G44" s="25" t="str">
        <f t="shared" si="83"/>
        <v>---</v>
      </c>
      <c r="H44" s="25" t="str" cm="1">
        <f t="array" ref="H44">_xlfn.IFS(AND(I44&lt;&gt;"choose",I44&lt;&gt;"---"),"x",AND(K44&lt;&gt;"choose",K44&lt;&gt;"---"),"x",E44&gt;0,"choose",1,"---")</f>
        <v>---</v>
      </c>
      <c r="I44" s="25" t="str">
        <f t="shared" si="1"/>
        <v>---</v>
      </c>
      <c r="J44" s="25" t="str" cm="1">
        <f t="array" ref="J44">_xlfn.IFS(AND(K44&lt;&gt;"choose",K44&lt;&gt;"---"),"x",E44&gt;0,"choose",1,"---")</f>
        <v>---</v>
      </c>
      <c r="K44" s="25" t="str" cm="1">
        <f t="array" ref="K44">_xlfn.IFS(E44&gt;0,"choose",1,"---")</f>
        <v>---</v>
      </c>
      <c r="L44" s="1" t="str">
        <f t="shared" ref="L44:M44" si="84">M44</f>
        <v>---</v>
      </c>
      <c r="M44" s="1" t="str">
        <f t="shared" si="84"/>
        <v>---</v>
      </c>
      <c r="N44" s="1" t="str" cm="1">
        <f t="array" ref="N44">_xlfn.IFS(AND(O44&lt;&gt;"choose",O44&lt;&gt;"---"),"x",AND(Q44&lt;&gt;"choose",Q44&lt;&gt;"---"),"x",E44&gt;1,"choose",1,"---")</f>
        <v>---</v>
      </c>
      <c r="O44" s="1" t="str">
        <f t="shared" si="3"/>
        <v>---</v>
      </c>
      <c r="P44" s="1" t="str" cm="1">
        <f t="array" ref="P44">_xlfn.IFS(AND(Q44&lt;&gt;"choose",Q44&lt;&gt;"---"),"x",E44&gt;1,"choose",1,"---")</f>
        <v>---</v>
      </c>
      <c r="Q44" s="1" t="str">
        <f t="shared" si="4"/>
        <v>---</v>
      </c>
    </row>
    <row r="45" spans="1:17" x14ac:dyDescent="0.25">
      <c r="A45" s="4">
        <v>2010</v>
      </c>
      <c r="B45" s="4">
        <v>35</v>
      </c>
      <c r="C45" s="5" t="s">
        <v>36</v>
      </c>
      <c r="D45" s="14" t="s">
        <v>108</v>
      </c>
      <c r="E45" s="24"/>
      <c r="F45" s="25" t="str">
        <f t="shared" ref="F45:G45" si="85">G45</f>
        <v>---</v>
      </c>
      <c r="G45" s="25" t="str">
        <f t="shared" si="85"/>
        <v>---</v>
      </c>
      <c r="H45" s="25" t="str" cm="1">
        <f t="array" ref="H45">_xlfn.IFS(AND(I45&lt;&gt;"choose",I45&lt;&gt;"---"),"x",AND(K45&lt;&gt;"choose",K45&lt;&gt;"---"),"x",E45&gt;0,"choose",1,"---")</f>
        <v>---</v>
      </c>
      <c r="I45" s="25" t="str">
        <f t="shared" si="1"/>
        <v>---</v>
      </c>
      <c r="J45" s="25" t="str" cm="1">
        <f t="array" ref="J45">_xlfn.IFS(AND(K45&lt;&gt;"choose",K45&lt;&gt;"---"),"x",E45&gt;0,"choose",1,"---")</f>
        <v>---</v>
      </c>
      <c r="K45" s="25" t="str" cm="1">
        <f t="array" ref="K45">_xlfn.IFS(E45&gt;0,"choose",1,"---")</f>
        <v>---</v>
      </c>
      <c r="L45" s="1" t="str">
        <f t="shared" ref="L45:M45" si="86">M45</f>
        <v>---</v>
      </c>
      <c r="M45" s="1" t="str">
        <f t="shared" si="86"/>
        <v>---</v>
      </c>
      <c r="N45" s="1" t="str" cm="1">
        <f t="array" ref="N45">_xlfn.IFS(AND(O45&lt;&gt;"choose",O45&lt;&gt;"---"),"x",AND(Q45&lt;&gt;"choose",Q45&lt;&gt;"---"),"x",E45&gt;1,"choose",1,"---")</f>
        <v>---</v>
      </c>
      <c r="O45" s="1" t="str">
        <f t="shared" si="3"/>
        <v>---</v>
      </c>
      <c r="P45" s="1" t="str" cm="1">
        <f t="array" ref="P45">_xlfn.IFS(AND(Q45&lt;&gt;"choose",Q45&lt;&gt;"---"),"x",E45&gt;1,"choose",1,"---")</f>
        <v>---</v>
      </c>
      <c r="Q45" s="1" t="str">
        <f t="shared" si="4"/>
        <v>---</v>
      </c>
    </row>
    <row r="46" spans="1:17" x14ac:dyDescent="0.25">
      <c r="A46" s="2">
        <v>2010</v>
      </c>
      <c r="B46" s="2">
        <v>36</v>
      </c>
      <c r="C46" s="3" t="s">
        <v>37</v>
      </c>
      <c r="D46" s="13" t="s">
        <v>109</v>
      </c>
      <c r="E46" s="20"/>
      <c r="F46" s="25" t="str">
        <f t="shared" ref="F46:G46" si="87">G46</f>
        <v>---</v>
      </c>
      <c r="G46" s="25" t="str">
        <f t="shared" si="87"/>
        <v>---</v>
      </c>
      <c r="H46" s="25" t="str" cm="1">
        <f t="array" ref="H46">_xlfn.IFS(AND(I46&lt;&gt;"choose",I46&lt;&gt;"---"),"x",AND(K46&lt;&gt;"choose",K46&lt;&gt;"---"),"x",E46&gt;0,"choose",1,"---")</f>
        <v>---</v>
      </c>
      <c r="I46" s="25" t="str">
        <f t="shared" si="1"/>
        <v>---</v>
      </c>
      <c r="J46" s="25" t="str" cm="1">
        <f t="array" ref="J46">_xlfn.IFS(AND(K46&lt;&gt;"choose",K46&lt;&gt;"---"),"x",E46&gt;0,"choose",1,"---")</f>
        <v>---</v>
      </c>
      <c r="K46" s="25" t="str" cm="1">
        <f t="array" ref="K46">_xlfn.IFS(E46&gt;0,"choose",1,"---")</f>
        <v>---</v>
      </c>
      <c r="L46" s="1" t="str">
        <f t="shared" ref="L46:M46" si="88">M46</f>
        <v>---</v>
      </c>
      <c r="M46" s="1" t="str">
        <f t="shared" si="88"/>
        <v>---</v>
      </c>
      <c r="N46" s="1" t="str" cm="1">
        <f t="array" ref="N46">_xlfn.IFS(AND(O46&lt;&gt;"choose",O46&lt;&gt;"---"),"x",AND(Q46&lt;&gt;"choose",Q46&lt;&gt;"---"),"x",E46&gt;1,"choose",1,"---")</f>
        <v>---</v>
      </c>
      <c r="O46" s="1" t="str">
        <f t="shared" si="3"/>
        <v>---</v>
      </c>
      <c r="P46" s="1" t="str" cm="1">
        <f t="array" ref="P46">_xlfn.IFS(AND(Q46&lt;&gt;"choose",Q46&lt;&gt;"---"),"x",E46&gt;1,"choose",1,"---")</f>
        <v>---</v>
      </c>
      <c r="Q46" s="1" t="str">
        <f t="shared" si="4"/>
        <v>---</v>
      </c>
    </row>
    <row r="47" spans="1:17" x14ac:dyDescent="0.25">
      <c r="A47" s="4">
        <v>2010</v>
      </c>
      <c r="B47" s="4">
        <v>37</v>
      </c>
      <c r="C47" s="5" t="s">
        <v>38</v>
      </c>
      <c r="D47" s="14" t="s">
        <v>110</v>
      </c>
      <c r="E47" s="24"/>
      <c r="F47" s="25" t="str">
        <f t="shared" ref="F47:G47" si="89">G47</f>
        <v>---</v>
      </c>
      <c r="G47" s="25" t="str">
        <f t="shared" si="89"/>
        <v>---</v>
      </c>
      <c r="H47" s="25" t="str" cm="1">
        <f t="array" ref="H47">_xlfn.IFS(AND(I47&lt;&gt;"choose",I47&lt;&gt;"---"),"x",AND(K47&lt;&gt;"choose",K47&lt;&gt;"---"),"x",E47&gt;0,"choose",1,"---")</f>
        <v>---</v>
      </c>
      <c r="I47" s="25" t="str">
        <f t="shared" si="1"/>
        <v>---</v>
      </c>
      <c r="J47" s="25" t="str" cm="1">
        <f t="array" ref="J47">_xlfn.IFS(AND(K47&lt;&gt;"choose",K47&lt;&gt;"---"),"x",E47&gt;0,"choose",1,"---")</f>
        <v>---</v>
      </c>
      <c r="K47" s="25" t="str" cm="1">
        <f t="array" ref="K47">_xlfn.IFS(E47&gt;0,"choose",1,"---")</f>
        <v>---</v>
      </c>
      <c r="L47" s="1" t="str">
        <f t="shared" ref="L47:M47" si="90">M47</f>
        <v>---</v>
      </c>
      <c r="M47" s="1" t="str">
        <f t="shared" si="90"/>
        <v>---</v>
      </c>
      <c r="N47" s="1" t="str" cm="1">
        <f t="array" ref="N47">_xlfn.IFS(AND(O47&lt;&gt;"choose",O47&lt;&gt;"---"),"x",AND(Q47&lt;&gt;"choose",Q47&lt;&gt;"---"),"x",E47&gt;1,"choose",1,"---")</f>
        <v>---</v>
      </c>
      <c r="O47" s="1" t="str">
        <f t="shared" si="3"/>
        <v>---</v>
      </c>
      <c r="P47" s="1" t="str" cm="1">
        <f t="array" ref="P47">_xlfn.IFS(AND(Q47&lt;&gt;"choose",Q47&lt;&gt;"---"),"x",E47&gt;1,"choose",1,"---")</f>
        <v>---</v>
      </c>
      <c r="Q47" s="1" t="str">
        <f t="shared" si="4"/>
        <v>---</v>
      </c>
    </row>
    <row r="48" spans="1:17" x14ac:dyDescent="0.25">
      <c r="A48" s="2">
        <v>2011</v>
      </c>
      <c r="B48" s="2">
        <v>38</v>
      </c>
      <c r="C48" s="3" t="s">
        <v>39</v>
      </c>
      <c r="D48" s="13" t="s">
        <v>111</v>
      </c>
      <c r="E48" s="20"/>
      <c r="F48" s="25" t="str">
        <f t="shared" ref="F48:G48" si="91">G48</f>
        <v>---</v>
      </c>
      <c r="G48" s="25" t="str">
        <f t="shared" si="91"/>
        <v>---</v>
      </c>
      <c r="H48" s="25" t="str" cm="1">
        <f t="array" ref="H48">_xlfn.IFS(AND(I48&lt;&gt;"choose",I48&lt;&gt;"---"),"x",AND(K48&lt;&gt;"choose",K48&lt;&gt;"---"),"x",E48&gt;0,"choose",1,"---")</f>
        <v>---</v>
      </c>
      <c r="I48" s="25" t="str">
        <f t="shared" si="1"/>
        <v>---</v>
      </c>
      <c r="J48" s="25" t="str" cm="1">
        <f t="array" ref="J48">_xlfn.IFS(AND(K48&lt;&gt;"choose",K48&lt;&gt;"---"),"x",E48&gt;0,"choose",1,"---")</f>
        <v>---</v>
      </c>
      <c r="K48" s="25" t="str" cm="1">
        <f t="array" ref="K48">_xlfn.IFS(E48&gt;0,"choose",1,"---")</f>
        <v>---</v>
      </c>
      <c r="L48" s="1" t="str">
        <f t="shared" ref="L48:M48" si="92">M48</f>
        <v>---</v>
      </c>
      <c r="M48" s="1" t="str">
        <f t="shared" si="92"/>
        <v>---</v>
      </c>
      <c r="N48" s="1" t="str" cm="1">
        <f t="array" ref="N48">_xlfn.IFS(AND(O48&lt;&gt;"choose",O48&lt;&gt;"---"),"x",AND(Q48&lt;&gt;"choose",Q48&lt;&gt;"---"),"x",E48&gt;1,"choose",1,"---")</f>
        <v>---</v>
      </c>
      <c r="O48" s="1" t="str">
        <f t="shared" si="3"/>
        <v>---</v>
      </c>
      <c r="P48" s="1" t="str" cm="1">
        <f t="array" ref="P48">_xlfn.IFS(AND(Q48&lt;&gt;"choose",Q48&lt;&gt;"---"),"x",E48&gt;1,"choose",1,"---")</f>
        <v>---</v>
      </c>
      <c r="Q48" s="1" t="str">
        <f t="shared" si="4"/>
        <v>---</v>
      </c>
    </row>
    <row r="49" spans="1:17" x14ac:dyDescent="0.25">
      <c r="A49" s="4">
        <v>2011</v>
      </c>
      <c r="B49" s="4">
        <v>39</v>
      </c>
      <c r="C49" s="5" t="s">
        <v>40</v>
      </c>
      <c r="D49" s="14" t="s">
        <v>112</v>
      </c>
      <c r="E49" s="24"/>
      <c r="F49" s="25" t="str">
        <f t="shared" ref="F49:G49" si="93">G49</f>
        <v>---</v>
      </c>
      <c r="G49" s="25" t="str">
        <f t="shared" si="93"/>
        <v>---</v>
      </c>
      <c r="H49" s="25" t="str" cm="1">
        <f t="array" ref="H49">_xlfn.IFS(AND(I49&lt;&gt;"choose",I49&lt;&gt;"---"),"x",AND(K49&lt;&gt;"choose",K49&lt;&gt;"---"),"x",E49&gt;0,"choose",1,"---")</f>
        <v>---</v>
      </c>
      <c r="I49" s="25" t="str">
        <f t="shared" si="1"/>
        <v>---</v>
      </c>
      <c r="J49" s="25" t="str" cm="1">
        <f t="array" ref="J49">_xlfn.IFS(AND(K49&lt;&gt;"choose",K49&lt;&gt;"---"),"x",E49&gt;0,"choose",1,"---")</f>
        <v>---</v>
      </c>
      <c r="K49" s="25" t="str" cm="1">
        <f t="array" ref="K49">_xlfn.IFS(E49&gt;0,"choose",1,"---")</f>
        <v>---</v>
      </c>
      <c r="L49" s="1" t="str">
        <f t="shared" ref="L49:M49" si="94">M49</f>
        <v>---</v>
      </c>
      <c r="M49" s="1" t="str">
        <f t="shared" si="94"/>
        <v>---</v>
      </c>
      <c r="N49" s="1" t="str" cm="1">
        <f t="array" ref="N49">_xlfn.IFS(AND(O49&lt;&gt;"choose",O49&lt;&gt;"---"),"x",AND(Q49&lt;&gt;"choose",Q49&lt;&gt;"---"),"x",E49&gt;1,"choose",1,"---")</f>
        <v>---</v>
      </c>
      <c r="O49" s="1" t="str">
        <f t="shared" si="3"/>
        <v>---</v>
      </c>
      <c r="P49" s="1" t="str" cm="1">
        <f t="array" ref="P49">_xlfn.IFS(AND(Q49&lt;&gt;"choose",Q49&lt;&gt;"---"),"x",E49&gt;1,"choose",1,"---")</f>
        <v>---</v>
      </c>
      <c r="Q49" s="1" t="str">
        <f t="shared" si="4"/>
        <v>---</v>
      </c>
    </row>
    <row r="50" spans="1:17" x14ac:dyDescent="0.25">
      <c r="A50" s="2">
        <v>2011</v>
      </c>
      <c r="B50" s="2">
        <v>40</v>
      </c>
      <c r="C50" s="3" t="s">
        <v>41</v>
      </c>
      <c r="D50" s="13" t="s">
        <v>113</v>
      </c>
      <c r="E50" s="20"/>
      <c r="F50" s="25" t="str">
        <f t="shared" ref="F50:G50" si="95">G50</f>
        <v>---</v>
      </c>
      <c r="G50" s="25" t="str">
        <f t="shared" si="95"/>
        <v>---</v>
      </c>
      <c r="H50" s="25" t="str" cm="1">
        <f t="array" ref="H50">_xlfn.IFS(AND(I50&lt;&gt;"choose",I50&lt;&gt;"---"),"x",AND(K50&lt;&gt;"choose",K50&lt;&gt;"---"),"x",E50&gt;0,"choose",1,"---")</f>
        <v>---</v>
      </c>
      <c r="I50" s="25" t="str">
        <f t="shared" si="1"/>
        <v>---</v>
      </c>
      <c r="J50" s="25" t="str" cm="1">
        <f t="array" ref="J50">_xlfn.IFS(AND(K50&lt;&gt;"choose",K50&lt;&gt;"---"),"x",E50&gt;0,"choose",1,"---")</f>
        <v>---</v>
      </c>
      <c r="K50" s="25" t="str" cm="1">
        <f t="array" ref="K50">_xlfn.IFS(E50&gt;0,"choose",1,"---")</f>
        <v>---</v>
      </c>
      <c r="L50" s="1" t="str">
        <f t="shared" ref="L50:M50" si="96">M50</f>
        <v>---</v>
      </c>
      <c r="M50" s="1" t="str">
        <f t="shared" si="96"/>
        <v>---</v>
      </c>
      <c r="N50" s="1" t="str" cm="1">
        <f t="array" ref="N50">_xlfn.IFS(AND(O50&lt;&gt;"choose",O50&lt;&gt;"---"),"x",AND(Q50&lt;&gt;"choose",Q50&lt;&gt;"---"),"x",E50&gt;1,"choose",1,"---")</f>
        <v>---</v>
      </c>
      <c r="O50" s="1" t="str">
        <f t="shared" si="3"/>
        <v>---</v>
      </c>
      <c r="P50" s="1" t="str" cm="1">
        <f t="array" ref="P50">_xlfn.IFS(AND(Q50&lt;&gt;"choose",Q50&lt;&gt;"---"),"x",E50&gt;1,"choose",1,"---")</f>
        <v>---</v>
      </c>
      <c r="Q50" s="1" t="str">
        <f t="shared" si="4"/>
        <v>---</v>
      </c>
    </row>
    <row r="51" spans="1:17" x14ac:dyDescent="0.25">
      <c r="A51" s="4">
        <v>2011</v>
      </c>
      <c r="B51" s="4">
        <v>41</v>
      </c>
      <c r="C51" s="5" t="s">
        <v>42</v>
      </c>
      <c r="D51" s="14" t="s">
        <v>114</v>
      </c>
      <c r="E51" s="24"/>
      <c r="F51" s="25" t="str">
        <f t="shared" ref="F51:G51" si="97">G51</f>
        <v>---</v>
      </c>
      <c r="G51" s="25" t="str">
        <f t="shared" si="97"/>
        <v>---</v>
      </c>
      <c r="H51" s="25" t="str" cm="1">
        <f t="array" ref="H51">_xlfn.IFS(AND(I51&lt;&gt;"choose",I51&lt;&gt;"---"),"x",AND(K51&lt;&gt;"choose",K51&lt;&gt;"---"),"x",E51&gt;0,"choose",1,"---")</f>
        <v>---</v>
      </c>
      <c r="I51" s="25" t="str">
        <f t="shared" si="1"/>
        <v>---</v>
      </c>
      <c r="J51" s="25" t="str" cm="1">
        <f t="array" ref="J51">_xlfn.IFS(AND(K51&lt;&gt;"choose",K51&lt;&gt;"---"),"x",E51&gt;0,"choose",1,"---")</f>
        <v>---</v>
      </c>
      <c r="K51" s="25" t="str" cm="1">
        <f t="array" ref="K51">_xlfn.IFS(E51&gt;0,"choose",1,"---")</f>
        <v>---</v>
      </c>
      <c r="L51" s="1" t="str">
        <f t="shared" ref="L51:M51" si="98">M51</f>
        <v>---</v>
      </c>
      <c r="M51" s="1" t="str">
        <f t="shared" si="98"/>
        <v>---</v>
      </c>
      <c r="N51" s="1" t="str" cm="1">
        <f t="array" ref="N51">_xlfn.IFS(AND(O51&lt;&gt;"choose",O51&lt;&gt;"---"),"x",AND(Q51&lt;&gt;"choose",Q51&lt;&gt;"---"),"x",E51&gt;1,"choose",1,"---")</f>
        <v>---</v>
      </c>
      <c r="O51" s="1" t="str">
        <f t="shared" si="3"/>
        <v>---</v>
      </c>
      <c r="P51" s="1" t="str" cm="1">
        <f t="array" ref="P51">_xlfn.IFS(AND(Q51&lt;&gt;"choose",Q51&lt;&gt;"---"),"x",E51&gt;1,"choose",1,"---")</f>
        <v>---</v>
      </c>
      <c r="Q51" s="1" t="str">
        <f t="shared" si="4"/>
        <v>---</v>
      </c>
    </row>
    <row r="52" spans="1:17" x14ac:dyDescent="0.25">
      <c r="A52" s="2">
        <v>2012</v>
      </c>
      <c r="B52" s="2">
        <v>42</v>
      </c>
      <c r="C52" s="3" t="s">
        <v>43</v>
      </c>
      <c r="D52" s="13" t="s">
        <v>115</v>
      </c>
      <c r="E52" s="20"/>
      <c r="F52" s="25" t="str">
        <f t="shared" ref="F52:G52" si="99">G52</f>
        <v>---</v>
      </c>
      <c r="G52" s="25" t="str">
        <f t="shared" si="99"/>
        <v>---</v>
      </c>
      <c r="H52" s="25" t="str" cm="1">
        <f t="array" ref="H52">_xlfn.IFS(AND(I52&lt;&gt;"choose",I52&lt;&gt;"---"),"x",AND(K52&lt;&gt;"choose",K52&lt;&gt;"---"),"x",E52&gt;0,"choose",1,"---")</f>
        <v>---</v>
      </c>
      <c r="I52" s="25" t="str">
        <f t="shared" si="1"/>
        <v>---</v>
      </c>
      <c r="J52" s="25" t="str" cm="1">
        <f t="array" ref="J52">_xlfn.IFS(AND(K52&lt;&gt;"choose",K52&lt;&gt;"---"),"x",E52&gt;0,"choose",1,"---")</f>
        <v>---</v>
      </c>
      <c r="K52" s="25" t="str" cm="1">
        <f t="array" ref="K52">_xlfn.IFS(E52&gt;0,"choose",1,"---")</f>
        <v>---</v>
      </c>
      <c r="L52" s="1" t="str">
        <f t="shared" ref="L52:M52" si="100">M52</f>
        <v>---</v>
      </c>
      <c r="M52" s="1" t="str">
        <f t="shared" si="100"/>
        <v>---</v>
      </c>
      <c r="N52" s="1" t="str" cm="1">
        <f t="array" ref="N52">_xlfn.IFS(AND(O52&lt;&gt;"choose",O52&lt;&gt;"---"),"x",AND(Q52&lt;&gt;"choose",Q52&lt;&gt;"---"),"x",E52&gt;1,"choose",1,"---")</f>
        <v>---</v>
      </c>
      <c r="O52" s="1" t="str">
        <f t="shared" si="3"/>
        <v>---</v>
      </c>
      <c r="P52" s="1" t="str" cm="1">
        <f t="array" ref="P52">_xlfn.IFS(AND(Q52&lt;&gt;"choose",Q52&lt;&gt;"---"),"x",E52&gt;1,"choose",1,"---")</f>
        <v>---</v>
      </c>
      <c r="Q52" s="1" t="str">
        <f t="shared" si="4"/>
        <v>---</v>
      </c>
    </row>
    <row r="53" spans="1:17" x14ac:dyDescent="0.25">
      <c r="A53" s="4">
        <v>2012</v>
      </c>
      <c r="B53" s="4">
        <v>43</v>
      </c>
      <c r="C53" s="5" t="s">
        <v>44</v>
      </c>
      <c r="D53" s="14" t="s">
        <v>116</v>
      </c>
      <c r="E53" s="24"/>
      <c r="F53" s="25" t="str">
        <f t="shared" ref="F53:G53" si="101">G53</f>
        <v>---</v>
      </c>
      <c r="G53" s="25" t="str">
        <f t="shared" si="101"/>
        <v>---</v>
      </c>
      <c r="H53" s="25" t="str" cm="1">
        <f t="array" ref="H53">_xlfn.IFS(AND(I53&lt;&gt;"choose",I53&lt;&gt;"---"),"x",AND(K53&lt;&gt;"choose",K53&lt;&gt;"---"),"x",E53&gt;0,"choose",1,"---")</f>
        <v>---</v>
      </c>
      <c r="I53" s="25" t="str">
        <f t="shared" si="1"/>
        <v>---</v>
      </c>
      <c r="J53" s="25" t="str" cm="1">
        <f t="array" ref="J53">_xlfn.IFS(AND(K53&lt;&gt;"choose",K53&lt;&gt;"---"),"x",E53&gt;0,"choose",1,"---")</f>
        <v>---</v>
      </c>
      <c r="K53" s="25" t="str" cm="1">
        <f t="array" ref="K53">_xlfn.IFS(E53&gt;0,"choose",1,"---")</f>
        <v>---</v>
      </c>
      <c r="L53" s="1" t="str">
        <f t="shared" ref="L53:M53" si="102">M53</f>
        <v>---</v>
      </c>
      <c r="M53" s="1" t="str">
        <f t="shared" si="102"/>
        <v>---</v>
      </c>
      <c r="N53" s="1" t="str" cm="1">
        <f t="array" ref="N53">_xlfn.IFS(AND(O53&lt;&gt;"choose",O53&lt;&gt;"---"),"x",AND(Q53&lt;&gt;"choose",Q53&lt;&gt;"---"),"x",E53&gt;1,"choose",1,"---")</f>
        <v>---</v>
      </c>
      <c r="O53" s="1" t="str">
        <f t="shared" si="3"/>
        <v>---</v>
      </c>
      <c r="P53" s="1" t="str" cm="1">
        <f t="array" ref="P53">_xlfn.IFS(AND(Q53&lt;&gt;"choose",Q53&lt;&gt;"---"),"x",E53&gt;1,"choose",1,"---")</f>
        <v>---</v>
      </c>
      <c r="Q53" s="1" t="str">
        <f t="shared" si="4"/>
        <v>---</v>
      </c>
    </row>
    <row r="54" spans="1:17" x14ac:dyDescent="0.25">
      <c r="A54" s="2">
        <v>2012</v>
      </c>
      <c r="B54" s="2">
        <v>44</v>
      </c>
      <c r="C54" s="3" t="s">
        <v>45</v>
      </c>
      <c r="D54" s="13" t="s">
        <v>117</v>
      </c>
      <c r="E54" s="20"/>
      <c r="F54" s="25" t="str">
        <f t="shared" ref="F54:G54" si="103">G54</f>
        <v>---</v>
      </c>
      <c r="G54" s="25" t="str">
        <f t="shared" si="103"/>
        <v>---</v>
      </c>
      <c r="H54" s="25" t="str" cm="1">
        <f t="array" ref="H54">_xlfn.IFS(AND(I54&lt;&gt;"choose",I54&lt;&gt;"---"),"x",AND(K54&lt;&gt;"choose",K54&lt;&gt;"---"),"x",E54&gt;0,"choose",1,"---")</f>
        <v>---</v>
      </c>
      <c r="I54" s="25" t="str">
        <f t="shared" si="1"/>
        <v>---</v>
      </c>
      <c r="J54" s="25" t="str" cm="1">
        <f t="array" ref="J54">_xlfn.IFS(AND(K54&lt;&gt;"choose",K54&lt;&gt;"---"),"x",E54&gt;0,"choose",1,"---")</f>
        <v>---</v>
      </c>
      <c r="K54" s="25" t="str" cm="1">
        <f t="array" ref="K54">_xlfn.IFS(E54&gt;0,"choose",1,"---")</f>
        <v>---</v>
      </c>
      <c r="L54" s="1" t="str">
        <f t="shared" ref="L54:M54" si="104">M54</f>
        <v>---</v>
      </c>
      <c r="M54" s="1" t="str">
        <f t="shared" si="104"/>
        <v>---</v>
      </c>
      <c r="N54" s="1" t="str" cm="1">
        <f t="array" ref="N54">_xlfn.IFS(AND(O54&lt;&gt;"choose",O54&lt;&gt;"---"),"x",AND(Q54&lt;&gt;"choose",Q54&lt;&gt;"---"),"x",E54&gt;1,"choose",1,"---")</f>
        <v>---</v>
      </c>
      <c r="O54" s="1" t="str">
        <f t="shared" si="3"/>
        <v>---</v>
      </c>
      <c r="P54" s="1" t="str" cm="1">
        <f t="array" ref="P54">_xlfn.IFS(AND(Q54&lt;&gt;"choose",Q54&lt;&gt;"---"),"x",E54&gt;1,"choose",1,"---")</f>
        <v>---</v>
      </c>
      <c r="Q54" s="1" t="str">
        <f t="shared" si="4"/>
        <v>---</v>
      </c>
    </row>
    <row r="55" spans="1:17" x14ac:dyDescent="0.25">
      <c r="A55" s="4">
        <v>2012</v>
      </c>
      <c r="B55" s="4">
        <v>45</v>
      </c>
      <c r="C55" s="5" t="s">
        <v>46</v>
      </c>
      <c r="D55" s="14" t="s">
        <v>118</v>
      </c>
      <c r="E55" s="24"/>
      <c r="F55" s="25" t="str">
        <f t="shared" ref="F55:G55" si="105">G55</f>
        <v>---</v>
      </c>
      <c r="G55" s="25" t="str">
        <f t="shared" si="105"/>
        <v>---</v>
      </c>
      <c r="H55" s="25" t="str" cm="1">
        <f t="array" ref="H55">_xlfn.IFS(AND(I55&lt;&gt;"choose",I55&lt;&gt;"---"),"x",AND(K55&lt;&gt;"choose",K55&lt;&gt;"---"),"x",E55&gt;0,"choose",1,"---")</f>
        <v>---</v>
      </c>
      <c r="I55" s="25" t="str">
        <f t="shared" si="1"/>
        <v>---</v>
      </c>
      <c r="J55" s="25" t="str" cm="1">
        <f t="array" ref="J55">_xlfn.IFS(AND(K55&lt;&gt;"choose",K55&lt;&gt;"---"),"x",E55&gt;0,"choose",1,"---")</f>
        <v>---</v>
      </c>
      <c r="K55" s="25" t="str" cm="1">
        <f t="array" ref="K55">_xlfn.IFS(E55&gt;0,"choose",1,"---")</f>
        <v>---</v>
      </c>
      <c r="L55" s="1" t="str">
        <f t="shared" ref="L55:M55" si="106">M55</f>
        <v>---</v>
      </c>
      <c r="M55" s="1" t="str">
        <f t="shared" si="106"/>
        <v>---</v>
      </c>
      <c r="N55" s="1" t="str" cm="1">
        <f t="array" ref="N55">_xlfn.IFS(AND(O55&lt;&gt;"choose",O55&lt;&gt;"---"),"x",AND(Q55&lt;&gt;"choose",Q55&lt;&gt;"---"),"x",E55&gt;1,"choose",1,"---")</f>
        <v>---</v>
      </c>
      <c r="O55" s="1" t="str">
        <f t="shared" si="3"/>
        <v>---</v>
      </c>
      <c r="P55" s="1" t="str" cm="1">
        <f t="array" ref="P55">_xlfn.IFS(AND(Q55&lt;&gt;"choose",Q55&lt;&gt;"---"),"x",E55&gt;1,"choose",1,"---")</f>
        <v>---</v>
      </c>
      <c r="Q55" s="1" t="str">
        <f t="shared" si="4"/>
        <v>---</v>
      </c>
    </row>
    <row r="56" spans="1:17" x14ac:dyDescent="0.25">
      <c r="A56" s="2">
        <v>2013</v>
      </c>
      <c r="B56" s="2">
        <v>46</v>
      </c>
      <c r="C56" s="3" t="s">
        <v>47</v>
      </c>
      <c r="D56" s="13" t="s">
        <v>119</v>
      </c>
      <c r="E56" s="20"/>
      <c r="F56" s="25" t="str">
        <f t="shared" ref="F56:G56" si="107">G56</f>
        <v>---</v>
      </c>
      <c r="G56" s="25" t="str">
        <f t="shared" si="107"/>
        <v>---</v>
      </c>
      <c r="H56" s="25" t="str" cm="1">
        <f t="array" ref="H56">_xlfn.IFS(AND(I56&lt;&gt;"choose",I56&lt;&gt;"---"),"x",AND(K56&lt;&gt;"choose",K56&lt;&gt;"---"),"x",E56&gt;0,"choose",1,"---")</f>
        <v>---</v>
      </c>
      <c r="I56" s="25" t="str">
        <f t="shared" si="1"/>
        <v>---</v>
      </c>
      <c r="J56" s="25" t="str" cm="1">
        <f t="array" ref="J56">_xlfn.IFS(AND(K56&lt;&gt;"choose",K56&lt;&gt;"---"),"x",E56&gt;0,"choose",1,"---")</f>
        <v>---</v>
      </c>
      <c r="K56" s="25" t="str" cm="1">
        <f t="array" ref="K56">_xlfn.IFS(E56&gt;0,"choose",1,"---")</f>
        <v>---</v>
      </c>
      <c r="L56" s="1" t="str">
        <f t="shared" ref="L56:M56" si="108">M56</f>
        <v>---</v>
      </c>
      <c r="M56" s="1" t="str">
        <f t="shared" si="108"/>
        <v>---</v>
      </c>
      <c r="N56" s="1" t="str" cm="1">
        <f t="array" ref="N56">_xlfn.IFS(AND(O56&lt;&gt;"choose",O56&lt;&gt;"---"),"x",AND(Q56&lt;&gt;"choose",Q56&lt;&gt;"---"),"x",E56&gt;1,"choose",1,"---")</f>
        <v>---</v>
      </c>
      <c r="O56" s="1" t="str">
        <f t="shared" si="3"/>
        <v>---</v>
      </c>
      <c r="P56" s="1" t="str" cm="1">
        <f t="array" ref="P56">_xlfn.IFS(AND(Q56&lt;&gt;"choose",Q56&lt;&gt;"---"),"x",E56&gt;1,"choose",1,"---")</f>
        <v>---</v>
      </c>
      <c r="Q56" s="1" t="str">
        <f t="shared" si="4"/>
        <v>---</v>
      </c>
    </row>
    <row r="57" spans="1:17" x14ac:dyDescent="0.25">
      <c r="A57" s="4">
        <v>2013</v>
      </c>
      <c r="B57" s="4">
        <v>47</v>
      </c>
      <c r="C57" s="5" t="s">
        <v>48</v>
      </c>
      <c r="D57" s="14" t="s">
        <v>120</v>
      </c>
      <c r="E57" s="24"/>
      <c r="F57" s="25" t="str">
        <f t="shared" ref="F57:G57" si="109">G57</f>
        <v>---</v>
      </c>
      <c r="G57" s="25" t="str">
        <f t="shared" si="109"/>
        <v>---</v>
      </c>
      <c r="H57" s="25" t="str" cm="1">
        <f t="array" ref="H57">_xlfn.IFS(AND(I57&lt;&gt;"choose",I57&lt;&gt;"---"),"x",AND(K57&lt;&gt;"choose",K57&lt;&gt;"---"),"x",E57&gt;0,"choose",1,"---")</f>
        <v>---</v>
      </c>
      <c r="I57" s="25" t="str">
        <f t="shared" si="1"/>
        <v>---</v>
      </c>
      <c r="J57" s="25" t="str" cm="1">
        <f t="array" ref="J57">_xlfn.IFS(AND(K57&lt;&gt;"choose",K57&lt;&gt;"---"),"x",E57&gt;0,"choose",1,"---")</f>
        <v>---</v>
      </c>
      <c r="K57" s="25" t="str" cm="1">
        <f t="array" ref="K57">_xlfn.IFS(E57&gt;0,"choose",1,"---")</f>
        <v>---</v>
      </c>
      <c r="L57" s="1" t="str">
        <f t="shared" ref="L57:M57" si="110">M57</f>
        <v>---</v>
      </c>
      <c r="M57" s="1" t="str">
        <f t="shared" si="110"/>
        <v>---</v>
      </c>
      <c r="N57" s="1" t="str" cm="1">
        <f t="array" ref="N57">_xlfn.IFS(AND(O57&lt;&gt;"choose",O57&lt;&gt;"---"),"x",AND(Q57&lt;&gt;"choose",Q57&lt;&gt;"---"),"x",E57&gt;1,"choose",1,"---")</f>
        <v>---</v>
      </c>
      <c r="O57" s="1" t="str">
        <f t="shared" si="3"/>
        <v>---</v>
      </c>
      <c r="P57" s="1" t="str" cm="1">
        <f t="array" ref="P57">_xlfn.IFS(AND(Q57&lt;&gt;"choose",Q57&lt;&gt;"---"),"x",E57&gt;1,"choose",1,"---")</f>
        <v>---</v>
      </c>
      <c r="Q57" s="1" t="str">
        <f t="shared" si="4"/>
        <v>---</v>
      </c>
    </row>
    <row r="58" spans="1:17" x14ac:dyDescent="0.25">
      <c r="A58" s="2">
        <v>2013</v>
      </c>
      <c r="B58" s="2">
        <v>48</v>
      </c>
      <c r="C58" s="3" t="s">
        <v>49</v>
      </c>
      <c r="D58" s="13" t="s">
        <v>121</v>
      </c>
      <c r="E58" s="20"/>
      <c r="F58" s="25" t="str">
        <f t="shared" ref="F58:G58" si="111">G58</f>
        <v>---</v>
      </c>
      <c r="G58" s="25" t="str">
        <f t="shared" si="111"/>
        <v>---</v>
      </c>
      <c r="H58" s="25" t="str" cm="1">
        <f t="array" ref="H58">_xlfn.IFS(AND(I58&lt;&gt;"choose",I58&lt;&gt;"---"),"x",AND(K58&lt;&gt;"choose",K58&lt;&gt;"---"),"x",E58&gt;0,"choose",1,"---")</f>
        <v>---</v>
      </c>
      <c r="I58" s="25" t="str">
        <f t="shared" si="1"/>
        <v>---</v>
      </c>
      <c r="J58" s="25" t="str" cm="1">
        <f t="array" ref="J58">_xlfn.IFS(AND(K58&lt;&gt;"choose",K58&lt;&gt;"---"),"x",E58&gt;0,"choose",1,"---")</f>
        <v>---</v>
      </c>
      <c r="K58" s="25" t="str" cm="1">
        <f t="array" ref="K58">_xlfn.IFS(E58&gt;0,"choose",1,"---")</f>
        <v>---</v>
      </c>
      <c r="L58" s="1" t="str">
        <f t="shared" ref="L58:M58" si="112">M58</f>
        <v>---</v>
      </c>
      <c r="M58" s="1" t="str">
        <f t="shared" si="112"/>
        <v>---</v>
      </c>
      <c r="N58" s="1" t="str" cm="1">
        <f t="array" ref="N58">_xlfn.IFS(AND(O58&lt;&gt;"choose",O58&lt;&gt;"---"),"x",AND(Q58&lt;&gt;"choose",Q58&lt;&gt;"---"),"x",E58&gt;1,"choose",1,"---")</f>
        <v>---</v>
      </c>
      <c r="O58" s="1" t="str">
        <f t="shared" si="3"/>
        <v>---</v>
      </c>
      <c r="P58" s="1" t="str" cm="1">
        <f t="array" ref="P58">_xlfn.IFS(AND(Q58&lt;&gt;"choose",Q58&lt;&gt;"---"),"x",E58&gt;1,"choose",1,"---")</f>
        <v>---</v>
      </c>
      <c r="Q58" s="1" t="str">
        <f t="shared" si="4"/>
        <v>---</v>
      </c>
    </row>
    <row r="59" spans="1:17" x14ac:dyDescent="0.25">
      <c r="A59" s="4">
        <v>2013</v>
      </c>
      <c r="B59" s="4">
        <v>49</v>
      </c>
      <c r="C59" s="5" t="s">
        <v>50</v>
      </c>
      <c r="D59" s="14" t="s">
        <v>122</v>
      </c>
      <c r="E59" s="24"/>
      <c r="F59" s="25" t="str">
        <f t="shared" ref="F59:G59" si="113">G59</f>
        <v>---</v>
      </c>
      <c r="G59" s="25" t="str">
        <f t="shared" si="113"/>
        <v>---</v>
      </c>
      <c r="H59" s="25" t="str" cm="1">
        <f t="array" ref="H59">_xlfn.IFS(AND(I59&lt;&gt;"choose",I59&lt;&gt;"---"),"x",AND(K59&lt;&gt;"choose",K59&lt;&gt;"---"),"x",E59&gt;0,"choose",1,"---")</f>
        <v>---</v>
      </c>
      <c r="I59" s="25" t="str">
        <f t="shared" si="1"/>
        <v>---</v>
      </c>
      <c r="J59" s="25" t="str" cm="1">
        <f t="array" ref="J59">_xlfn.IFS(AND(K59&lt;&gt;"choose",K59&lt;&gt;"---"),"x",E59&gt;0,"choose",1,"---")</f>
        <v>---</v>
      </c>
      <c r="K59" s="25" t="str" cm="1">
        <f t="array" ref="K59">_xlfn.IFS(E59&gt;0,"choose",1,"---")</f>
        <v>---</v>
      </c>
      <c r="L59" s="1" t="str">
        <f t="shared" ref="L59:M59" si="114">M59</f>
        <v>---</v>
      </c>
      <c r="M59" s="1" t="str">
        <f t="shared" si="114"/>
        <v>---</v>
      </c>
      <c r="N59" s="1" t="str" cm="1">
        <f t="array" ref="N59">_xlfn.IFS(AND(O59&lt;&gt;"choose",O59&lt;&gt;"---"),"x",AND(Q59&lt;&gt;"choose",Q59&lt;&gt;"---"),"x",E59&gt;1,"choose",1,"---")</f>
        <v>---</v>
      </c>
      <c r="O59" s="1" t="str">
        <f t="shared" si="3"/>
        <v>---</v>
      </c>
      <c r="P59" s="1" t="str" cm="1">
        <f t="array" ref="P59">_xlfn.IFS(AND(Q59&lt;&gt;"choose",Q59&lt;&gt;"---"),"x",E59&gt;1,"choose",1,"---")</f>
        <v>---</v>
      </c>
      <c r="Q59" s="1" t="str">
        <f t="shared" si="4"/>
        <v>---</v>
      </c>
    </row>
    <row r="60" spans="1:17" x14ac:dyDescent="0.25">
      <c r="A60" s="2">
        <v>2014</v>
      </c>
      <c r="B60" s="2">
        <v>50</v>
      </c>
      <c r="C60" s="3" t="s">
        <v>51</v>
      </c>
      <c r="D60" s="13" t="s">
        <v>123</v>
      </c>
      <c r="E60" s="20"/>
      <c r="F60" s="25" t="str">
        <f t="shared" ref="F60:G60" si="115">G60</f>
        <v>---</v>
      </c>
      <c r="G60" s="25" t="str">
        <f t="shared" si="115"/>
        <v>---</v>
      </c>
      <c r="H60" s="25" t="str" cm="1">
        <f t="array" ref="H60">_xlfn.IFS(AND(I60&lt;&gt;"choose",I60&lt;&gt;"---"),"x",AND(K60&lt;&gt;"choose",K60&lt;&gt;"---"),"x",E60&gt;0,"choose",1,"---")</f>
        <v>---</v>
      </c>
      <c r="I60" s="25" t="str">
        <f t="shared" si="1"/>
        <v>---</v>
      </c>
      <c r="J60" s="25" t="str" cm="1">
        <f t="array" ref="J60">_xlfn.IFS(AND(K60&lt;&gt;"choose",K60&lt;&gt;"---"),"x",E60&gt;0,"choose",1,"---")</f>
        <v>---</v>
      </c>
      <c r="K60" s="25" t="str" cm="1">
        <f t="array" ref="K60">_xlfn.IFS(E60&gt;0,"choose",1,"---")</f>
        <v>---</v>
      </c>
      <c r="L60" s="1" t="str">
        <f t="shared" ref="L60:M60" si="116">M60</f>
        <v>---</v>
      </c>
      <c r="M60" s="1" t="str">
        <f t="shared" si="116"/>
        <v>---</v>
      </c>
      <c r="N60" s="1" t="str" cm="1">
        <f t="array" ref="N60">_xlfn.IFS(AND(O60&lt;&gt;"choose",O60&lt;&gt;"---"),"x",AND(Q60&lt;&gt;"choose",Q60&lt;&gt;"---"),"x",E60&gt;1,"choose",1,"---")</f>
        <v>---</v>
      </c>
      <c r="O60" s="1" t="str">
        <f t="shared" si="3"/>
        <v>---</v>
      </c>
      <c r="P60" s="1" t="str" cm="1">
        <f t="array" ref="P60">_xlfn.IFS(AND(Q60&lt;&gt;"choose",Q60&lt;&gt;"---"),"x",E60&gt;1,"choose",1,"---")</f>
        <v>---</v>
      </c>
      <c r="Q60" s="1" t="str">
        <f t="shared" si="4"/>
        <v>---</v>
      </c>
    </row>
    <row r="61" spans="1:17" x14ac:dyDescent="0.25">
      <c r="A61" s="4">
        <v>2014</v>
      </c>
      <c r="B61" s="4">
        <v>51</v>
      </c>
      <c r="C61" s="5" t="s">
        <v>52</v>
      </c>
      <c r="D61" s="14" t="s">
        <v>124</v>
      </c>
      <c r="E61" s="24"/>
      <c r="F61" s="25" t="str">
        <f t="shared" ref="F61:G61" si="117">G61</f>
        <v>---</v>
      </c>
      <c r="G61" s="25" t="str">
        <f t="shared" si="117"/>
        <v>---</v>
      </c>
      <c r="H61" s="25" t="str" cm="1">
        <f t="array" ref="H61">_xlfn.IFS(AND(I61&lt;&gt;"choose",I61&lt;&gt;"---"),"x",AND(K61&lt;&gt;"choose",K61&lt;&gt;"---"),"x",E61&gt;0,"choose",1,"---")</f>
        <v>---</v>
      </c>
      <c r="I61" s="25" t="str">
        <f t="shared" si="1"/>
        <v>---</v>
      </c>
      <c r="J61" s="25" t="str" cm="1">
        <f t="array" ref="J61">_xlfn.IFS(AND(K61&lt;&gt;"choose",K61&lt;&gt;"---"),"x",E61&gt;0,"choose",1,"---")</f>
        <v>---</v>
      </c>
      <c r="K61" s="25" t="str" cm="1">
        <f t="array" ref="K61">_xlfn.IFS(E61&gt;0,"choose",1,"---")</f>
        <v>---</v>
      </c>
      <c r="L61" s="1" t="str">
        <f t="shared" ref="L61:M61" si="118">M61</f>
        <v>---</v>
      </c>
      <c r="M61" s="1" t="str">
        <f t="shared" si="118"/>
        <v>---</v>
      </c>
      <c r="N61" s="1" t="str" cm="1">
        <f t="array" ref="N61">_xlfn.IFS(AND(O61&lt;&gt;"choose",O61&lt;&gt;"---"),"x",AND(Q61&lt;&gt;"choose",Q61&lt;&gt;"---"),"x",E61&gt;1,"choose",1,"---")</f>
        <v>---</v>
      </c>
      <c r="O61" s="1" t="str">
        <f t="shared" si="3"/>
        <v>---</v>
      </c>
      <c r="P61" s="1" t="str" cm="1">
        <f t="array" ref="P61">_xlfn.IFS(AND(Q61&lt;&gt;"choose",Q61&lt;&gt;"---"),"x",E61&gt;1,"choose",1,"---")</f>
        <v>---</v>
      </c>
      <c r="Q61" s="1" t="str">
        <f t="shared" si="4"/>
        <v>---</v>
      </c>
    </row>
    <row r="62" spans="1:17" x14ac:dyDescent="0.25">
      <c r="A62" s="2">
        <v>2014</v>
      </c>
      <c r="B62" s="2">
        <v>52</v>
      </c>
      <c r="C62" s="3" t="s">
        <v>53</v>
      </c>
      <c r="D62" s="13" t="s">
        <v>125</v>
      </c>
      <c r="E62" s="20"/>
      <c r="F62" s="25" t="str">
        <f t="shared" ref="F62:G62" si="119">G62</f>
        <v>---</v>
      </c>
      <c r="G62" s="25" t="str">
        <f t="shared" si="119"/>
        <v>---</v>
      </c>
      <c r="H62" s="25" t="str" cm="1">
        <f t="array" ref="H62">_xlfn.IFS(AND(I62&lt;&gt;"choose",I62&lt;&gt;"---"),"x",AND(K62&lt;&gt;"choose",K62&lt;&gt;"---"),"x",E62&gt;0,"choose",1,"---")</f>
        <v>---</v>
      </c>
      <c r="I62" s="25" t="str">
        <f t="shared" si="1"/>
        <v>---</v>
      </c>
      <c r="J62" s="25" t="str" cm="1">
        <f t="array" ref="J62">_xlfn.IFS(AND(K62&lt;&gt;"choose",K62&lt;&gt;"---"),"x",E62&gt;0,"choose",1,"---")</f>
        <v>---</v>
      </c>
      <c r="K62" s="25" t="str" cm="1">
        <f t="array" ref="K62">_xlfn.IFS(E62&gt;0,"choose",1,"---")</f>
        <v>---</v>
      </c>
      <c r="L62" s="1" t="str">
        <f t="shared" ref="L62:M62" si="120">M62</f>
        <v>---</v>
      </c>
      <c r="M62" s="1" t="str">
        <f t="shared" si="120"/>
        <v>---</v>
      </c>
      <c r="N62" s="1" t="str" cm="1">
        <f t="array" ref="N62">_xlfn.IFS(AND(O62&lt;&gt;"choose",O62&lt;&gt;"---"),"x",AND(Q62&lt;&gt;"choose",Q62&lt;&gt;"---"),"x",E62&gt;1,"choose",1,"---")</f>
        <v>---</v>
      </c>
      <c r="O62" s="1" t="str">
        <f t="shared" si="3"/>
        <v>---</v>
      </c>
      <c r="P62" s="1" t="str" cm="1">
        <f t="array" ref="P62">_xlfn.IFS(AND(Q62&lt;&gt;"choose",Q62&lt;&gt;"---"),"x",E62&gt;1,"choose",1,"---")</f>
        <v>---</v>
      </c>
      <c r="Q62" s="1" t="str">
        <f t="shared" si="4"/>
        <v>---</v>
      </c>
    </row>
    <row r="63" spans="1:17" x14ac:dyDescent="0.25">
      <c r="A63" s="4">
        <v>2014</v>
      </c>
      <c r="B63" s="4">
        <v>53</v>
      </c>
      <c r="C63" s="5" t="s">
        <v>54</v>
      </c>
      <c r="D63" s="14" t="s">
        <v>126</v>
      </c>
      <c r="E63" s="24"/>
      <c r="F63" s="25" t="str">
        <f t="shared" ref="F63:G63" si="121">G63</f>
        <v>---</v>
      </c>
      <c r="G63" s="25" t="str">
        <f t="shared" si="121"/>
        <v>---</v>
      </c>
      <c r="H63" s="25" t="str" cm="1">
        <f t="array" ref="H63">_xlfn.IFS(AND(I63&lt;&gt;"choose",I63&lt;&gt;"---"),"x",AND(K63&lt;&gt;"choose",K63&lt;&gt;"---"),"x",E63&gt;0,"choose",1,"---")</f>
        <v>---</v>
      </c>
      <c r="I63" s="25" t="str">
        <f t="shared" si="1"/>
        <v>---</v>
      </c>
      <c r="J63" s="25" t="str" cm="1">
        <f t="array" ref="J63">_xlfn.IFS(AND(K63&lt;&gt;"choose",K63&lt;&gt;"---"),"x",E63&gt;0,"choose",1,"---")</f>
        <v>---</v>
      </c>
      <c r="K63" s="25" t="str" cm="1">
        <f t="array" ref="K63">_xlfn.IFS(E63&gt;0,"choose",1,"---")</f>
        <v>---</v>
      </c>
      <c r="L63" s="1" t="str">
        <f t="shared" ref="L63:M63" si="122">M63</f>
        <v>---</v>
      </c>
      <c r="M63" s="1" t="str">
        <f t="shared" si="122"/>
        <v>---</v>
      </c>
      <c r="N63" s="1" t="str" cm="1">
        <f t="array" ref="N63">_xlfn.IFS(AND(O63&lt;&gt;"choose",O63&lt;&gt;"---"),"x",AND(Q63&lt;&gt;"choose",Q63&lt;&gt;"---"),"x",E63&gt;1,"choose",1,"---")</f>
        <v>---</v>
      </c>
      <c r="O63" s="1" t="str">
        <f t="shared" si="3"/>
        <v>---</v>
      </c>
      <c r="P63" s="1" t="str" cm="1">
        <f t="array" ref="P63">_xlfn.IFS(AND(Q63&lt;&gt;"choose",Q63&lt;&gt;"---"),"x",E63&gt;1,"choose",1,"---")</f>
        <v>---</v>
      </c>
      <c r="Q63" s="1" t="str">
        <f t="shared" si="4"/>
        <v>---</v>
      </c>
    </row>
    <row r="64" spans="1:17" x14ac:dyDescent="0.25">
      <c r="A64" s="2">
        <v>2015</v>
      </c>
      <c r="B64" s="2">
        <v>54</v>
      </c>
      <c r="C64" s="3" t="s">
        <v>55</v>
      </c>
      <c r="D64" s="13" t="s">
        <v>127</v>
      </c>
      <c r="E64" s="20"/>
      <c r="F64" s="25" t="str">
        <f t="shared" ref="F64:G64" si="123">G64</f>
        <v>---</v>
      </c>
      <c r="G64" s="25" t="str">
        <f t="shared" si="123"/>
        <v>---</v>
      </c>
      <c r="H64" s="25" t="str" cm="1">
        <f t="array" ref="H64">_xlfn.IFS(AND(I64&lt;&gt;"choose",I64&lt;&gt;"---"),"x",AND(K64&lt;&gt;"choose",K64&lt;&gt;"---"),"x",E64&gt;0,"choose",1,"---")</f>
        <v>---</v>
      </c>
      <c r="I64" s="25" t="str">
        <f t="shared" si="1"/>
        <v>---</v>
      </c>
      <c r="J64" s="25" t="str" cm="1">
        <f t="array" ref="J64">_xlfn.IFS(AND(K64&lt;&gt;"choose",K64&lt;&gt;"---"),"x",E64&gt;0,"choose",1,"---")</f>
        <v>---</v>
      </c>
      <c r="K64" s="25" t="str" cm="1">
        <f t="array" ref="K64">_xlfn.IFS(E64&gt;0,"choose",1,"---")</f>
        <v>---</v>
      </c>
      <c r="L64" s="1" t="str">
        <f t="shared" ref="L64:M64" si="124">M64</f>
        <v>---</v>
      </c>
      <c r="M64" s="1" t="str">
        <f t="shared" si="124"/>
        <v>---</v>
      </c>
      <c r="N64" s="1" t="str" cm="1">
        <f t="array" ref="N64">_xlfn.IFS(AND(O64&lt;&gt;"choose",O64&lt;&gt;"---"),"x",AND(Q64&lt;&gt;"choose",Q64&lt;&gt;"---"),"x",E64&gt;1,"choose",1,"---")</f>
        <v>---</v>
      </c>
      <c r="O64" s="1" t="str">
        <f t="shared" si="3"/>
        <v>---</v>
      </c>
      <c r="P64" s="1" t="str" cm="1">
        <f t="array" ref="P64">_xlfn.IFS(AND(Q64&lt;&gt;"choose",Q64&lt;&gt;"---"),"x",E64&gt;1,"choose",1,"---")</f>
        <v>---</v>
      </c>
      <c r="Q64" s="1" t="str">
        <f t="shared" si="4"/>
        <v>---</v>
      </c>
    </row>
    <row r="65" spans="1:17" x14ac:dyDescent="0.25">
      <c r="A65" s="4">
        <v>2015</v>
      </c>
      <c r="B65" s="4">
        <v>55</v>
      </c>
      <c r="C65" s="5" t="s">
        <v>56</v>
      </c>
      <c r="D65" s="14" t="s">
        <v>128</v>
      </c>
      <c r="E65" s="24"/>
      <c r="F65" s="25" t="str">
        <f t="shared" ref="F65:G65" si="125">G65</f>
        <v>---</v>
      </c>
      <c r="G65" s="25" t="str">
        <f t="shared" si="125"/>
        <v>---</v>
      </c>
      <c r="H65" s="25" t="str" cm="1">
        <f t="array" ref="H65">_xlfn.IFS(AND(I65&lt;&gt;"choose",I65&lt;&gt;"---"),"x",AND(K65&lt;&gt;"choose",K65&lt;&gt;"---"),"x",E65&gt;0,"choose",1,"---")</f>
        <v>---</v>
      </c>
      <c r="I65" s="25" t="str">
        <f t="shared" si="1"/>
        <v>---</v>
      </c>
      <c r="J65" s="25" t="str" cm="1">
        <f t="array" ref="J65">_xlfn.IFS(AND(K65&lt;&gt;"choose",K65&lt;&gt;"---"),"x",E65&gt;0,"choose",1,"---")</f>
        <v>---</v>
      </c>
      <c r="K65" s="25" t="str" cm="1">
        <f t="array" ref="K65">_xlfn.IFS(E65&gt;0,"choose",1,"---")</f>
        <v>---</v>
      </c>
      <c r="L65" s="1" t="str">
        <f t="shared" ref="L65:M65" si="126">M65</f>
        <v>---</v>
      </c>
      <c r="M65" s="1" t="str">
        <f t="shared" si="126"/>
        <v>---</v>
      </c>
      <c r="N65" s="1" t="str" cm="1">
        <f t="array" ref="N65">_xlfn.IFS(AND(O65&lt;&gt;"choose",O65&lt;&gt;"---"),"x",AND(Q65&lt;&gt;"choose",Q65&lt;&gt;"---"),"x",E65&gt;1,"choose",1,"---")</f>
        <v>---</v>
      </c>
      <c r="O65" s="1" t="str">
        <f t="shared" si="3"/>
        <v>---</v>
      </c>
      <c r="P65" s="1" t="str" cm="1">
        <f t="array" ref="P65">_xlfn.IFS(AND(Q65&lt;&gt;"choose",Q65&lt;&gt;"---"),"x",E65&gt;1,"choose",1,"---")</f>
        <v>---</v>
      </c>
      <c r="Q65" s="1" t="str">
        <f t="shared" si="4"/>
        <v>---</v>
      </c>
    </row>
    <row r="66" spans="1:17" x14ac:dyDescent="0.25">
      <c r="A66" s="2">
        <v>2015</v>
      </c>
      <c r="B66" s="2">
        <v>56</v>
      </c>
      <c r="C66" s="3" t="s">
        <v>57</v>
      </c>
      <c r="D66" s="13" t="s">
        <v>129</v>
      </c>
      <c r="E66" s="20"/>
      <c r="F66" s="25" t="str">
        <f t="shared" ref="F66:G66" si="127">G66</f>
        <v>---</v>
      </c>
      <c r="G66" s="25" t="str">
        <f t="shared" si="127"/>
        <v>---</v>
      </c>
      <c r="H66" s="25" t="str" cm="1">
        <f t="array" ref="H66">_xlfn.IFS(AND(I66&lt;&gt;"choose",I66&lt;&gt;"---"),"x",AND(K66&lt;&gt;"choose",K66&lt;&gt;"---"),"x",E66&gt;0,"choose",1,"---")</f>
        <v>---</v>
      </c>
      <c r="I66" s="25" t="str">
        <f t="shared" si="1"/>
        <v>---</v>
      </c>
      <c r="J66" s="25" t="str" cm="1">
        <f t="array" ref="J66">_xlfn.IFS(AND(K66&lt;&gt;"choose",K66&lt;&gt;"---"),"x",E66&gt;0,"choose",1,"---")</f>
        <v>---</v>
      </c>
      <c r="K66" s="25" t="str" cm="1">
        <f t="array" ref="K66">_xlfn.IFS(E66&gt;0,"choose",1,"---")</f>
        <v>---</v>
      </c>
      <c r="L66" s="1" t="str">
        <f t="shared" ref="L66:M66" si="128">M66</f>
        <v>---</v>
      </c>
      <c r="M66" s="1" t="str">
        <f t="shared" si="128"/>
        <v>---</v>
      </c>
      <c r="N66" s="1" t="str" cm="1">
        <f t="array" ref="N66">_xlfn.IFS(AND(O66&lt;&gt;"choose",O66&lt;&gt;"---"),"x",AND(Q66&lt;&gt;"choose",Q66&lt;&gt;"---"),"x",E66&gt;1,"choose",1,"---")</f>
        <v>---</v>
      </c>
      <c r="O66" s="1" t="str">
        <f t="shared" si="3"/>
        <v>---</v>
      </c>
      <c r="P66" s="1" t="str" cm="1">
        <f t="array" ref="P66">_xlfn.IFS(AND(Q66&lt;&gt;"choose",Q66&lt;&gt;"---"),"x",E66&gt;1,"choose",1,"---")</f>
        <v>---</v>
      </c>
      <c r="Q66" s="1" t="str">
        <f t="shared" si="4"/>
        <v>---</v>
      </c>
    </row>
    <row r="67" spans="1:17" x14ac:dyDescent="0.25">
      <c r="A67" s="4">
        <v>2015</v>
      </c>
      <c r="B67" s="4">
        <v>57</v>
      </c>
      <c r="C67" s="5" t="s">
        <v>58</v>
      </c>
      <c r="D67" s="14" t="s">
        <v>130</v>
      </c>
      <c r="E67" s="24"/>
      <c r="F67" s="25" t="str">
        <f t="shared" ref="F67:G67" si="129">G67</f>
        <v>---</v>
      </c>
      <c r="G67" s="25" t="str">
        <f t="shared" si="129"/>
        <v>---</v>
      </c>
      <c r="H67" s="25" t="str" cm="1">
        <f t="array" ref="H67">_xlfn.IFS(AND(I67&lt;&gt;"choose",I67&lt;&gt;"---"),"x",AND(K67&lt;&gt;"choose",K67&lt;&gt;"---"),"x",E67&gt;0,"choose",1,"---")</f>
        <v>---</v>
      </c>
      <c r="I67" s="25" t="str">
        <f t="shared" si="1"/>
        <v>---</v>
      </c>
      <c r="J67" s="25" t="str" cm="1">
        <f t="array" ref="J67">_xlfn.IFS(AND(K67&lt;&gt;"choose",K67&lt;&gt;"---"),"x",E67&gt;0,"choose",1,"---")</f>
        <v>---</v>
      </c>
      <c r="K67" s="25" t="str" cm="1">
        <f t="array" ref="K67">_xlfn.IFS(E67&gt;0,"choose",1,"---")</f>
        <v>---</v>
      </c>
      <c r="L67" s="1" t="str">
        <f t="shared" ref="L67:M67" si="130">M67</f>
        <v>---</v>
      </c>
      <c r="M67" s="1" t="str">
        <f t="shared" si="130"/>
        <v>---</v>
      </c>
      <c r="N67" s="1" t="str" cm="1">
        <f t="array" ref="N67">_xlfn.IFS(AND(O67&lt;&gt;"choose",O67&lt;&gt;"---"),"x",AND(Q67&lt;&gt;"choose",Q67&lt;&gt;"---"),"x",E67&gt;1,"choose",1,"---")</f>
        <v>---</v>
      </c>
      <c r="O67" s="1" t="str">
        <f t="shared" si="3"/>
        <v>---</v>
      </c>
      <c r="P67" s="1" t="str" cm="1">
        <f t="array" ref="P67">_xlfn.IFS(AND(Q67&lt;&gt;"choose",Q67&lt;&gt;"---"),"x",E67&gt;1,"choose",1,"---")</f>
        <v>---</v>
      </c>
      <c r="Q67" s="1" t="str">
        <f t="shared" si="4"/>
        <v>---</v>
      </c>
    </row>
    <row r="68" spans="1:17" x14ac:dyDescent="0.25">
      <c r="A68" s="2">
        <v>2016</v>
      </c>
      <c r="B68" s="2">
        <v>58</v>
      </c>
      <c r="C68" s="3" t="s">
        <v>59</v>
      </c>
      <c r="D68" s="13" t="s">
        <v>131</v>
      </c>
      <c r="E68" s="20"/>
      <c r="F68" s="25" t="str">
        <f t="shared" ref="F68:G68" si="131">G68</f>
        <v>---</v>
      </c>
      <c r="G68" s="25" t="str">
        <f t="shared" si="131"/>
        <v>---</v>
      </c>
      <c r="H68" s="25" t="str" cm="1">
        <f t="array" ref="H68">_xlfn.IFS(AND(I68&lt;&gt;"choose",I68&lt;&gt;"---"),"x",AND(K68&lt;&gt;"choose",K68&lt;&gt;"---"),"x",E68&gt;0,"choose",1,"---")</f>
        <v>---</v>
      </c>
      <c r="I68" s="25" t="str">
        <f t="shared" ref="I68:I71" si="132">J68</f>
        <v>---</v>
      </c>
      <c r="J68" s="25" t="str" cm="1">
        <f t="array" ref="J68">_xlfn.IFS(AND(K68&lt;&gt;"choose",K68&lt;&gt;"---"),"x",E68&gt;0,"choose",1,"---")</f>
        <v>---</v>
      </c>
      <c r="K68" s="25" t="str" cm="1">
        <f t="array" ref="K68">_xlfn.IFS(E68&gt;0,"choose",1,"---")</f>
        <v>---</v>
      </c>
      <c r="L68" s="1" t="str">
        <f t="shared" ref="L68:M68" si="133">M68</f>
        <v>---</v>
      </c>
      <c r="M68" s="1" t="str">
        <f t="shared" si="133"/>
        <v>---</v>
      </c>
      <c r="N68" s="1" t="str" cm="1">
        <f t="array" ref="N68">_xlfn.IFS(AND(O68&lt;&gt;"choose",O68&lt;&gt;"---"),"x",AND(Q68&lt;&gt;"choose",Q68&lt;&gt;"---"),"x",E68&gt;1,"choose",1,"---")</f>
        <v>---</v>
      </c>
      <c r="O68" s="1" t="str">
        <f t="shared" ref="O68:O71" si="134">P68</f>
        <v>---</v>
      </c>
      <c r="P68" s="1" t="str" cm="1">
        <f t="array" ref="P68">_xlfn.IFS(AND(Q68&lt;&gt;"choose",Q68&lt;&gt;"---"),"x",E68&gt;1,"choose",1,"---")</f>
        <v>---</v>
      </c>
      <c r="Q68" s="1" t="str">
        <f t="shared" ref="Q68:Q71" si="135">IF(E68 &gt; 1,"choose","---")</f>
        <v>---</v>
      </c>
    </row>
    <row r="69" spans="1:17" x14ac:dyDescent="0.25">
      <c r="A69" s="4">
        <v>2016</v>
      </c>
      <c r="B69" s="4">
        <v>59</v>
      </c>
      <c r="C69" s="5" t="s">
        <v>60</v>
      </c>
      <c r="D69" s="14" t="s">
        <v>132</v>
      </c>
      <c r="E69" s="24"/>
      <c r="F69" s="25" t="str">
        <f t="shared" ref="F69:G69" si="136">G69</f>
        <v>---</v>
      </c>
      <c r="G69" s="25" t="str">
        <f t="shared" si="136"/>
        <v>---</v>
      </c>
      <c r="H69" s="25" t="str" cm="1">
        <f t="array" ref="H69">_xlfn.IFS(AND(I69&lt;&gt;"choose",I69&lt;&gt;"---"),"x",AND(K69&lt;&gt;"choose",K69&lt;&gt;"---"),"x",E69&gt;0,"choose",1,"---")</f>
        <v>---</v>
      </c>
      <c r="I69" s="25" t="str">
        <f t="shared" si="132"/>
        <v>---</v>
      </c>
      <c r="J69" s="25" t="str" cm="1">
        <f t="array" ref="J69">_xlfn.IFS(AND(K69&lt;&gt;"choose",K69&lt;&gt;"---"),"x",E69&gt;0,"choose",1,"---")</f>
        <v>---</v>
      </c>
      <c r="K69" s="25" t="str" cm="1">
        <f t="array" ref="K69">_xlfn.IFS(E69&gt;0,"choose",1,"---")</f>
        <v>---</v>
      </c>
      <c r="L69" s="1" t="str">
        <f t="shared" ref="L69:M69" si="137">M69</f>
        <v>---</v>
      </c>
      <c r="M69" s="1" t="str">
        <f t="shared" si="137"/>
        <v>---</v>
      </c>
      <c r="N69" s="1" t="str" cm="1">
        <f t="array" ref="N69">_xlfn.IFS(AND(O69&lt;&gt;"choose",O69&lt;&gt;"---"),"x",AND(Q69&lt;&gt;"choose",Q69&lt;&gt;"---"),"x",E69&gt;1,"choose",1,"---")</f>
        <v>---</v>
      </c>
      <c r="O69" s="1" t="str">
        <f t="shared" si="134"/>
        <v>---</v>
      </c>
      <c r="P69" s="1" t="str" cm="1">
        <f t="array" ref="P69">_xlfn.IFS(AND(Q69&lt;&gt;"choose",Q69&lt;&gt;"---"),"x",E69&gt;1,"choose",1,"---")</f>
        <v>---</v>
      </c>
      <c r="Q69" s="1" t="str">
        <f t="shared" si="135"/>
        <v>---</v>
      </c>
    </row>
    <row r="70" spans="1:17" x14ac:dyDescent="0.25">
      <c r="A70" s="2">
        <v>2016</v>
      </c>
      <c r="B70" s="2">
        <v>60</v>
      </c>
      <c r="C70" s="3" t="s">
        <v>61</v>
      </c>
      <c r="D70" s="13" t="s">
        <v>133</v>
      </c>
      <c r="E70" s="20"/>
      <c r="F70" s="25" t="str">
        <f t="shared" ref="F70:G70" si="138">G70</f>
        <v>---</v>
      </c>
      <c r="G70" s="25" t="str">
        <f t="shared" si="138"/>
        <v>---</v>
      </c>
      <c r="H70" s="25" t="str" cm="1">
        <f t="array" ref="H70">_xlfn.IFS(AND(I70&lt;&gt;"choose",I70&lt;&gt;"---"),"x",AND(K70&lt;&gt;"choose",K70&lt;&gt;"---"),"x",E70&gt;0,"choose",1,"---")</f>
        <v>---</v>
      </c>
      <c r="I70" s="25" t="str">
        <f t="shared" si="132"/>
        <v>---</v>
      </c>
      <c r="J70" s="25" t="str" cm="1">
        <f t="array" ref="J70">_xlfn.IFS(AND(K70&lt;&gt;"choose",K70&lt;&gt;"---"),"x",E70&gt;0,"choose",1,"---")</f>
        <v>---</v>
      </c>
      <c r="K70" s="25" t="str" cm="1">
        <f t="array" ref="K70">_xlfn.IFS(E70&gt;0,"choose",1,"---")</f>
        <v>---</v>
      </c>
      <c r="L70" s="1" t="str">
        <f t="shared" ref="L70:M70" si="139">M70</f>
        <v>---</v>
      </c>
      <c r="M70" s="1" t="str">
        <f t="shared" si="139"/>
        <v>---</v>
      </c>
      <c r="N70" s="1" t="str" cm="1">
        <f t="array" ref="N70">_xlfn.IFS(AND(O70&lt;&gt;"choose",O70&lt;&gt;"---"),"x",AND(Q70&lt;&gt;"choose",Q70&lt;&gt;"---"),"x",E70&gt;1,"choose",1,"---")</f>
        <v>---</v>
      </c>
      <c r="O70" s="1" t="str">
        <f t="shared" si="134"/>
        <v>---</v>
      </c>
      <c r="P70" s="1" t="str" cm="1">
        <f t="array" ref="P70">_xlfn.IFS(AND(Q70&lt;&gt;"choose",Q70&lt;&gt;"---"),"x",E70&gt;1,"choose",1,"---")</f>
        <v>---</v>
      </c>
      <c r="Q70" s="1" t="str">
        <f t="shared" si="135"/>
        <v>---</v>
      </c>
    </row>
    <row r="71" spans="1:17" x14ac:dyDescent="0.25">
      <c r="A71" s="4">
        <v>2016</v>
      </c>
      <c r="B71" s="4">
        <v>61</v>
      </c>
      <c r="C71" s="5" t="s">
        <v>62</v>
      </c>
      <c r="D71" s="14" t="s">
        <v>134</v>
      </c>
      <c r="E71" s="24"/>
      <c r="F71" s="25" t="str">
        <f t="shared" ref="F71:G71" si="140">G71</f>
        <v>---</v>
      </c>
      <c r="G71" s="25" t="str">
        <f t="shared" si="140"/>
        <v>---</v>
      </c>
      <c r="H71" s="25" t="str" cm="1">
        <f t="array" ref="H71">_xlfn.IFS(AND(I71&lt;&gt;"choose",I71&lt;&gt;"---"),"x",AND(K71&lt;&gt;"choose",K71&lt;&gt;"---"),"x",E71&gt;0,"choose",1,"---")</f>
        <v>---</v>
      </c>
      <c r="I71" s="25" t="str">
        <f t="shared" si="132"/>
        <v>---</v>
      </c>
      <c r="J71" s="25" t="str" cm="1">
        <f t="array" ref="J71">_xlfn.IFS(AND(K71&lt;&gt;"choose",K71&lt;&gt;"---"),"x",E71&gt;0,"choose",1,"---")</f>
        <v>---</v>
      </c>
      <c r="K71" s="25" t="str" cm="1">
        <f t="array" ref="K71">_xlfn.IFS(E71&gt;0,"choose",1,"---")</f>
        <v>---</v>
      </c>
      <c r="L71" s="1" t="str">
        <f t="shared" ref="L71:M71" si="141">M71</f>
        <v>---</v>
      </c>
      <c r="M71" s="1" t="str">
        <f t="shared" si="141"/>
        <v>---</v>
      </c>
      <c r="N71" s="1" t="str" cm="1">
        <f t="array" ref="N71">_xlfn.IFS(AND(O71&lt;&gt;"choose",O71&lt;&gt;"---"),"x",AND(Q71&lt;&gt;"choose",Q71&lt;&gt;"---"),"x",E71&gt;1,"choose",1,"---")</f>
        <v>---</v>
      </c>
      <c r="O71" s="1" t="str">
        <f t="shared" si="134"/>
        <v>---</v>
      </c>
      <c r="P71" s="1" t="str" cm="1">
        <f t="array" ref="P71">_xlfn.IFS(AND(Q71&lt;&gt;"choose",Q71&lt;&gt;"---"),"x",E71&gt;1,"choose",1,"---")</f>
        <v>---</v>
      </c>
      <c r="Q71" s="1" t="str">
        <f t="shared" si="135"/>
        <v>---</v>
      </c>
    </row>
  </sheetData>
  <mergeCells count="8">
    <mergeCell ref="R18:T18"/>
    <mergeCell ref="A1:A2"/>
    <mergeCell ref="B1:B2"/>
    <mergeCell ref="C1:C2"/>
    <mergeCell ref="D1:D2"/>
    <mergeCell ref="F1:K1"/>
    <mergeCell ref="L1:Q1"/>
    <mergeCell ref="E1:E2"/>
  </mergeCells>
  <phoneticPr fontId="6" type="noConversion"/>
  <conditionalFormatting sqref="C37:C71 A36:B71 D36:E71 A3:E16 A1:F1 F2:K2">
    <cfRule type="containsText" dxfId="5" priority="11" operator="containsText" text="N/A">
      <formula>NOT(ISERROR(SEARCH("N/A",A1)))</formula>
    </cfRule>
  </conditionalFormatting>
  <conditionalFormatting sqref="A34:C35 A17:Q33">
    <cfRule type="containsText" dxfId="4" priority="10" operator="containsText" text="N/A">
      <formula>NOT(ISERROR(SEARCH("N/A",A17)))</formula>
    </cfRule>
  </conditionalFormatting>
  <conditionalFormatting sqref="F3:K71">
    <cfRule type="containsText" dxfId="3" priority="9" operator="containsText" text="N/A">
      <formula>NOT(ISERROR(SEARCH("N/A",F3)))</formula>
    </cfRule>
  </conditionalFormatting>
  <conditionalFormatting sqref="L1 L2:Q2">
    <cfRule type="containsText" dxfId="2" priority="6" operator="containsText" text="N/A">
      <formula>NOT(ISERROR(SEARCH("N/A",L1)))</formula>
    </cfRule>
  </conditionalFormatting>
  <conditionalFormatting sqref="L3:Q71">
    <cfRule type="containsText" dxfId="1" priority="5" operator="containsText" text="N/A">
      <formula>NOT(ISERROR(SEARCH("N/A",L3)))</formula>
    </cfRule>
  </conditionalFormatting>
  <conditionalFormatting sqref="A25:Q25">
    <cfRule type="containsText" dxfId="0" priority="3" operator="containsText" text="N/A">
      <formula>NOT(ISERROR(SEARCH("N/A",A25)))</formula>
    </cfRule>
  </conditionalFormatting>
  <hyperlinks>
    <hyperlink ref="D36" r:id="rId1" tooltip="Phantom Darkness" display="https://yugioh.fandom.com/wiki/Phantom_Darkness" xr:uid="{C3BBE79C-440F-41E7-BD32-78B841EAF7F0}"/>
    <hyperlink ref="D37" r:id="rId2" tooltip="Light of Destruction" display="https://yugioh.fandom.com/wiki/Light_of_Destruction" xr:uid="{33382B91-2770-4010-BCE4-D4536A2FD0E2}"/>
    <hyperlink ref="D38" r:id="rId3" tooltip="The Duelist Genesis" display="https://yugioh.fandom.com/wiki/The_Duelist_Genesis" xr:uid="{8968F591-A10B-4B86-B2D1-8B91F9B837A7}"/>
    <hyperlink ref="D39" r:id="rId4" tooltip="Crossroads of Chaos" display="https://yugioh.fandom.com/wiki/Crossroads_of_Chaos" xr:uid="{BD26B505-287A-4C94-839D-3804F94A825F}"/>
    <hyperlink ref="D40" r:id="rId5" tooltip="Crimson Crisis" display="https://yugioh.fandom.com/wiki/Crimson_Crisis" xr:uid="{4CB757A6-1625-4D0E-A14C-55792F987779}"/>
    <hyperlink ref="D41" r:id="rId6" tooltip="Raging Battle" display="https://yugioh.fandom.com/wiki/Raging_Battle" xr:uid="{01592E6B-D2CD-44BF-82F9-CD4A34CA70E9}"/>
    <hyperlink ref="D42" r:id="rId7" tooltip="Ancient Prophecy" display="https://yugioh.fandom.com/wiki/Ancient_Prophecy" xr:uid="{77EA60B5-0208-4C91-9CF4-C2F8DDCC0171}"/>
    <hyperlink ref="D43" r:id="rId8" tooltip="Stardust Overdrive" display="https://yugioh.fandom.com/wiki/Stardust_Overdrive" xr:uid="{18D664D1-03F1-4CD4-9816-447EFFB3F660}"/>
    <hyperlink ref="D44" r:id="rId9" tooltip="Absolute Powerforce" display="https://yugioh.fandom.com/wiki/Absolute_Powerforce" xr:uid="{DE7439BC-F505-4F8E-A368-D3D56D930C01}"/>
    <hyperlink ref="D45" r:id="rId10" tooltip="The Shining Darkness" display="https://yugioh.fandom.com/wiki/The_Shining_Darkness" xr:uid="{B393F359-BE2E-4DA6-BF26-43E650D9C9DB}"/>
    <hyperlink ref="D46" r:id="rId11" tooltip="Duelist Revolution" display="https://yugioh.fandom.com/wiki/Duelist_Revolution" xr:uid="{0A35017E-60C2-49AF-8337-8257BA17F0E4}"/>
    <hyperlink ref="D47" r:id="rId12" tooltip="Starstrike Blast" display="https://yugioh.fandom.com/wiki/Starstrike_Blast" xr:uid="{4B60A85D-1B01-4F4F-8239-F27B95871805}"/>
    <hyperlink ref="D48" r:id="rId13" tooltip="Storm of Ragnarok" display="https://yugioh.fandom.com/wiki/Storm_of_Ragnarok" xr:uid="{EC7DD8C8-9528-43FB-87C5-E62B38399973}"/>
    <hyperlink ref="D49" r:id="rId14" tooltip="Extreme Victory" display="https://yugioh.fandom.com/wiki/Extreme_Victory" xr:uid="{8DED35B4-3BB9-40DF-8900-4C4F84874D17}"/>
    <hyperlink ref="D50" r:id="rId15" tooltip="Generation Force" display="https://yugioh.fandom.com/wiki/Generation_Force" xr:uid="{19B6C53E-8439-49EA-856C-954A004204CF}"/>
    <hyperlink ref="D51" r:id="rId16" tooltip="Photon Shockwave" display="https://yugioh.fandom.com/wiki/Photon_Shockwave" xr:uid="{FA70E858-304D-4551-8455-669FD5764FEB}"/>
    <hyperlink ref="D52" r:id="rId17" tooltip="Order of Chaos" display="https://yugioh.fandom.com/wiki/Order_of_Chaos" xr:uid="{CE4D9C70-F720-4C90-8D02-46BA5DC3BCB2}"/>
    <hyperlink ref="D53" r:id="rId18" tooltip="Galactic Overlord" display="https://yugioh.fandom.com/wiki/Galactic_Overlord" xr:uid="{7C5769B1-CF97-407D-A2D8-2EBDF5986A31}"/>
    <hyperlink ref="D54" r:id="rId19" tooltip="Return of the Duelist" display="https://yugioh.fandom.com/wiki/Return_of_the_Duelist" xr:uid="{3452A3F9-E717-4571-946A-1625FAD9FBD4}"/>
    <hyperlink ref="D55" r:id="rId20" tooltip="Abyss Rising" display="https://yugioh.fandom.com/wiki/Abyss_Rising" xr:uid="{4031B2A6-1C3E-42FB-92CA-82EB8BDA209A}"/>
    <hyperlink ref="D56" r:id="rId21" tooltip="Cosmo Blazer" display="https://yugioh.fandom.com/wiki/Cosmo_Blazer" xr:uid="{BDC3F060-C11D-400C-9803-E949046139D1}"/>
    <hyperlink ref="D57" r:id="rId22" tooltip="Lord of the Tachyon Galaxy" display="https://yugioh.fandom.com/wiki/Lord_of_the_Tachyon_Galaxy" xr:uid="{363AF09D-7BA8-4EC3-959D-9332A160E5D1}"/>
    <hyperlink ref="D58" r:id="rId23" tooltip="Judgment of the Light" display="https://yugioh.fandom.com/wiki/Judgment_of_the_Light" xr:uid="{FD6B2D09-A392-409C-AF98-444C190D4825}"/>
    <hyperlink ref="D59" r:id="rId24" tooltip="Shadow Specters" display="https://yugioh.fandom.com/wiki/Shadow_Specters" xr:uid="{BDE7ABD0-102A-4271-B736-587C763DC13A}"/>
    <hyperlink ref="D60" r:id="rId25" tooltip="Legacy of the Valiant" display="https://yugioh.fandom.com/wiki/Legacy_of_the_Valiant" xr:uid="{6FA87171-A40A-4C1A-A7A6-A974ADCEE04C}"/>
    <hyperlink ref="D61" r:id="rId26" tooltip="Primal Origin" display="https://yugioh.fandom.com/wiki/Primal_Origin" xr:uid="{FBAAD11C-D95C-41DD-875A-AD2A7CA3E380}"/>
    <hyperlink ref="D62" r:id="rId27" tooltip="Duelist Alliance" display="https://yugioh.fandom.com/wiki/Duelist_Alliance" xr:uid="{441F0353-AB9B-4DEB-A17E-3725948E7BE8}"/>
    <hyperlink ref="D63" r:id="rId28" tooltip="The New Challengers" display="https://yugioh.fandom.com/wiki/The_New_Challengers" xr:uid="{04CDBAE3-5327-41CA-BCC0-22BE049895F7}"/>
    <hyperlink ref="D64" r:id="rId29" tooltip="Secrets of Eternity" display="https://yugioh.fandom.com/wiki/Secrets_of_Eternity" xr:uid="{5CE6EEBA-EA34-4635-949B-A83EF4239BD3}"/>
    <hyperlink ref="D65" r:id="rId30" tooltip="Crossed Souls" display="https://yugioh.fandom.com/wiki/Crossed_Souls" xr:uid="{8D074335-E096-4867-97CE-71B68703A214}"/>
    <hyperlink ref="D66" r:id="rId31" tooltip="Clash of Rebellions" display="https://yugioh.fandom.com/wiki/Clash_of_Rebellions" xr:uid="{5F3A048E-7511-4DF4-A4D4-4130D8D90B31}"/>
    <hyperlink ref="D67" r:id="rId32" tooltip="Dimension of Chaos" display="https://yugioh.fandom.com/wiki/Dimension_of_Chaos" xr:uid="{5B5D6E0C-7B9D-4E60-BE5A-67174F819579}"/>
    <hyperlink ref="D68" r:id="rId33" tooltip="Breakers of Shadow" display="https://yugioh.fandom.com/wiki/Breakers_of_Shadow" xr:uid="{D6A38D48-19A3-4436-BD59-35376BB4BB50}"/>
    <hyperlink ref="D69" r:id="rId34" tooltip="Shining Victories" display="https://yugioh.fandom.com/wiki/Shining_Victories" xr:uid="{4AB7D8A8-9C63-49FA-9953-FC16E169FC46}"/>
    <hyperlink ref="D70" r:id="rId35" tooltip="The Dark Illusion" display="https://yugioh.fandom.com/wiki/The_Dark_Illusion" xr:uid="{4E9FE69F-1B6C-4708-8B3E-08ACC96021E1}"/>
    <hyperlink ref="D71" r:id="rId36" tooltip="Invasion: Vengeance" display="https://yugioh.fandom.com/wiki/Invasion:_Vengeance" xr:uid="{B7D5453C-3612-4BA0-A8EA-4A73977B8ECE}"/>
    <hyperlink ref="D3" r:id="rId37" tooltip="Legend of Blue Eyes White Dragon" display="https://yugioh.fandom.com/wiki/Legend_of_Blue_Eyes_White_Dragon" xr:uid="{45F09551-B33D-45D5-B84C-AF3021C5A24C}"/>
    <hyperlink ref="D4" r:id="rId38" tooltip="Starter Deck: Yugi" display="https://yugioh.fandom.com/wiki/Starter_Deck:_Yugi" xr:uid="{38BC1771-CBB3-4F4E-A1A3-CF8A1A911A27}"/>
    <hyperlink ref="D5" r:id="rId39" tooltip="Metal Raiders" display="https://yugioh.fandom.com/wiki/Metal_Raiders" xr:uid="{42ABD079-411E-4F01-9E70-BBD07768E473}"/>
    <hyperlink ref="D6" r:id="rId40" tooltip="Spell Ruler" display="https://yugioh.fandom.com/wiki/Spell_Ruler" xr:uid="{B0E923FB-DD4D-4ED7-9B49-20DAB880F97D}"/>
    <hyperlink ref="D7" r:id="rId41" tooltip="Pharaoh's Servant" display="https://yugioh.fandom.com/wiki/Pharaoh%27s_Servant" xr:uid="{B7E9021C-4B83-48CB-A783-A9D69942605C}"/>
    <hyperlink ref="D8" r:id="rId42" tooltip="Labyrinth of Nightmare" display="https://yugioh.fandom.com/wiki/Labyrinth_of_Nightmare" xr:uid="{21097336-BCD9-47FA-A5BB-E92A8F4226F2}"/>
    <hyperlink ref="D9" r:id="rId43" tooltip="Starter Deck: Joey" display="https://yugioh.fandom.com/wiki/Starter_Deck:_Joey" xr:uid="{E4DC9FD2-1A9E-4043-BB90-5F2B7376A282}"/>
    <hyperlink ref="D10" r:id="rId44" tooltip="Legacy of Darkness" display="https://yugioh.fandom.com/wiki/Legacy_of_Darkness" xr:uid="{42EE377E-0E9B-4E8F-AB3A-479E370ADDB0}"/>
    <hyperlink ref="D11" r:id="rId45" tooltip="Pharaonic Guardian" display="https://yugioh.fandom.com/wiki/Pharaonic_Guardian" xr:uid="{21520DFE-2B59-48ED-9793-B29C0708100D}"/>
    <hyperlink ref="D12" r:id="rId46" tooltip="Magician's Force" display="https://yugioh.fandom.com/wiki/Magician%27s_Force" xr:uid="{279F0687-E891-448E-A3C8-9810B83D70E9}"/>
    <hyperlink ref="D13" r:id="rId47" tooltip="Dark Crisis" display="https://yugioh.fandom.com/wiki/Dark_Crisis" xr:uid="{8356D9B2-B7D4-40A8-876C-21738B4084A9}"/>
    <hyperlink ref="D15" r:id="rId48" tooltip="Invasion of Chaos" display="https://yugioh.fandom.com/wiki/Invasion_of_Chaos" xr:uid="{2C04B9A2-8E0F-4168-8A55-8F5DD2FA105E}"/>
    <hyperlink ref="D14" r:id="rId49" tooltip="Starter Deck: Yugi Evolution" display="https://yugioh.fandom.com/wiki/Starter_Deck:_Yugi_Evolution" xr:uid="{E2914F21-02AB-41B4-A33B-48CCB00BCFFA}"/>
    <hyperlink ref="D16" r:id="rId50" tooltip="Ancient Sanctuary" display="https://yugioh.fandom.com/wiki/Ancient_Sanctuary" xr:uid="{BB02EC59-8330-438E-972B-9303BFDE62B4}"/>
    <hyperlink ref="D17" r:id="rId51" tooltip="Soul of the Duelist" display="https://yugioh.fandom.com/wiki/Soul_of_the_Duelist" xr:uid="{EB8E0859-9D32-490A-84BD-C55A34F6F1C5}"/>
    <hyperlink ref="D18" r:id="rId52" tooltip="Dark Beginning 1" display="https://yugioh.fandom.com/wiki/Dark_Beginning_1" xr:uid="{2667DA35-AD8E-4580-85BB-336E08C0B674}"/>
    <hyperlink ref="D19" r:id="rId53" tooltip="Rise of Destiny" display="https://yugioh.fandom.com/wiki/Rise_of_Destiny" xr:uid="{A618DE58-6EC4-4E0F-B70E-935221D11B39}"/>
    <hyperlink ref="D20" r:id="rId54" tooltip="Structure Deck - Dragon's Roar" display="https://yugioh.fandom.com/wiki/Structure_Deck_-_Dragon%27s_Roar" xr:uid="{1C0F4B82-8062-4587-B285-51A82D074D23}"/>
    <hyperlink ref="D21" r:id="rId55" tooltip="Flaming Eternity" display="https://yugioh.fandom.com/wiki/Flaming_Eternity" xr:uid="{E09FC345-9BE4-4F65-A2C7-81E4603F95D8}"/>
    <hyperlink ref="D22" r:id="rId56" tooltip="Dark Revelation Volume 1" display="https://yugioh.fandom.com/wiki/Dark_Revelation_Volume_1" xr:uid="{C1A8641C-88C1-4707-81F8-59FC27A5219F}"/>
    <hyperlink ref="D23" r:id="rId57" tooltip="Structure Deck - Blaze of Destruction" display="https://yugioh.fandom.com/wiki/Structure_Deck_-_Blaze_of_Destruction" xr:uid="{202549D5-ECB0-4A4E-BE92-0DF30AB17AC2}"/>
    <hyperlink ref="D24" r:id="rId58" tooltip="The Lost Millennium" display="https://yugioh.fandom.com/wiki/The_Lost_Millennium" xr:uid="{49AC813E-A7E4-4D86-A3AA-C2D468158A8F}"/>
    <hyperlink ref="D26" r:id="rId59" tooltip="Cybernetic Revolution" display="https://yugioh.fandom.com/wiki/Cybernetic_Revolution" xr:uid="{AF2401DE-F58B-4017-8D90-629158106EF4}"/>
    <hyperlink ref="D27" r:id="rId60" tooltip="Elemental Energy" display="https://yugioh.fandom.com/wiki/Elemental_Energy" xr:uid="{2D9F6113-95C5-4A7B-AF2F-4E44B5241CA9}"/>
    <hyperlink ref="D28" r:id="rId61" tooltip="Shadow of Infinity" display="https://yugioh.fandom.com/wiki/Shadow_of_Infinity" xr:uid="{2B748A54-6473-49B4-AEF9-FAAC166F64D3}"/>
    <hyperlink ref="D29" r:id="rId62" tooltip="Enemy of Justice" display="https://yugioh.fandom.com/wiki/Enemy_of_Justice" xr:uid="{4AF28245-DAB0-4C3D-A015-9E87AC100682}"/>
    <hyperlink ref="D30" r:id="rId63" tooltip="Power of the Duelist" display="https://yugioh.fandom.com/wiki/Power_of_the_Duelist" xr:uid="{F272909F-B583-4BD2-8D9B-282009829865}"/>
    <hyperlink ref="D31" r:id="rId64" tooltip="Cyberdark Impact" display="https://yugioh.fandom.com/wiki/Cyberdark_Impact" xr:uid="{9ABB3642-6889-4231-9BE9-3EBFB1E65192}"/>
    <hyperlink ref="D32" r:id="rId65" tooltip="Strike of Neos" display="https://yugioh.fandom.com/wiki/Strike_of_Neos" xr:uid="{7373123B-E456-44EC-B4B8-C7CB9CA9A23D}"/>
    <hyperlink ref="D33" r:id="rId66" tooltip="Force of the Breaker" display="https://yugioh.fandom.com/wiki/Force_of_the_Breaker" xr:uid="{82A8A9BD-D976-4EB7-AB5F-18EDDF5FFB35}"/>
    <hyperlink ref="D34" r:id="rId67" tooltip="Tactical Evolution" display="https://yugioh.fandom.com/wiki/Tactical_Evolution" xr:uid="{D976204D-90AB-452E-B922-726365D02440}"/>
    <hyperlink ref="D35" r:id="rId68" tooltip="Gladiator's Assault" display="https://yugioh.fandom.com/wiki/Gladiator%27s_Assault" xr:uid="{4B76B7C1-8FE8-4C39-BEEF-7EE3F9DDF372}"/>
    <hyperlink ref="D25" r:id="rId69" tooltip="The Lost Millennium" display="https://yugioh.fandom.com/wiki/The_Lost_Millennium" xr:uid="{F3A80D85-7678-43CD-99F2-7D082722A2C6}"/>
  </hyperlinks>
  <pageMargins left="0.7" right="0.7" top="0.75" bottom="0.75" header="0.3" footer="0.3"/>
  <pageSetup paperSize="9" orientation="portrait" horizontalDpi="360" verticalDpi="360" r:id="rId70"/>
  <ignoredErrors>
    <ignoredError sqref="N3 H15 H3:H14 H16:H71 N4:N68 N69:N7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Möhring</cp:lastModifiedBy>
  <dcterms:created xsi:type="dcterms:W3CDTF">2015-06-05T18:19:34Z</dcterms:created>
  <dcterms:modified xsi:type="dcterms:W3CDTF">2021-06-27T14:56:18Z</dcterms:modified>
</cp:coreProperties>
</file>