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MasterAudioTechnologyFunctions\Documentation and designs\Sprint_info\"/>
    </mc:Choice>
  </mc:AlternateContent>
  <bookViews>
    <workbookView xWindow="0" yWindow="0" windowWidth="20490" windowHeight="7530" activeTab="1"/>
  </bookViews>
  <sheets>
    <sheet name="Roster" sheetId="2" r:id="rId1"/>
    <sheet name="Sprint" sheetId="1" r:id="rId2"/>
    <sheet name="Cha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9" i="1" l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C2" i="1" l="1"/>
  <c r="F21" i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F22" i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B20" i="1"/>
  <c r="E20" i="1"/>
  <c r="U20" i="1" l="1"/>
</calcChain>
</file>

<file path=xl/sharedStrings.xml><?xml version="1.0" encoding="utf-8"?>
<sst xmlns="http://schemas.openxmlformats.org/spreadsheetml/2006/main" count="82" uniqueCount="50">
  <si>
    <t>Name</t>
  </si>
  <si>
    <t>Role</t>
  </si>
  <si>
    <t>Index</t>
  </si>
  <si>
    <t>Predrag Dimitrijević</t>
  </si>
  <si>
    <t>Product owner</t>
  </si>
  <si>
    <t>1125/2015</t>
  </si>
  <si>
    <t>Vanja Cvetković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</si>
  <si>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</si>
  <si>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</si>
  <si>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</si>
  <si>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</si>
  <si>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</si>
  <si>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</si>
  <si>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</si>
  <si>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</si>
  <si>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</si>
  <si>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</si>
  <si>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</si>
  <si>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</si>
  <si>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</si>
  <si>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</si>
  <si>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</si>
  <si>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</si>
  <si>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</si>
  <si>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</si>
  <si>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</si>
  <si>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</si>
  <si>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</si>
  <si>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</si>
  <si>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</si>
  <si>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</si>
  <si>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</si>
  <si>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</si>
  <si>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</si>
  <si>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</si>
  <si>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</si>
  <si>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</si>
  <si>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</si>
  <si>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Lead Developer</t>
  </si>
  <si>
    <t>Problems with longer wav files</t>
  </si>
  <si>
    <t>Find cause</t>
  </si>
  <si>
    <t>Done</t>
  </si>
  <si>
    <t>Resolve problem</t>
  </si>
  <si>
    <t>In progress</t>
  </si>
  <si>
    <t>Retesting</t>
  </si>
  <si>
    <t>To do</t>
  </si>
  <si>
    <t>Sound replays when windows 
is out of desktop borders</t>
  </si>
  <si>
    <t>Problems with cursor 
when track is played</t>
  </si>
  <si>
    <t>Too much clicking on track to add wav 
file cause System.ArgumentOutOfRangeException</t>
  </si>
  <si>
    <t>Replacing sound file doesn't change
 loaded sound inside 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</si>
</sst>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1" applyBorder="1"/>
    <xf numFmtId="0" fontId="0" fillId="2" borderId="1" xfId="1" applyFont="1" applyBorder="1"/>
    <xf numFmtId="0" fontId="0" fillId="0" borderId="7" xfId="0" applyBorder="1"/>
    <xf numFmtId="0" fontId="2" fillId="3" borderId="5" xfId="2" applyBorder="1"/>
    <xf numFmtId="14" fontId="2" fillId="3" borderId="6" xfId="2" applyNumberFormat="1" applyBorder="1"/>
    <xf numFmtId="0" fontId="2" fillId="3" borderId="7" xfId="2" applyBorder="1"/>
    <xf numFmtId="14" fontId="2" fillId="3" borderId="8" xfId="2" applyNumberFormat="1" applyBorder="1"/>
    <xf numFmtId="0" fontId="0" fillId="0" borderId="0" xfId="0" applyBorder="1"/>
    <xf numFmtId="0" fontId="1" fillId="2" borderId="11" xfId="1" applyBorder="1"/>
    <xf numFmtId="0" fontId="1" fillId="2" borderId="12" xfId="1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0" xfId="0" applyBorder="1" applyAlignment="1"/>
    <xf numFmtId="164" fontId="0" fillId="0" borderId="1" xfId="0" applyNumberFormat="1" applyBorder="1"/>
    <xf numFmtId="0" fontId="2" fillId="4" borderId="9" xfId="3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2" borderId="13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21"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Sprint!$E$21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Sprint!$F$21:$T$21</c:f>
              <c:numCache>
                <c:formatCode>0.0</c:formatCode>
                <c:ptCount val="15"/>
                <c:pt idx="0" formatCode="General">
                  <c:v>26</c:v>
                </c:pt>
                <c:pt idx="1">
                  <c:v>24.142857142857142</c:v>
                </c:pt>
                <c:pt idx="2">
                  <c:v>22.285714285714285</c:v>
                </c:pt>
                <c:pt idx="3">
                  <c:v>20.428571428571427</c:v>
                </c:pt>
                <c:pt idx="4">
                  <c:v>18.571428571428569</c:v>
                </c:pt>
                <c:pt idx="5">
                  <c:v>16.714285714285712</c:v>
                </c:pt>
                <c:pt idx="6">
                  <c:v>14.857142857142854</c:v>
                </c:pt>
                <c:pt idx="7">
                  <c:v>12.999999999999996</c:v>
                </c:pt>
                <c:pt idx="8">
                  <c:v>11.142857142857139</c:v>
                </c:pt>
                <c:pt idx="9">
                  <c:v>9.2857142857142811</c:v>
                </c:pt>
                <c:pt idx="10">
                  <c:v>7.4285714285714235</c:v>
                </c:pt>
                <c:pt idx="11">
                  <c:v>5.5714285714285658</c:v>
                </c:pt>
                <c:pt idx="12">
                  <c:v>3.7142857142857086</c:v>
                </c:pt>
                <c:pt idx="13">
                  <c:v>1.8571428571428514</c:v>
                </c:pt>
                <c:pt idx="14">
                  <c:v>-5.773159728050814E-15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Sprint!$E$22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Sprint!$F$22:$T$22</c:f>
              <c:numCache>
                <c:formatCode>General</c:formatCode>
                <c:ptCount val="1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619040"/>
        <c:axId val="308624616"/>
      </c:lineChart>
      <c:catAx>
        <c:axId val="30861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24616"/>
        <c:crosses val="autoZero"/>
        <c:auto val="1"/>
        <c:lblAlgn val="ctr"/>
        <c:lblOffset val="100"/>
        <c:noMultiLvlLbl val="0"/>
      </c:catAx>
      <c:valAx>
        <c:axId val="3086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0" sqref="D10"/>
    </sheetView>
  </sheetViews>
  <sheetFormatPr defaultRowHeight="15" x14ac:dyDescent="0.25"/>
  <cols>
    <col min="1" max="1" width="18.85546875" bestFit="1" customWidth="1"/>
    <col min="4" max="4" width="10.28515625" customWidth="1"/>
  </cols>
  <sheetData>
    <row r="1" spans="1:4" x14ac:dyDescent="0.25">
      <c r="A1" s="24" t="s">
        <v>37</v>
      </c>
      <c r="B1" s="25"/>
      <c r="C1" s="25"/>
      <c r="D1" s="26"/>
    </row>
    <row r="2" spans="1:4" x14ac:dyDescent="0.25">
      <c r="A2" s="11" t="s">
        <v>0</v>
      </c>
      <c r="B2" s="21" t="s">
        <v>1</v>
      </c>
      <c r="C2" s="21"/>
      <c r="D2" s="12" t="s">
        <v>2</v>
      </c>
    </row>
    <row r="3" spans="1:4" x14ac:dyDescent="0.25">
      <c r="A3" s="13" t="s">
        <v>3</v>
      </c>
      <c r="B3" s="22" t="s">
        <v>4</v>
      </c>
      <c r="C3" s="22"/>
      <c r="D3" s="14" t="s">
        <v>7</v>
      </c>
    </row>
    <row r="4" spans="1:4" x14ac:dyDescent="0.25">
      <c r="A4" s="13" t="s">
        <v>6</v>
      </c>
      <c r="B4" s="22" t="s">
        <v>38</v>
      </c>
      <c r="C4" s="22"/>
      <c r="D4" s="14" t="s">
        <v>5</v>
      </c>
    </row>
    <row r="5" spans="1:4" x14ac:dyDescent="0.25">
      <c r="A5" s="5" t="s">
        <v>8</v>
      </c>
      <c r="B5" s="23" t="s">
        <v>9</v>
      </c>
      <c r="C5" s="23"/>
      <c r="D5" s="15" t="s">
        <v>10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zoomScale="85" zoomScaleNormal="85" workbookViewId="0">
      <selection activeCell="T20" sqref="T20"/>
    </sheetView>
  </sheetViews>
  <sheetFormatPr defaultRowHeight="15" x14ac:dyDescent="0.25"/>
  <cols>
    <col min="1" max="1" width="37.42578125" bestFit="1" customWidth="1"/>
    <col min="2" max="2" width="10" bestFit="1" customWidth="1"/>
    <col min="3" max="3" width="16.7109375" bestFit="1" customWidth="1"/>
    <col min="4" max="4" width="19.28515625" bestFit="1" customWidth="1"/>
    <col min="5" max="5" width="14.42578125" bestFit="1" customWidth="1"/>
    <col min="6" max="6" width="11.42578125" bestFit="1" customWidth="1"/>
    <col min="7" max="15" width="6" bestFit="1" customWidth="1"/>
    <col min="16" max="20" width="7" bestFit="1" customWidth="1"/>
    <col min="21" max="21" width="11" bestFit="1" customWidth="1"/>
  </cols>
  <sheetData>
    <row r="1" spans="1:21" x14ac:dyDescent="0.25">
      <c r="B1" s="6" t="s">
        <v>11</v>
      </c>
      <c r="C1" s="7">
        <v>42520</v>
      </c>
      <c r="E1" s="1"/>
      <c r="F1" s="1"/>
    </row>
    <row r="2" spans="1:21" x14ac:dyDescent="0.25">
      <c r="B2" s="8" t="s">
        <v>12</v>
      </c>
      <c r="C2" s="9">
        <f>C1+14</f>
        <v>42534</v>
      </c>
    </row>
    <row r="4" spans="1:21" x14ac:dyDescent="0.25">
      <c r="A4" s="3" t="s">
        <v>13</v>
      </c>
      <c r="B4" s="3" t="s">
        <v>14</v>
      </c>
      <c r="C4" s="3" t="s">
        <v>15</v>
      </c>
      <c r="D4" s="4" t="s">
        <v>16</v>
      </c>
      <c r="E4" s="3" t="s">
        <v>17</v>
      </c>
      <c r="F4" s="4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3" t="s">
        <v>26</v>
      </c>
      <c r="O4" s="3" t="s">
        <v>27</v>
      </c>
      <c r="P4" s="3" t="s">
        <v>28</v>
      </c>
      <c r="Q4" s="3" t="s">
        <v>29</v>
      </c>
      <c r="R4" s="3" t="s">
        <v>30</v>
      </c>
      <c r="S4" s="3" t="s">
        <v>31</v>
      </c>
      <c r="T4" s="3" t="s">
        <v>32</v>
      </c>
      <c r="U4" s="4" t="s">
        <v>33</v>
      </c>
    </row>
    <row r="5" spans="1:21" s="20" customFormat="1" x14ac:dyDescent="0.25">
      <c r="A5" s="30" t="s">
        <v>39</v>
      </c>
      <c r="B5" s="27">
        <v>5</v>
      </c>
      <c r="C5" s="19" t="s">
        <v>40</v>
      </c>
      <c r="D5" s="19" t="s">
        <v>3</v>
      </c>
      <c r="E5" s="19">
        <v>0</v>
      </c>
      <c r="F5" s="19" t="s">
        <v>41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>
        <f t="shared" ref="U5:U13" si="0">E5-SUM(G5:T5)</f>
        <v>0</v>
      </c>
    </row>
    <row r="6" spans="1:21" s="20" customFormat="1" x14ac:dyDescent="0.25">
      <c r="A6" s="30"/>
      <c r="B6" s="28"/>
      <c r="C6" s="19" t="s">
        <v>42</v>
      </c>
      <c r="D6" s="19" t="s">
        <v>3</v>
      </c>
      <c r="E6" s="19">
        <v>2</v>
      </c>
      <c r="F6" s="19" t="s">
        <v>43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>
        <f t="shared" si="0"/>
        <v>2</v>
      </c>
    </row>
    <row r="7" spans="1:21" s="20" customFormat="1" x14ac:dyDescent="0.25">
      <c r="A7" s="30"/>
      <c r="B7" s="29"/>
      <c r="C7" s="19" t="s">
        <v>44</v>
      </c>
      <c r="D7" s="19"/>
      <c r="E7" s="19">
        <v>1</v>
      </c>
      <c r="F7" s="19" t="s">
        <v>45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>
        <f t="shared" si="0"/>
        <v>1</v>
      </c>
    </row>
    <row r="8" spans="1:21" s="20" customFormat="1" x14ac:dyDescent="0.25">
      <c r="A8" s="31" t="s">
        <v>46</v>
      </c>
      <c r="B8" s="27">
        <v>8</v>
      </c>
      <c r="C8" s="19" t="s">
        <v>40</v>
      </c>
      <c r="D8" s="19"/>
      <c r="E8" s="19">
        <v>5</v>
      </c>
      <c r="F8" s="19" t="s">
        <v>45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>
        <f t="shared" si="0"/>
        <v>5</v>
      </c>
    </row>
    <row r="9" spans="1:21" s="20" customFormat="1" x14ac:dyDescent="0.25">
      <c r="A9" s="30"/>
      <c r="B9" s="28"/>
      <c r="C9" s="19" t="s">
        <v>42</v>
      </c>
      <c r="D9" s="19"/>
      <c r="E9" s="19">
        <v>5</v>
      </c>
      <c r="F9" s="19" t="s">
        <v>45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>
        <f t="shared" si="0"/>
        <v>5</v>
      </c>
    </row>
    <row r="10" spans="1:21" s="20" customFormat="1" x14ac:dyDescent="0.25">
      <c r="A10" s="30"/>
      <c r="B10" s="29"/>
      <c r="C10" s="19" t="s">
        <v>44</v>
      </c>
      <c r="D10" s="19"/>
      <c r="E10" s="19">
        <v>1</v>
      </c>
      <c r="F10" s="19" t="s">
        <v>45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>
        <f t="shared" si="0"/>
        <v>1</v>
      </c>
    </row>
    <row r="11" spans="1:21" s="20" customFormat="1" x14ac:dyDescent="0.25">
      <c r="A11" s="31" t="s">
        <v>47</v>
      </c>
      <c r="B11" s="27">
        <v>3</v>
      </c>
      <c r="C11" s="19" t="s">
        <v>40</v>
      </c>
      <c r="D11" s="19" t="s">
        <v>6</v>
      </c>
      <c r="E11" s="19">
        <v>0</v>
      </c>
      <c r="F11" s="19" t="s">
        <v>41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>
        <f t="shared" si="0"/>
        <v>0</v>
      </c>
    </row>
    <row r="12" spans="1:21" s="20" customFormat="1" x14ac:dyDescent="0.25">
      <c r="A12" s="30"/>
      <c r="B12" s="28"/>
      <c r="C12" s="19" t="s">
        <v>42</v>
      </c>
      <c r="D12" s="19" t="s">
        <v>6</v>
      </c>
      <c r="E12" s="19">
        <v>1</v>
      </c>
      <c r="F12" s="19" t="s">
        <v>43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>
        <f t="shared" si="0"/>
        <v>1</v>
      </c>
    </row>
    <row r="13" spans="1:21" s="20" customFormat="1" x14ac:dyDescent="0.25">
      <c r="A13" s="30"/>
      <c r="B13" s="29"/>
      <c r="C13" s="19" t="s">
        <v>44</v>
      </c>
      <c r="D13" s="19"/>
      <c r="E13" s="19">
        <v>1</v>
      </c>
      <c r="F13" s="19" t="s">
        <v>45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>
        <f t="shared" si="0"/>
        <v>1</v>
      </c>
    </row>
    <row r="14" spans="1:21" s="20" customFormat="1" x14ac:dyDescent="0.25">
      <c r="A14" s="31" t="s">
        <v>48</v>
      </c>
      <c r="B14" s="27">
        <v>8</v>
      </c>
      <c r="C14" s="19" t="s">
        <v>40</v>
      </c>
      <c r="D14" s="19" t="s">
        <v>8</v>
      </c>
      <c r="E14" s="19">
        <v>5</v>
      </c>
      <c r="F14" s="19" t="s">
        <v>45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>
        <f t="shared" ref="U14:U19" si="1">E14-SUM(G14:T14)</f>
        <v>5</v>
      </c>
    </row>
    <row r="15" spans="1:21" s="20" customFormat="1" x14ac:dyDescent="0.25">
      <c r="A15" s="30"/>
      <c r="B15" s="28"/>
      <c r="C15" s="19" t="s">
        <v>42</v>
      </c>
      <c r="D15" s="19"/>
      <c r="E15" s="19">
        <v>2</v>
      </c>
      <c r="F15" s="19" t="s">
        <v>45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>
        <f t="shared" si="1"/>
        <v>2</v>
      </c>
    </row>
    <row r="16" spans="1:21" s="20" customFormat="1" x14ac:dyDescent="0.25">
      <c r="A16" s="30"/>
      <c r="B16" s="29"/>
      <c r="C16" s="19" t="s">
        <v>44</v>
      </c>
      <c r="D16" s="19"/>
      <c r="E16" s="19">
        <v>1</v>
      </c>
      <c r="F16" s="19" t="s">
        <v>45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>
        <f t="shared" si="1"/>
        <v>1</v>
      </c>
    </row>
    <row r="17" spans="1:21" s="20" customFormat="1" x14ac:dyDescent="0.25">
      <c r="A17" s="31" t="s">
        <v>49</v>
      </c>
      <c r="B17" s="27">
        <v>3</v>
      </c>
      <c r="C17" s="19" t="s">
        <v>40</v>
      </c>
      <c r="D17" s="19" t="s">
        <v>6</v>
      </c>
      <c r="E17" s="19">
        <v>0</v>
      </c>
      <c r="F17" s="19" t="s">
        <v>41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>
        <f t="shared" si="1"/>
        <v>0</v>
      </c>
    </row>
    <row r="18" spans="1:21" s="20" customFormat="1" x14ac:dyDescent="0.25">
      <c r="A18" s="30"/>
      <c r="B18" s="28"/>
      <c r="C18" s="19" t="s">
        <v>42</v>
      </c>
      <c r="D18" s="19" t="s">
        <v>6</v>
      </c>
      <c r="E18" s="19">
        <v>1</v>
      </c>
      <c r="F18" s="19" t="s">
        <v>41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>
        <v>1</v>
      </c>
      <c r="U18" s="19">
        <f t="shared" si="1"/>
        <v>0</v>
      </c>
    </row>
    <row r="19" spans="1:21" s="20" customFormat="1" x14ac:dyDescent="0.25">
      <c r="A19" s="30"/>
      <c r="B19" s="29"/>
      <c r="C19" s="19" t="s">
        <v>44</v>
      </c>
      <c r="D19" s="19" t="s">
        <v>6</v>
      </c>
      <c r="E19" s="19">
        <v>1</v>
      </c>
      <c r="F19" s="19" t="s">
        <v>41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>
        <v>1</v>
      </c>
      <c r="U19" s="19">
        <f t="shared" si="1"/>
        <v>0</v>
      </c>
    </row>
    <row r="20" spans="1:21" x14ac:dyDescent="0.25">
      <c r="A20" s="2" t="s">
        <v>34</v>
      </c>
      <c r="B20" s="2">
        <f>SUM(B5:B19)</f>
        <v>27</v>
      </c>
      <c r="C20" s="18"/>
      <c r="D20" s="18"/>
      <c r="E20" s="2">
        <f>SUM(E5:E19)</f>
        <v>26</v>
      </c>
      <c r="F20" s="18"/>
      <c r="G20" s="2">
        <f t="shared" ref="G20:T20" si="2">SUM(G5:G19)</f>
        <v>0</v>
      </c>
      <c r="H20" s="2">
        <f t="shared" si="2"/>
        <v>0</v>
      </c>
      <c r="I20" s="2">
        <f t="shared" si="2"/>
        <v>0</v>
      </c>
      <c r="J20" s="2">
        <f t="shared" si="2"/>
        <v>0</v>
      </c>
      <c r="K20" s="2">
        <f t="shared" si="2"/>
        <v>0</v>
      </c>
      <c r="L20" s="2">
        <f t="shared" si="2"/>
        <v>0</v>
      </c>
      <c r="M20" s="2">
        <f t="shared" si="2"/>
        <v>0</v>
      </c>
      <c r="N20" s="2">
        <f t="shared" si="2"/>
        <v>0</v>
      </c>
      <c r="O20" s="2">
        <f t="shared" si="2"/>
        <v>0</v>
      </c>
      <c r="P20" s="2">
        <f t="shared" si="2"/>
        <v>0</v>
      </c>
      <c r="Q20" s="2">
        <f t="shared" si="2"/>
        <v>0</v>
      </c>
      <c r="R20" s="2">
        <f t="shared" si="2"/>
        <v>0</v>
      </c>
      <c r="S20" s="2">
        <f t="shared" si="2"/>
        <v>0</v>
      </c>
      <c r="T20" s="2">
        <f t="shared" si="2"/>
        <v>2</v>
      </c>
      <c r="U20" s="2">
        <f t="shared" ref="U20" si="3">E20-SUM(G20:T20)</f>
        <v>24</v>
      </c>
    </row>
    <row r="21" spans="1:21" x14ac:dyDescent="0.25">
      <c r="A21" s="10"/>
      <c r="B21" s="10"/>
      <c r="C21" s="10"/>
      <c r="D21" s="10"/>
      <c r="E21" s="2" t="s">
        <v>35</v>
      </c>
      <c r="F21" s="2">
        <f>SUM(E5:E19)</f>
        <v>26</v>
      </c>
      <c r="G21" s="17">
        <f>F21-F21/14</f>
        <v>24.142857142857142</v>
      </c>
      <c r="H21" s="17">
        <f>G21-F21/14</f>
        <v>22.285714285714285</v>
      </c>
      <c r="I21" s="17">
        <f>H21-F21/14</f>
        <v>20.428571428571427</v>
      </c>
      <c r="J21" s="17">
        <f>I21-F21/14</f>
        <v>18.571428571428569</v>
      </c>
      <c r="K21" s="17">
        <f>J21-F21/14</f>
        <v>16.714285714285712</v>
      </c>
      <c r="L21" s="17">
        <f>K21-F21/14</f>
        <v>14.857142857142854</v>
      </c>
      <c r="M21" s="17">
        <f>L21-F21/14</f>
        <v>12.999999999999996</v>
      </c>
      <c r="N21" s="17">
        <f>M21-F21/14</f>
        <v>11.142857142857139</v>
      </c>
      <c r="O21" s="17">
        <f>N21-F21/14</f>
        <v>9.2857142857142811</v>
      </c>
      <c r="P21" s="17">
        <f>O21-F21/14</f>
        <v>7.4285714285714235</v>
      </c>
      <c r="Q21" s="17">
        <f>P21-F21/14</f>
        <v>5.5714285714285658</v>
      </c>
      <c r="R21" s="17">
        <f>Q21-F21/14</f>
        <v>3.7142857142857086</v>
      </c>
      <c r="S21" s="17">
        <f>R21-F21/14</f>
        <v>1.8571428571428514</v>
      </c>
      <c r="T21" s="17">
        <f>S21-F21/14</f>
        <v>-5.773159728050814E-15</v>
      </c>
      <c r="U21" s="10"/>
    </row>
    <row r="22" spans="1:21" x14ac:dyDescent="0.25">
      <c r="A22" s="10"/>
      <c r="B22" s="10"/>
      <c r="C22" s="10"/>
      <c r="D22" s="10"/>
      <c r="E22" s="2" t="s">
        <v>36</v>
      </c>
      <c r="F22" s="2">
        <f>SUM(E5:E19)</f>
        <v>26</v>
      </c>
      <c r="G22" s="2">
        <f t="shared" ref="G22:T22" si="4">F22-SUM(G5:G19)</f>
        <v>26</v>
      </c>
      <c r="H22" s="2">
        <f t="shared" si="4"/>
        <v>26</v>
      </c>
      <c r="I22" s="2">
        <f t="shared" si="4"/>
        <v>26</v>
      </c>
      <c r="J22" s="2">
        <f t="shared" si="4"/>
        <v>26</v>
      </c>
      <c r="K22" s="2">
        <f t="shared" si="4"/>
        <v>26</v>
      </c>
      <c r="L22" s="2">
        <f t="shared" si="4"/>
        <v>26</v>
      </c>
      <c r="M22" s="2">
        <f t="shared" si="4"/>
        <v>26</v>
      </c>
      <c r="N22" s="2">
        <f t="shared" si="4"/>
        <v>26</v>
      </c>
      <c r="O22" s="2">
        <f t="shared" si="4"/>
        <v>26</v>
      </c>
      <c r="P22" s="2">
        <f t="shared" si="4"/>
        <v>26</v>
      </c>
      <c r="Q22" s="2">
        <f t="shared" si="4"/>
        <v>26</v>
      </c>
      <c r="R22" s="2">
        <f t="shared" si="4"/>
        <v>26</v>
      </c>
      <c r="S22" s="2">
        <f t="shared" si="4"/>
        <v>26</v>
      </c>
      <c r="T22" s="2">
        <f t="shared" si="4"/>
        <v>24</v>
      </c>
      <c r="U22" s="10"/>
    </row>
    <row r="24" spans="1:21" x14ac:dyDescent="0.25">
      <c r="A24" s="16"/>
      <c r="B24" s="16"/>
      <c r="C24" s="16"/>
      <c r="D24" s="16"/>
    </row>
    <row r="25" spans="1:21" x14ac:dyDescent="0.25">
      <c r="A25" s="10"/>
      <c r="B25" s="16"/>
      <c r="C25" s="16"/>
      <c r="D25" s="10"/>
    </row>
    <row r="26" spans="1:21" x14ac:dyDescent="0.25">
      <c r="A26" s="10"/>
      <c r="B26" s="16"/>
      <c r="C26" s="16"/>
      <c r="D26" s="10"/>
    </row>
    <row r="27" spans="1:21" x14ac:dyDescent="0.25">
      <c r="A27" s="10"/>
      <c r="B27" s="16"/>
      <c r="C27" s="16"/>
      <c r="D27" s="10"/>
    </row>
    <row r="28" spans="1:21" x14ac:dyDescent="0.25">
      <c r="A28" s="10"/>
      <c r="B28" s="16"/>
      <c r="C28" s="16"/>
      <c r="D28" s="10"/>
    </row>
  </sheetData>
  <mergeCells count="10">
    <mergeCell ref="B5:B7"/>
    <mergeCell ref="A5:A7"/>
    <mergeCell ref="A17:A19"/>
    <mergeCell ref="B17:B19"/>
    <mergeCell ref="A8:A10"/>
    <mergeCell ref="B8:B10"/>
    <mergeCell ref="A11:A13"/>
    <mergeCell ref="B11:B13"/>
    <mergeCell ref="A14:A16"/>
    <mergeCell ref="B14:B16"/>
  </mergeCells>
  <conditionalFormatting sqref="U20">
    <cfRule type="cellIs" dxfId="20" priority="29" operator="greaterThan">
      <formula>0</formula>
    </cfRule>
  </conditionalFormatting>
  <conditionalFormatting sqref="F5:F7">
    <cfRule type="cellIs" dxfId="19" priority="18" operator="equal">
      <formula>"In progress"</formula>
    </cfRule>
    <cfRule type="cellIs" dxfId="18" priority="19" operator="equal">
      <formula>"Done"</formula>
    </cfRule>
    <cfRule type="cellIs" dxfId="17" priority="20" operator="equal">
      <formula>"To do"</formula>
    </cfRule>
  </conditionalFormatting>
  <conditionalFormatting sqref="U5:U7">
    <cfRule type="cellIs" dxfId="16" priority="17" operator="greaterThan">
      <formula>0</formula>
    </cfRule>
  </conditionalFormatting>
  <conditionalFormatting sqref="F8:F10">
    <cfRule type="cellIs" dxfId="15" priority="14" operator="equal">
      <formula>"In progress"</formula>
    </cfRule>
    <cfRule type="cellIs" dxfId="14" priority="15" operator="equal">
      <formula>"Done"</formula>
    </cfRule>
    <cfRule type="cellIs" dxfId="13" priority="16" operator="equal">
      <formula>"To do"</formula>
    </cfRule>
  </conditionalFormatting>
  <conditionalFormatting sqref="U8:U10">
    <cfRule type="cellIs" dxfId="12" priority="13" operator="greaterThan">
      <formula>0</formula>
    </cfRule>
  </conditionalFormatting>
  <conditionalFormatting sqref="F11:F13">
    <cfRule type="cellIs" dxfId="11" priority="10" operator="equal">
      <formula>"In progress"</formula>
    </cfRule>
    <cfRule type="cellIs" dxfId="10" priority="11" operator="equal">
      <formula>"Done"</formula>
    </cfRule>
    <cfRule type="cellIs" dxfId="9" priority="12" operator="equal">
      <formula>"To do"</formula>
    </cfRule>
  </conditionalFormatting>
  <conditionalFormatting sqref="U11:U13">
    <cfRule type="cellIs" dxfId="8" priority="9" operator="greaterThan">
      <formula>0</formula>
    </cfRule>
  </conditionalFormatting>
  <conditionalFormatting sqref="F14:F16">
    <cfRule type="cellIs" dxfId="7" priority="6" operator="equal">
      <formula>"In progress"</formula>
    </cfRule>
    <cfRule type="cellIs" dxfId="6" priority="7" operator="equal">
      <formula>"Done"</formula>
    </cfRule>
    <cfRule type="cellIs" dxfId="5" priority="8" operator="equal">
      <formula>"To do"</formula>
    </cfRule>
  </conditionalFormatting>
  <conditionalFormatting sqref="U14:U16">
    <cfRule type="cellIs" dxfId="4" priority="5" operator="greaterThan">
      <formula>0</formula>
    </cfRule>
  </conditionalFormatting>
  <conditionalFormatting sqref="F17:F19">
    <cfRule type="cellIs" dxfId="3" priority="2" operator="equal">
      <formula>"In progress"</formula>
    </cfRule>
    <cfRule type="cellIs" dxfId="2" priority="3" operator="equal">
      <formula>"Done"</formula>
    </cfRule>
    <cfRule type="cellIs" dxfId="1" priority="4" operator="equal">
      <formula>"To do"</formula>
    </cfRule>
  </conditionalFormatting>
  <conditionalFormatting sqref="U17:U19">
    <cfRule type="cellIs" dxfId="0" priority="1" operator="greaterThan">
      <formula>0</formula>
    </cfRule>
  </conditionalFormatting>
  <dataValidations xWindow="491" yWindow="329" count="1">
    <dataValidation type="list" allowBlank="1" showInputMessage="1" showErrorMessage="1" sqref="F5:F19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1">
        <x14:dataValidation type="list" allowBlank="1" showInputMessage="1" showErrorMessage="1" errorTitle="Not a valid name" promptTitle="Names" prompt="Enter assignee">
          <x14:formula1>
            <xm:f>Roster!$A$3:$A$7</xm:f>
          </x14:formula1>
          <xm:sqref>D1:D1048576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Đuro Nenadović</cp:lastModifiedBy>
  <cp:revision/>
  <dcterms:created xsi:type="dcterms:W3CDTF">2016-03-01T20:48:26Z</dcterms:created>
  <dcterms:modified xsi:type="dcterms:W3CDTF">2016-06-13T19:11:16Z</dcterms:modified>
  <cp:category/>
  <cp:contentStatus/>
</cp:coreProperties>
</file>