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396" activeTab="1"/>
  </bookViews>
  <sheets>
    <sheet name="Roster" sheetId="2" r:id="rId1"/>
    <sheet name="Sprint" sheetId="1" r:id="rId2"/>
    <sheet name="Char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5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  <c r="U18" i="1" l="1"/>
</calcChain>
</file>

<file path=xl/sharedStrings.xml><?xml version="1.0" encoding="utf-8"?>
<sst xmlns="http://schemas.openxmlformats.org/spreadsheetml/2006/main" count="76" uniqueCount="54">
  <si>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</si>
  <si>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</si>
  <si>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</si>
  <si>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</si>
  <si>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</si>
  <si>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</si>
  <si>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</si>
  <si>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</si>
  <si>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</si>
  <si>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</si>
  <si>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</si>
  <si>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</si>
  <si>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</si>
  <si>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</si>
  <si>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</si>
  <si>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</si>
  <si>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</si>
  <si>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</si>
  <si>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</si>
  <si>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</si>
  <si>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</si>
  <si>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</si>
  <si>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</si>
  <si>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</si>
  <si>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</si>
  <si>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</si>
  <si>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</si>
  <si>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</si>
  <si>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</si>
  <si>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</si>
  <si>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</si>
  <si>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</si>
  <si>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</si>
  <si>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</si>
  <si>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</si>
  <si>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</si>
  <si>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</si>
  <si>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</si>
  <si>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</si>
  <si>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 xml:space="preserve">Implement frequention 
changing per track </t>
  </si>
  <si>
    <t>Research for way to implement</t>
  </si>
  <si>
    <t>Done</t>
  </si>
  <si>
    <t>Implement functionality</t>
  </si>
  <si>
    <t>In progress</t>
  </si>
  <si>
    <t>Retest for bugs</t>
  </si>
  <si>
    <t>To do</t>
  </si>
  <si>
    <t>Move edit buttons from 
Track to Timeline</t>
  </si>
  <si>
    <t>Move buttons to Timeline</t>
  </si>
  <si>
    <t>Remove Select and Select actions move to Edit button</t>
  </si>
  <si>
    <t>Implement behaviour</t>
  </si>
  <si>
    <t>Add scrolling to track</t>
  </si>
  <si>
    <t>Research strategy for implementation</t>
  </si>
  <si>
    <t>Implement solution</t>
  </si>
  <si>
    <t>Implement speed 
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</si>
</sst>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0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36</c:v>
                </c:pt>
                <c:pt idx="1">
                  <c:v>33.428571428571431</c:v>
                </c:pt>
                <c:pt idx="2">
                  <c:v>30.857142857142858</c:v>
                </c:pt>
                <c:pt idx="3">
                  <c:v>28.285714285714285</c:v>
                </c:pt>
                <c:pt idx="4">
                  <c:v>25.714285714285712</c:v>
                </c:pt>
                <c:pt idx="5">
                  <c:v>23.142857142857139</c:v>
                </c:pt>
                <c:pt idx="6">
                  <c:v>20.571428571428566</c:v>
                </c:pt>
                <c:pt idx="7">
                  <c:v>17.999999999999993</c:v>
                </c:pt>
                <c:pt idx="8">
                  <c:v>15.428571428571422</c:v>
                </c:pt>
                <c:pt idx="9">
                  <c:v>12.857142857142851</c:v>
                </c:pt>
                <c:pt idx="10">
                  <c:v>10.285714285714279</c:v>
                </c:pt>
                <c:pt idx="11">
                  <c:v>7.7142857142857082</c:v>
                </c:pt>
                <c:pt idx="12">
                  <c:v>5.142857142857137</c:v>
                </c:pt>
                <c:pt idx="13">
                  <c:v>2.5714285714285654</c:v>
                </c:pt>
                <c:pt idx="14">
                  <c:v>-6.2172489379008766E-15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25552"/>
        <c:axId val="379318888"/>
      </c:lineChart>
      <c:catAx>
        <c:axId val="37932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18888"/>
        <c:crosses val="autoZero"/>
        <c:auto val="1"/>
        <c:lblAlgn val="ctr"/>
        <c:lblOffset val="100"/>
        <c:noMultiLvlLbl val="0"/>
      </c:catAx>
      <c:valAx>
        <c:axId val="3793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ter"/>
      <sheetName val="Sprint"/>
      <sheetName val="Chart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D17" sqref="D17"/>
    </sheetView>
  </sheetViews>
  <sheetFormatPr defaultRowHeight="14.4" x14ac:dyDescent="0.3"/>
  <cols>
    <col min="1" max="1" width="18.21875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42590</v>
      </c>
      <c r="E1" s="1"/>
      <c r="F1" s="1"/>
    </row>
    <row r="2" spans="1:21" x14ac:dyDescent="0.3">
      <c r="B2" s="8" t="s">
        <v>13</v>
      </c>
      <c r="C2" s="9">
        <f>C1+14</f>
        <v>42604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5" t="s">
        <v>53</v>
      </c>
      <c r="B5" s="27">
        <v>13</v>
      </c>
      <c r="C5" s="2" t="s">
        <v>51</v>
      </c>
      <c r="D5" s="2"/>
      <c r="E5" s="2">
        <v>3</v>
      </c>
      <c r="F5" s="2" t="s">
        <v>45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3</v>
      </c>
    </row>
    <row r="6" spans="1:21" x14ac:dyDescent="0.3">
      <c r="A6" s="27"/>
      <c r="B6" s="27"/>
      <c r="C6" s="2" t="s">
        <v>52</v>
      </c>
      <c r="D6" s="2"/>
      <c r="E6" s="2">
        <v>8</v>
      </c>
      <c r="F6" s="2" t="s">
        <v>45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8" si="0">E6-SUM(G6:T6)</f>
        <v>8</v>
      </c>
    </row>
    <row r="7" spans="1:21" x14ac:dyDescent="0.3">
      <c r="A7" s="27"/>
      <c r="B7" s="27"/>
      <c r="C7" s="2" t="s">
        <v>44</v>
      </c>
      <c r="D7" s="2" t="s">
        <v>9</v>
      </c>
      <c r="E7" s="2">
        <v>2</v>
      </c>
      <c r="F7" s="2" t="s">
        <v>45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2</v>
      </c>
    </row>
    <row r="8" spans="1:21" x14ac:dyDescent="0.3">
      <c r="A8" s="26" t="s">
        <v>50</v>
      </c>
      <c r="B8" s="26">
        <v>13</v>
      </c>
      <c r="C8" s="2" t="s">
        <v>51</v>
      </c>
      <c r="D8" s="2"/>
      <c r="E8" s="2">
        <v>3</v>
      </c>
      <c r="F8" s="2" t="s">
        <v>45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3</v>
      </c>
    </row>
    <row r="9" spans="1:21" x14ac:dyDescent="0.3">
      <c r="A9" s="28"/>
      <c r="B9" s="28"/>
      <c r="C9" s="2" t="s">
        <v>52</v>
      </c>
      <c r="D9" s="2"/>
      <c r="E9" s="2">
        <v>8</v>
      </c>
      <c r="F9" s="2" t="s">
        <v>45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8</v>
      </c>
    </row>
    <row r="10" spans="1:21" x14ac:dyDescent="0.3">
      <c r="A10" s="29"/>
      <c r="B10" s="29"/>
      <c r="C10" s="2" t="s">
        <v>44</v>
      </c>
      <c r="D10" s="2" t="s">
        <v>9</v>
      </c>
      <c r="E10" s="2">
        <v>2</v>
      </c>
      <c r="F10" s="2" t="s">
        <v>45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2</v>
      </c>
    </row>
    <row r="11" spans="1:21" x14ac:dyDescent="0.3">
      <c r="A11" s="25" t="s">
        <v>46</v>
      </c>
      <c r="B11" s="26">
        <v>2</v>
      </c>
      <c r="C11" s="2" t="s">
        <v>47</v>
      </c>
      <c r="D11" s="2" t="s">
        <v>3</v>
      </c>
      <c r="E11" s="2">
        <v>0</v>
      </c>
      <c r="F11" s="2" t="s">
        <v>41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0"/>
        <v>0</v>
      </c>
    </row>
    <row r="12" spans="1:21" x14ac:dyDescent="0.3">
      <c r="A12" s="25"/>
      <c r="B12" s="28"/>
      <c r="C12" s="2" t="s">
        <v>48</v>
      </c>
      <c r="D12" s="2" t="s">
        <v>3</v>
      </c>
      <c r="E12" s="2">
        <v>0</v>
      </c>
      <c r="F12" s="2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0"/>
        <v>0</v>
      </c>
    </row>
    <row r="13" spans="1:21" x14ac:dyDescent="0.3">
      <c r="A13" s="27"/>
      <c r="B13" s="28"/>
      <c r="C13" s="2" t="s">
        <v>49</v>
      </c>
      <c r="D13" s="2" t="s">
        <v>3</v>
      </c>
      <c r="E13" s="2">
        <v>1</v>
      </c>
      <c r="F13" s="2" t="s">
        <v>43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0"/>
        <v>1</v>
      </c>
    </row>
    <row r="14" spans="1:21" x14ac:dyDescent="0.3">
      <c r="A14" s="27"/>
      <c r="B14" s="29"/>
      <c r="C14" s="2" t="s">
        <v>44</v>
      </c>
      <c r="D14" s="2"/>
      <c r="E14" s="2">
        <v>1</v>
      </c>
      <c r="F14" s="2" t="s">
        <v>45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0"/>
        <v>1</v>
      </c>
    </row>
    <row r="15" spans="1:21" x14ac:dyDescent="0.3">
      <c r="A15" s="30" t="s">
        <v>39</v>
      </c>
      <c r="B15" s="26">
        <v>8</v>
      </c>
      <c r="C15" s="2" t="s">
        <v>40</v>
      </c>
      <c r="D15" s="2" t="s">
        <v>3</v>
      </c>
      <c r="E15" s="2">
        <v>2</v>
      </c>
      <c r="F15" s="2" t="s">
        <v>41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0"/>
        <v>2</v>
      </c>
    </row>
    <row r="16" spans="1:21" x14ac:dyDescent="0.3">
      <c r="A16" s="31"/>
      <c r="B16" s="28"/>
      <c r="C16" s="2" t="s">
        <v>42</v>
      </c>
      <c r="D16" s="2" t="s">
        <v>3</v>
      </c>
      <c r="E16" s="2">
        <v>5</v>
      </c>
      <c r="F16" s="2" t="s">
        <v>43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0"/>
        <v>5</v>
      </c>
    </row>
    <row r="17" spans="1:21" x14ac:dyDescent="0.3">
      <c r="A17" s="32"/>
      <c r="B17" s="29"/>
      <c r="C17" s="2" t="s">
        <v>44</v>
      </c>
      <c r="D17" s="2"/>
      <c r="E17" s="2">
        <v>1</v>
      </c>
      <c r="F17" s="2" t="s">
        <v>45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36</v>
      </c>
      <c r="C18" s="18"/>
      <c r="D18" s="18"/>
      <c r="E18" s="2">
        <f>SUM(E5:E17)</f>
        <v>36</v>
      </c>
      <c r="F18" s="18"/>
      <c r="G18" s="2">
        <f>SUM(G5:G17)</f>
        <v>0</v>
      </c>
      <c r="H18" s="2">
        <f>SUM(H5:H17)</f>
        <v>0</v>
      </c>
      <c r="I18" s="2">
        <f>SUM(I5:I17)</f>
        <v>0</v>
      </c>
      <c r="J18" s="2">
        <f>SUM(J5:J17)</f>
        <v>0</v>
      </c>
      <c r="K18" s="2">
        <f>SUM(K5:K17)</f>
        <v>0</v>
      </c>
      <c r="L18" s="2">
        <f>SUM(L5:L17)</f>
        <v>0</v>
      </c>
      <c r="M18" s="2">
        <f>SUM(M5:M17)</f>
        <v>0</v>
      </c>
      <c r="N18" s="2">
        <f>SUM(N5:N17)</f>
        <v>0</v>
      </c>
      <c r="O18" s="2">
        <f>SUM(O5:O17)</f>
        <v>0</v>
      </c>
      <c r="P18" s="2">
        <f>SUM(P5:P17)</f>
        <v>0</v>
      </c>
      <c r="Q18" s="2">
        <f>SUM(Q5:Q17)</f>
        <v>0</v>
      </c>
      <c r="R18" s="2">
        <f>SUM(R5:R17)</f>
        <v>0</v>
      </c>
      <c r="S18" s="2">
        <f>SUM(S5:S17)</f>
        <v>0</v>
      </c>
      <c r="T18" s="2">
        <f>SUM(T5:T17)</f>
        <v>0</v>
      </c>
      <c r="U18" s="2">
        <f t="shared" si="0"/>
        <v>36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36</v>
      </c>
      <c r="G19" s="17">
        <f>F19-F19/14</f>
        <v>33.428571428571431</v>
      </c>
      <c r="H19" s="17">
        <f>G19-F19/14</f>
        <v>30.857142857142858</v>
      </c>
      <c r="I19" s="17">
        <f>H19-F19/14</f>
        <v>28.285714285714285</v>
      </c>
      <c r="J19" s="17">
        <f>I19-F19/14</f>
        <v>25.714285714285712</v>
      </c>
      <c r="K19" s="17">
        <f>J19-F19/14</f>
        <v>23.142857142857139</v>
      </c>
      <c r="L19" s="17">
        <f>K19-F19/14</f>
        <v>20.571428571428566</v>
      </c>
      <c r="M19" s="17">
        <f>L19-F19/14</f>
        <v>17.999999999999993</v>
      </c>
      <c r="N19" s="17">
        <f>M19-F19/14</f>
        <v>15.428571428571422</v>
      </c>
      <c r="O19" s="17">
        <f>N19-F19/14</f>
        <v>12.857142857142851</v>
      </c>
      <c r="P19" s="17">
        <f>O19-F19/14</f>
        <v>10.285714285714279</v>
      </c>
      <c r="Q19" s="17">
        <f>P19-F19/14</f>
        <v>7.7142857142857082</v>
      </c>
      <c r="R19" s="17">
        <f>Q19-F19/14</f>
        <v>5.142857142857137</v>
      </c>
      <c r="S19" s="17">
        <f>R19-F19/14</f>
        <v>2.5714285714285654</v>
      </c>
      <c r="T19" s="17">
        <f>S19-F19/14</f>
        <v>-6.2172489379008766E-15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36</v>
      </c>
      <c r="G20" s="2">
        <f>F20-SUM(G5:G17)</f>
        <v>36</v>
      </c>
      <c r="H20" s="2">
        <f>G20-SUM(H5:H17)</f>
        <v>36</v>
      </c>
      <c r="I20" s="2">
        <f>H20-SUM(I5:I17)</f>
        <v>36</v>
      </c>
      <c r="J20" s="2">
        <f>I20-SUM(J5:J17)</f>
        <v>36</v>
      </c>
      <c r="K20" s="2">
        <f>J20-SUM(K5:K17)</f>
        <v>36</v>
      </c>
      <c r="L20" s="2">
        <f>K20-SUM(L5:L17)</f>
        <v>36</v>
      </c>
      <c r="M20" s="2">
        <f>L20-SUM(M5:M17)</f>
        <v>36</v>
      </c>
      <c r="N20" s="2">
        <f>M20-SUM(N5:N17)</f>
        <v>36</v>
      </c>
      <c r="O20" s="2">
        <f>N20-SUM(O5:O17)</f>
        <v>36</v>
      </c>
      <c r="P20" s="2">
        <f>O20-SUM(P5:P17)</f>
        <v>36</v>
      </c>
      <c r="Q20" s="2">
        <f>P20-SUM(Q5:Q17)</f>
        <v>36</v>
      </c>
      <c r="R20" s="2">
        <f>Q20-SUM(R5:R17)</f>
        <v>36</v>
      </c>
      <c r="S20" s="2">
        <f>R20-SUM(S5:S17)</f>
        <v>36</v>
      </c>
      <c r="T20" s="2">
        <f>S20-SUM(T5:T17)</f>
        <v>36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11:A14"/>
    <mergeCell ref="B11:B14"/>
    <mergeCell ref="A8:A10"/>
    <mergeCell ref="B8:B10"/>
  </mergeCells>
  <conditionalFormatting sqref="F5:F10">
    <cfRule type="cellIs" dxfId="19" priority="11" operator="equal">
      <formula>"In progress"</formula>
    </cfRule>
    <cfRule type="cellIs" dxfId="18" priority="13" operator="equal">
      <formula>"Done"</formula>
    </cfRule>
    <cfRule type="cellIs" dxfId="17" priority="14" operator="equal">
      <formula>"To do"</formula>
    </cfRule>
  </conditionalFormatting>
  <conditionalFormatting sqref="U5:U18">
    <cfRule type="cellIs" dxfId="16" priority="9" operator="greaterThan">
      <formula>0</formula>
    </cfRule>
  </conditionalFormatting>
  <conditionalFormatting sqref="F15:F17">
    <cfRule type="cellIs" dxfId="15" priority="6" operator="equal">
      <formula>"In progress"</formula>
    </cfRule>
    <cfRule type="cellIs" dxfId="14" priority="7" operator="equal">
      <formula>"Done"</formula>
    </cfRule>
    <cfRule type="cellIs" dxfId="13" priority="8" operator="equal">
      <formula>"To do"</formula>
    </cfRule>
  </conditionalFormatting>
  <conditionalFormatting sqref="F11:F14">
    <cfRule type="cellIs" dxfId="7" priority="2" operator="equal">
      <formula>"In progress"</formula>
    </cfRule>
    <cfRule type="cellIs" dxfId="6" priority="3" operator="equal">
      <formula>"Done"</formula>
    </cfRule>
    <cfRule type="cellIs" dxfId="5" priority="4" operator="equal">
      <formula>"To do"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2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D5:D10</xm:sqref>
        </x14:dataValidation>
        <x14:dataValidation type="list" allowBlank="1" showInputMessage="1" showErrorMessage="1" errorTitle="Not a valid name" promptTitle="Names" prompt="Enter assignee">
          <x14:formula1>
            <xm:f>[1]Roster!#REF!</xm:f>
          </x14:formula1>
          <xm:sqref>D11:D17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2016-08-09T20:03:53Z</dcterms:modified>
  <cp:category/>
  <cp:contentStatus/>
</cp:coreProperties>
</file>