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0496" windowHeight="7536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H13" i="1"/>
  <c r="G13" i="1"/>
  <c r="B11" i="1" l="1"/>
  <c r="U8" i="1"/>
  <c r="U9" i="1"/>
  <c r="U10" i="1"/>
  <c r="F13" i="1" l="1"/>
  <c r="F12" i="1"/>
  <c r="E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H11" i="1"/>
  <c r="G11" i="1"/>
  <c r="C2" i="1" l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6" i="1"/>
  <c r="U7" i="1"/>
  <c r="U5" i="1"/>
</calcChain>
</file>

<file path=xl/sharedStrings.xml><?xml version="1.0" encoding="utf-8"?>
<sst xmlns="http://schemas.openxmlformats.org/spreadsheetml/2006/main" count="59" uniqueCount="49">
  <si>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</si>
  <si>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</si>
  <si>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</si>
  <si>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</si>
  <si>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</si>
  <si>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</si>
  <si>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</si>
  <si>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</si>
  <si>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</si>
  <si>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</si>
  <si>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</si>
  <si>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</si>
  <si>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</si>
  <si>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</si>
  <si>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</si>
  <si>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</si>
  <si>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</si>
  <si>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</si>
  <si>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</si>
  <si>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</si>
  <si>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</si>
  <si>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</si>
  <si>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</si>
  <si>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</si>
  <si>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</si>
  <si>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</si>
  <si>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</si>
  <si>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</si>
  <si>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</si>
  <si>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</si>
  <si>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</si>
  <si>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</si>
  <si>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</si>
  <si>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</si>
  <si>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</si>
  <si>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</si>
  <si>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</si>
  <si>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</si>
  <si>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</si>
  <si>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BUG: Not changing color of component 
while changing theme</t>
  </si>
  <si>
    <t>Find cause</t>
  </si>
  <si>
    <t>Implement fix</t>
  </si>
  <si>
    <t>Retest</t>
  </si>
  <si>
    <t>Done</t>
  </si>
  <si>
    <t>Add support for other 
sound file formats</t>
  </si>
  <si>
    <t>Find libraries and methods for implementation</t>
  </si>
  <si>
    <t>Implement conversion</t>
  </si>
  <si>
    <t>Retest and review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</si>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</sst>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5">
    <xf numFmtId="0" fontId="0" fillId="0" borderId="0" xfId="0"/>
    <xf numFmtId="0" fontId="0" fillId="0" borderId="4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2" fillId="3" borderId="2" xfId="2" applyBorder="1" applyAlignment="1">
      <alignment horizontal="center" vertical="center"/>
    </xf>
    <xf numFmtId="14" fontId="2" fillId="3" borderId="3" xfId="2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4" xfId="2" applyBorder="1" applyAlignment="1">
      <alignment horizontal="center" vertical="center"/>
    </xf>
    <xf numFmtId="14" fontId="2" fillId="3" borderId="5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4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Sprint!$E$12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Sprint!$F$12:$T$12</c:f>
              <c:numCache>
                <c:formatCode>0.0</c:formatCode>
                <c:ptCount val="15"/>
                <c:pt idx="0" formatCode="General">
                  <c:v>15</c:v>
                </c:pt>
                <c:pt idx="1">
                  <c:v>13.928571428571429</c:v>
                </c:pt>
                <c:pt idx="2">
                  <c:v>12.857142857142858</c:v>
                </c:pt>
                <c:pt idx="3">
                  <c:v>11.785714285714286</c:v>
                </c:pt>
                <c:pt idx="4">
                  <c:v>10.714285714285715</c:v>
                </c:pt>
                <c:pt idx="5">
                  <c:v>9.6428571428571441</c:v>
                </c:pt>
                <c:pt idx="6">
                  <c:v>8.571428571428573</c:v>
                </c:pt>
                <c:pt idx="7">
                  <c:v>7.5000000000000018</c:v>
                </c:pt>
                <c:pt idx="8">
                  <c:v>6.4285714285714306</c:v>
                </c:pt>
                <c:pt idx="9">
                  <c:v>5.3571428571428594</c:v>
                </c:pt>
                <c:pt idx="10">
                  <c:v>4.2857142857142883</c:v>
                </c:pt>
                <c:pt idx="11">
                  <c:v>3.2142857142857171</c:v>
                </c:pt>
                <c:pt idx="12">
                  <c:v>2.1428571428571459</c:v>
                </c:pt>
                <c:pt idx="13">
                  <c:v>1.0714285714285745</c:v>
                </c:pt>
                <c:pt idx="14">
                  <c:v>3.1086244689504383E-15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Sprint!$E$13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Sprint!$F$13:$T$13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80784"/>
        <c:axId val="351769024"/>
      </c:lineChart>
      <c:catAx>
        <c:axId val="35178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69024"/>
        <c:crosses val="autoZero"/>
        <c:auto val="1"/>
        <c:lblAlgn val="ctr"/>
        <c:lblOffset val="100"/>
        <c:noMultiLvlLbl val="0"/>
      </c:catAx>
      <c:valAx>
        <c:axId val="3517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6" t="s">
        <v>38</v>
      </c>
      <c r="B1" s="27"/>
      <c r="C1" s="27"/>
      <c r="D1" s="28"/>
    </row>
    <row r="2" spans="1:4" x14ac:dyDescent="0.3">
      <c r="A2" s="2" t="s">
        <v>0</v>
      </c>
      <c r="B2" s="23" t="s">
        <v>1</v>
      </c>
      <c r="C2" s="23"/>
      <c r="D2" s="3" t="s">
        <v>2</v>
      </c>
    </row>
    <row r="3" spans="1:4" x14ac:dyDescent="0.3">
      <c r="A3" s="4" t="s">
        <v>3</v>
      </c>
      <c r="B3" s="24" t="s">
        <v>4</v>
      </c>
      <c r="C3" s="24"/>
      <c r="D3" s="5" t="s">
        <v>8</v>
      </c>
    </row>
    <row r="4" spans="1:4" x14ac:dyDescent="0.3">
      <c r="A4" s="4" t="s">
        <v>6</v>
      </c>
      <c r="B4" s="24" t="s">
        <v>7</v>
      </c>
      <c r="C4" s="24"/>
      <c r="D4" s="5" t="s">
        <v>5</v>
      </c>
    </row>
    <row r="5" spans="1:4" x14ac:dyDescent="0.3">
      <c r="A5" s="1" t="s">
        <v>9</v>
      </c>
      <c r="B5" s="25" t="s">
        <v>10</v>
      </c>
      <c r="C5" s="25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C8" sqref="A8:XFD10"/>
    </sheetView>
  </sheetViews>
  <sheetFormatPr defaultColWidth="9.109375" defaultRowHeight="14.4" x14ac:dyDescent="0.3"/>
  <cols>
    <col min="1" max="1" width="23.5546875" style="7" bestFit="1" customWidth="1"/>
    <col min="2" max="2" width="9" style="7" bestFit="1" customWidth="1"/>
    <col min="3" max="3" width="39.21875" style="7" bestFit="1" customWidth="1"/>
    <col min="4" max="4" width="14.21875" style="7" bestFit="1" customWidth="1"/>
    <col min="5" max="5" width="13.109375" style="7" bestFit="1" customWidth="1"/>
    <col min="6" max="6" width="9.88671875" style="7" bestFit="1" customWidth="1"/>
    <col min="7" max="15" width="5.5546875" style="7" bestFit="1" customWidth="1"/>
    <col min="16" max="20" width="6.5546875" style="7" bestFit="1" customWidth="1"/>
    <col min="21" max="21" width="9.44140625" style="7" bestFit="1" customWidth="1"/>
    <col min="22" max="16384" width="9.109375" style="7"/>
  </cols>
  <sheetData>
    <row r="1" spans="1:21" x14ac:dyDescent="0.3">
      <c r="B1" s="8" t="s">
        <v>12</v>
      </c>
      <c r="C1" s="9">
        <v>42548</v>
      </c>
      <c r="E1" s="10"/>
      <c r="F1" s="10"/>
    </row>
    <row r="2" spans="1:21" x14ac:dyDescent="0.3">
      <c r="B2" s="11" t="s">
        <v>13</v>
      </c>
      <c r="C2" s="12">
        <f>C1+14</f>
        <v>42562</v>
      </c>
    </row>
    <row r="4" spans="1:21" x14ac:dyDescent="0.3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3">
      <c r="A5" s="30" t="s">
        <v>39</v>
      </c>
      <c r="B5" s="29">
        <v>5</v>
      </c>
      <c r="C5" s="15" t="s">
        <v>40</v>
      </c>
      <c r="D5" s="15" t="s">
        <v>9</v>
      </c>
      <c r="E5" s="15">
        <v>3</v>
      </c>
      <c r="F5" s="15" t="s">
        <v>43</v>
      </c>
      <c r="G5" s="15"/>
      <c r="H5" s="15"/>
      <c r="I5" s="15"/>
      <c r="J5" s="15"/>
      <c r="K5" s="15">
        <v>3</v>
      </c>
      <c r="L5" s="15"/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3">
      <c r="A6" s="29"/>
      <c r="B6" s="29"/>
      <c r="C6" s="15" t="s">
        <v>41</v>
      </c>
      <c r="D6" s="15" t="s">
        <v>9</v>
      </c>
      <c r="E6" s="15">
        <v>2</v>
      </c>
      <c r="F6" s="15" t="s">
        <v>43</v>
      </c>
      <c r="G6" s="15"/>
      <c r="H6" s="15"/>
      <c r="I6" s="15"/>
      <c r="J6" s="15"/>
      <c r="K6" s="15">
        <v>2</v>
      </c>
      <c r="L6" s="15"/>
      <c r="M6" s="15"/>
      <c r="N6" s="15"/>
      <c r="O6" s="15"/>
      <c r="P6" s="15"/>
      <c r="Q6" s="15"/>
      <c r="R6" s="15"/>
      <c r="S6" s="15"/>
      <c r="T6" s="15"/>
      <c r="U6" s="15">
        <f t="shared" ref="U6:U10" si="0">E6-SUM(G6:T6)</f>
        <v>0</v>
      </c>
    </row>
    <row r="7" spans="1:21" x14ac:dyDescent="0.3">
      <c r="A7" s="29"/>
      <c r="B7" s="29"/>
      <c r="C7" s="15" t="s">
        <v>42</v>
      </c>
      <c r="D7" s="15" t="s">
        <v>9</v>
      </c>
      <c r="E7" s="15">
        <v>1</v>
      </c>
      <c r="F7" s="15" t="s">
        <v>43</v>
      </c>
      <c r="G7" s="15"/>
      <c r="H7" s="15"/>
      <c r="I7" s="15"/>
      <c r="J7" s="15"/>
      <c r="K7" s="15"/>
      <c r="L7" s="15">
        <v>1</v>
      </c>
      <c r="M7" s="15"/>
      <c r="N7" s="15"/>
      <c r="O7" s="15"/>
      <c r="P7" s="15"/>
      <c r="Q7" s="15"/>
      <c r="R7" s="15"/>
      <c r="S7" s="15"/>
      <c r="T7" s="15"/>
      <c r="U7" s="15">
        <f t="shared" si="0"/>
        <v>0</v>
      </c>
    </row>
    <row r="8" spans="1:21" x14ac:dyDescent="0.3">
      <c r="A8" s="31" t="s">
        <v>44</v>
      </c>
      <c r="B8" s="34">
        <v>8</v>
      </c>
      <c r="C8" s="19" t="s">
        <v>45</v>
      </c>
      <c r="D8" s="19" t="s">
        <v>9</v>
      </c>
      <c r="E8" s="19">
        <v>2</v>
      </c>
      <c r="F8" s="21" t="s">
        <v>43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>
        <v>2</v>
      </c>
      <c r="S8" s="19"/>
      <c r="T8" s="19"/>
      <c r="U8" s="20">
        <f>E8-SUM(G8:T8)</f>
        <v>0</v>
      </c>
    </row>
    <row r="9" spans="1:21" x14ac:dyDescent="0.3">
      <c r="A9" s="32"/>
      <c r="B9" s="32"/>
      <c r="C9" s="19" t="s">
        <v>46</v>
      </c>
      <c r="D9" s="22" t="s">
        <v>9</v>
      </c>
      <c r="E9" s="19">
        <v>5</v>
      </c>
      <c r="F9" s="21" t="s">
        <v>48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>
        <v>2</v>
      </c>
      <c r="U9" s="20">
        <f t="shared" si="0"/>
        <v>3</v>
      </c>
    </row>
    <row r="10" spans="1:21" x14ac:dyDescent="0.3">
      <c r="A10" s="33"/>
      <c r="B10" s="33"/>
      <c r="C10" s="19" t="s">
        <v>47</v>
      </c>
      <c r="D10" s="22" t="s">
        <v>9</v>
      </c>
      <c r="E10" s="19">
        <v>2</v>
      </c>
      <c r="F10" s="21" t="s">
        <v>48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>
        <f t="shared" si="0"/>
        <v>2</v>
      </c>
    </row>
    <row r="11" spans="1:21" x14ac:dyDescent="0.3">
      <c r="A11" s="15" t="s">
        <v>35</v>
      </c>
      <c r="B11" s="15">
        <f>SUM(B5:B10)</f>
        <v>13</v>
      </c>
      <c r="C11" s="16"/>
      <c r="D11" s="16"/>
      <c r="E11" s="15">
        <f>SUM(E5:E10)</f>
        <v>15</v>
      </c>
      <c r="F11" s="16"/>
      <c r="G11" s="15">
        <f>SUM(G5:G10)</f>
        <v>0</v>
      </c>
      <c r="H11" s="15">
        <f>SUM(H5:H10)</f>
        <v>0</v>
      </c>
      <c r="I11" s="19">
        <f t="shared" ref="I11:U11" si="1">SUM(I5:I10)</f>
        <v>0</v>
      </c>
      <c r="J11" s="19">
        <f t="shared" si="1"/>
        <v>0</v>
      </c>
      <c r="K11" s="19">
        <f t="shared" si="1"/>
        <v>5</v>
      </c>
      <c r="L11" s="19">
        <f t="shared" si="1"/>
        <v>1</v>
      </c>
      <c r="M11" s="19">
        <f t="shared" si="1"/>
        <v>0</v>
      </c>
      <c r="N11" s="19">
        <f t="shared" si="1"/>
        <v>0</v>
      </c>
      <c r="O11" s="19">
        <f t="shared" si="1"/>
        <v>0</v>
      </c>
      <c r="P11" s="19">
        <f t="shared" si="1"/>
        <v>0</v>
      </c>
      <c r="Q11" s="19">
        <f t="shared" si="1"/>
        <v>0</v>
      </c>
      <c r="R11" s="19">
        <f t="shared" si="1"/>
        <v>2</v>
      </c>
      <c r="S11" s="19">
        <f t="shared" si="1"/>
        <v>0</v>
      </c>
      <c r="T11" s="19">
        <f t="shared" si="1"/>
        <v>2</v>
      </c>
      <c r="U11" s="19">
        <f t="shared" si="1"/>
        <v>5</v>
      </c>
    </row>
    <row r="12" spans="1:21" x14ac:dyDescent="0.3">
      <c r="A12" s="17"/>
      <c r="B12" s="17"/>
      <c r="C12" s="17"/>
      <c r="D12" s="17"/>
      <c r="E12" s="15" t="s">
        <v>36</v>
      </c>
      <c r="F12" s="15">
        <f>SUM(E5:E10)</f>
        <v>15</v>
      </c>
      <c r="G12" s="18">
        <f>F12-F12/14</f>
        <v>13.928571428571429</v>
      </c>
      <c r="H12" s="18">
        <f>G12-F12/14</f>
        <v>12.857142857142858</v>
      </c>
      <c r="I12" s="18">
        <f>H12-F12/14</f>
        <v>11.785714285714286</v>
      </c>
      <c r="J12" s="18">
        <f>I12-F12/14</f>
        <v>10.714285714285715</v>
      </c>
      <c r="K12" s="18">
        <f>J12-F12/14</f>
        <v>9.6428571428571441</v>
      </c>
      <c r="L12" s="18">
        <f>K12-F12/14</f>
        <v>8.571428571428573</v>
      </c>
      <c r="M12" s="18">
        <f>L12-F12/14</f>
        <v>7.5000000000000018</v>
      </c>
      <c r="N12" s="18">
        <f>M12-F12/14</f>
        <v>6.4285714285714306</v>
      </c>
      <c r="O12" s="18">
        <f>N12-F12/14</f>
        <v>5.3571428571428594</v>
      </c>
      <c r="P12" s="18">
        <f>O12-F12/14</f>
        <v>4.2857142857142883</v>
      </c>
      <c r="Q12" s="18">
        <f>P12-F12/14</f>
        <v>3.2142857142857171</v>
      </c>
      <c r="R12" s="18">
        <f>Q12-F12/14</f>
        <v>2.1428571428571459</v>
      </c>
      <c r="S12" s="18">
        <f>R12-F12/14</f>
        <v>1.0714285714285745</v>
      </c>
      <c r="T12" s="18">
        <f>S12-F12/14</f>
        <v>3.1086244689504383E-15</v>
      </c>
      <c r="U12" s="17"/>
    </row>
    <row r="13" spans="1:21" x14ac:dyDescent="0.3">
      <c r="A13" s="17"/>
      <c r="B13" s="17"/>
      <c r="C13" s="17"/>
      <c r="D13" s="17"/>
      <c r="E13" s="15" t="s">
        <v>37</v>
      </c>
      <c r="F13" s="15">
        <f>SUM(E5:E10)</f>
        <v>15</v>
      </c>
      <c r="G13" s="15">
        <f>F13-SUM(G5:G10)</f>
        <v>15</v>
      </c>
      <c r="H13" s="15">
        <f>G13-SUM(H5:H10)</f>
        <v>15</v>
      </c>
      <c r="I13" s="22">
        <f t="shared" ref="I13:T13" si="2">H13-SUM(I5:I10)</f>
        <v>15</v>
      </c>
      <c r="J13" s="22">
        <f t="shared" si="2"/>
        <v>15</v>
      </c>
      <c r="K13" s="22">
        <f t="shared" si="2"/>
        <v>10</v>
      </c>
      <c r="L13" s="22">
        <f t="shared" si="2"/>
        <v>9</v>
      </c>
      <c r="M13" s="22">
        <f t="shared" si="2"/>
        <v>9</v>
      </c>
      <c r="N13" s="22">
        <f t="shared" si="2"/>
        <v>9</v>
      </c>
      <c r="O13" s="22">
        <f t="shared" si="2"/>
        <v>9</v>
      </c>
      <c r="P13" s="22">
        <f t="shared" si="2"/>
        <v>9</v>
      </c>
      <c r="Q13" s="22">
        <f t="shared" si="2"/>
        <v>9</v>
      </c>
      <c r="R13" s="22">
        <f t="shared" si="2"/>
        <v>7</v>
      </c>
      <c r="S13" s="22">
        <f t="shared" si="2"/>
        <v>7</v>
      </c>
      <c r="T13" s="22">
        <f t="shared" si="2"/>
        <v>5</v>
      </c>
      <c r="U13" s="17"/>
    </row>
    <row r="15" spans="1:21" x14ac:dyDescent="0.3">
      <c r="A15" s="17"/>
      <c r="B15" s="17"/>
      <c r="C15" s="17"/>
      <c r="D15" s="17"/>
    </row>
    <row r="16" spans="1:21" x14ac:dyDescent="0.3">
      <c r="A16" s="17"/>
      <c r="B16" s="17"/>
      <c r="C16" s="17"/>
      <c r="D16" s="17"/>
    </row>
    <row r="17" spans="1:4" x14ac:dyDescent="0.3">
      <c r="A17" s="17"/>
      <c r="B17" s="17"/>
      <c r="C17" s="17"/>
      <c r="D17" s="17"/>
    </row>
    <row r="18" spans="1:4" x14ac:dyDescent="0.3">
      <c r="A18" s="17"/>
      <c r="B18" s="17"/>
      <c r="C18" s="17"/>
      <c r="D18" s="17"/>
    </row>
    <row r="19" spans="1:4" x14ac:dyDescent="0.3">
      <c r="A19" s="17"/>
      <c r="B19" s="17"/>
      <c r="C19" s="17"/>
      <c r="D19" s="17"/>
    </row>
  </sheetData>
  <mergeCells count="4">
    <mergeCell ref="B5:B7"/>
    <mergeCell ref="A5:A7"/>
    <mergeCell ref="A8:A10"/>
    <mergeCell ref="B8:B10"/>
  </mergeCells>
  <conditionalFormatting sqref="F5:F10">
    <cfRule type="cellIs" dxfId="3" priority="3" operator="equal">
      <formula>"In progress"</formula>
    </cfRule>
    <cfRule type="cellIs" dxfId="2" priority="5" operator="equal">
      <formula>"Done"</formula>
    </cfRule>
    <cfRule type="cellIs" dxfId="1" priority="6" operator="equal">
      <formula>"To do"</formula>
    </cfRule>
  </conditionalFormatting>
  <conditionalFormatting sqref="U5:U10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0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8" sqref="Q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2016-07-11T08:35:39Z</dcterms:modified>
  <cp:category/>
  <cp:contentStatus/>
</cp:coreProperties>
</file>