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U12" i="1"/>
  <c r="U11" i="1"/>
  <c r="U10" i="1"/>
  <c r="U9" i="1"/>
  <c r="U8" i="1"/>
  <c r="U7" i="1" l="1"/>
  <c r="U6" i="1"/>
  <c r="U5" i="1"/>
  <c r="C2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<sst xmlns="http://schemas.openxmlformats.org/spreadsheetml/2006/main" count="67" uniqueCount="51">
  <si>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</si>
  <si>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</si>
  <si>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</si>
  <si>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</si>
  <si>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</si>
  <si>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</si>
  <si>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</si>
  <si>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</si>
  <si>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</si>
  <si>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</si>
  <si>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</si>
  <si>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</si>
  <si>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</si>
  <si>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</si>
  <si>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</si>
  <si>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</si>
  <si>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</si>
  <si>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</si>
  <si>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</si>
  <si>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</si>
  <si>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</si>
  <si>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</si>
  <si>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</si>
  <si>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</si>
  <si>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</si>
  <si>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</si>
  <si>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</si>
  <si>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</si>
  <si>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</si>
  <si>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</si>
  <si>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</si>
  <si>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</si>
  <si>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</si>
  <si>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</si>
  <si>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</si>
  <si>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</si>
  <si>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</si>
  <si>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</si>
  <si>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</si>
  <si>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Add support for other 
sound file formats</t>
  </si>
  <si>
    <t>Find libraries and methods for implementation</t>
  </si>
  <si>
    <t>Done</t>
  </si>
  <si>
    <t>Implement conversion</t>
  </si>
  <si>
    <t>To do</t>
  </si>
  <si>
    <t>Retest and review</t>
  </si>
  <si>
    <t>Problems with cursor 
when track is played</t>
  </si>
  <si>
    <t>Find cause</t>
  </si>
  <si>
    <t>Resolve problem</t>
  </si>
  <si>
    <t>In progress</t>
  </si>
  <si>
    <t>Retesting</t>
  </si>
  <si>
    <t>Problems with longer wav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</si>
</sst>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4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10</c:v>
                </c:pt>
                <c:pt idx="1">
                  <c:v>9.2857142857142865</c:v>
                </c:pt>
                <c:pt idx="2">
                  <c:v>8.571428571428573</c:v>
                </c:pt>
                <c:pt idx="3">
                  <c:v>7.8571428571428585</c:v>
                </c:pt>
                <c:pt idx="4">
                  <c:v>7.1428571428571441</c:v>
                </c:pt>
                <c:pt idx="5">
                  <c:v>6.4285714285714297</c:v>
                </c:pt>
                <c:pt idx="6">
                  <c:v>5.7142857142857153</c:v>
                </c:pt>
                <c:pt idx="7">
                  <c:v>5.0000000000000009</c:v>
                </c:pt>
                <c:pt idx="8">
                  <c:v>4.2857142857142865</c:v>
                </c:pt>
                <c:pt idx="9">
                  <c:v>3.5714285714285721</c:v>
                </c:pt>
                <c:pt idx="10">
                  <c:v>2.8571428571428577</c:v>
                </c:pt>
                <c:pt idx="11">
                  <c:v>2.1428571428571432</c:v>
                </c:pt>
                <c:pt idx="12">
                  <c:v>1.4285714285714288</c:v>
                </c:pt>
                <c:pt idx="13">
                  <c:v>0.71428571428571452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0208"/>
        <c:axId val="486816088"/>
      </c:lineChart>
      <c:catAx>
        <c:axId val="4868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6088"/>
        <c:crosses val="autoZero"/>
        <c:auto val="1"/>
        <c:lblAlgn val="ctr"/>
        <c:lblOffset val="100"/>
        <c:noMultiLvlLbl val="0"/>
      </c:catAx>
      <c:valAx>
        <c:axId val="4868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MasterAudioTechnologyFunctions\Documentation%20and%20designs\Sprint_info\Sprin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A16" sqref="A16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9" customFormat="1" x14ac:dyDescent="0.3">
      <c r="A5" s="25" t="s">
        <v>39</v>
      </c>
      <c r="B5" s="26">
        <v>8</v>
      </c>
      <c r="C5" s="27" t="s">
        <v>40</v>
      </c>
      <c r="D5" s="27" t="s">
        <v>9</v>
      </c>
      <c r="E5" s="27">
        <v>0</v>
      </c>
      <c r="F5" s="28" t="s">
        <v>41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>
        <f>E5-SUM(G5:T5)</f>
        <v>0</v>
      </c>
    </row>
    <row r="6" spans="1:21" s="29" customFormat="1" x14ac:dyDescent="0.3">
      <c r="A6" s="30"/>
      <c r="B6" s="30"/>
      <c r="C6" s="27" t="s">
        <v>42</v>
      </c>
      <c r="D6" s="27" t="s">
        <v>9</v>
      </c>
      <c r="E6" s="27">
        <v>3</v>
      </c>
      <c r="F6" s="28" t="s">
        <v>48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>
        <f t="shared" ref="U6:U7" si="0">E6-SUM(G6:T6)</f>
        <v>3</v>
      </c>
    </row>
    <row r="7" spans="1:21" s="29" customFormat="1" x14ac:dyDescent="0.3">
      <c r="A7" s="31"/>
      <c r="B7" s="31"/>
      <c r="C7" s="27" t="s">
        <v>44</v>
      </c>
      <c r="D7" s="27" t="s">
        <v>9</v>
      </c>
      <c r="E7" s="27">
        <v>2</v>
      </c>
      <c r="F7" s="28" t="s">
        <v>43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>
        <f t="shared" si="0"/>
        <v>2</v>
      </c>
    </row>
    <row r="8" spans="1:21" s="29" customFormat="1" x14ac:dyDescent="0.3">
      <c r="A8" s="32" t="s">
        <v>45</v>
      </c>
      <c r="B8" s="26">
        <v>3</v>
      </c>
      <c r="C8" s="27" t="s">
        <v>46</v>
      </c>
      <c r="D8" s="27" t="s">
        <v>6</v>
      </c>
      <c r="E8" s="27">
        <v>0</v>
      </c>
      <c r="F8" s="27" t="s">
        <v>41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>
        <f t="shared" ref="U8:U13" si="1">E8-SUM(G8:T8)</f>
        <v>0</v>
      </c>
    </row>
    <row r="9" spans="1:21" s="29" customFormat="1" x14ac:dyDescent="0.3">
      <c r="A9" s="33"/>
      <c r="B9" s="30"/>
      <c r="C9" s="27" t="s">
        <v>47</v>
      </c>
      <c r="D9" s="27" t="s">
        <v>6</v>
      </c>
      <c r="E9" s="27">
        <v>1</v>
      </c>
      <c r="F9" s="27" t="s">
        <v>48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f t="shared" si="1"/>
        <v>1</v>
      </c>
    </row>
    <row r="10" spans="1:21" s="29" customFormat="1" x14ac:dyDescent="0.3">
      <c r="A10" s="33"/>
      <c r="B10" s="31"/>
      <c r="C10" s="27" t="s">
        <v>49</v>
      </c>
      <c r="D10" s="27"/>
      <c r="E10" s="27">
        <v>1</v>
      </c>
      <c r="F10" s="27" t="s">
        <v>43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>
        <f t="shared" si="1"/>
        <v>1</v>
      </c>
    </row>
    <row r="11" spans="1:21" s="29" customFormat="1" x14ac:dyDescent="0.3">
      <c r="A11" s="33" t="s">
        <v>50</v>
      </c>
      <c r="B11" s="26">
        <v>5</v>
      </c>
      <c r="C11" s="27" t="s">
        <v>46</v>
      </c>
      <c r="D11" s="27" t="s">
        <v>3</v>
      </c>
      <c r="E11" s="27">
        <v>0</v>
      </c>
      <c r="F11" s="27" t="s">
        <v>41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f t="shared" si="1"/>
        <v>0</v>
      </c>
    </row>
    <row r="12" spans="1:21" s="29" customFormat="1" x14ac:dyDescent="0.3">
      <c r="A12" s="33"/>
      <c r="B12" s="30"/>
      <c r="C12" s="27" t="s">
        <v>47</v>
      </c>
      <c r="D12" s="27" t="s">
        <v>3</v>
      </c>
      <c r="E12" s="27">
        <v>2</v>
      </c>
      <c r="F12" s="27" t="s">
        <v>48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>
        <f t="shared" si="1"/>
        <v>2</v>
      </c>
    </row>
    <row r="13" spans="1:21" s="29" customFormat="1" x14ac:dyDescent="0.3">
      <c r="A13" s="33"/>
      <c r="B13" s="31"/>
      <c r="C13" s="27" t="s">
        <v>49</v>
      </c>
      <c r="D13" s="27"/>
      <c r="E13" s="27">
        <v>1</v>
      </c>
      <c r="F13" s="27" t="s">
        <v>43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f t="shared" si="1"/>
        <v>1</v>
      </c>
    </row>
    <row r="14" spans="1:21" x14ac:dyDescent="0.3">
      <c r="A14" s="2" t="s">
        <v>35</v>
      </c>
      <c r="B14" s="2">
        <f>SUM(B5:B13)</f>
        <v>16</v>
      </c>
      <c r="C14" s="18"/>
      <c r="D14" s="18"/>
      <c r="E14" s="2">
        <f>SUM(E5:E13)</f>
        <v>10</v>
      </c>
      <c r="F14" s="18"/>
      <c r="G14" s="2">
        <f>SUM(G5:G13)</f>
        <v>0</v>
      </c>
      <c r="H14" s="2">
        <f>SUM(H5:H13)</f>
        <v>0</v>
      </c>
      <c r="I14" s="2">
        <f t="shared" ref="I14:T14" si="2">SUM(I5:I13)</f>
        <v>0</v>
      </c>
      <c r="J14" s="2">
        <f t="shared" si="2"/>
        <v>0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>
        <f t="shared" si="2"/>
        <v>0</v>
      </c>
      <c r="S14" s="2">
        <f t="shared" si="2"/>
        <v>0</v>
      </c>
      <c r="T14" s="2">
        <f t="shared" si="2"/>
        <v>0</v>
      </c>
      <c r="U14" s="2">
        <f t="shared" ref="U11:U14" si="3">E14-SUM(G14:T14)</f>
        <v>10</v>
      </c>
    </row>
    <row r="15" spans="1:21" x14ac:dyDescent="0.3">
      <c r="A15" s="10"/>
      <c r="B15" s="10"/>
      <c r="C15" s="10"/>
      <c r="D15" s="10"/>
      <c r="E15" s="2" t="s">
        <v>36</v>
      </c>
      <c r="F15" s="2">
        <f>SUM(E5:E13)</f>
        <v>10</v>
      </c>
      <c r="G15" s="17">
        <f>F15-F15/14</f>
        <v>9.2857142857142865</v>
      </c>
      <c r="H15" s="17">
        <f>G15-F15/14</f>
        <v>8.571428571428573</v>
      </c>
      <c r="I15" s="17">
        <f>H15-F15/14</f>
        <v>7.8571428571428585</v>
      </c>
      <c r="J15" s="17">
        <f>I15-F15/14</f>
        <v>7.1428571428571441</v>
      </c>
      <c r="K15" s="17">
        <f>J15-F15/14</f>
        <v>6.4285714285714297</v>
      </c>
      <c r="L15" s="17">
        <f>K15-F15/14</f>
        <v>5.7142857142857153</v>
      </c>
      <c r="M15" s="17">
        <f>L15-F15/14</f>
        <v>5.0000000000000009</v>
      </c>
      <c r="N15" s="17">
        <f>M15-F15/14</f>
        <v>4.2857142857142865</v>
      </c>
      <c r="O15" s="17">
        <f>N15-F15/14</f>
        <v>3.5714285714285721</v>
      </c>
      <c r="P15" s="17">
        <f>O15-F15/14</f>
        <v>2.8571428571428577</v>
      </c>
      <c r="Q15" s="17">
        <f>P15-F15/14</f>
        <v>2.1428571428571432</v>
      </c>
      <c r="R15" s="17">
        <f>Q15-F15/14</f>
        <v>1.4285714285714288</v>
      </c>
      <c r="S15" s="17">
        <f>R15-F15/14</f>
        <v>0.71428571428571452</v>
      </c>
      <c r="T15" s="17">
        <f>S15-F15/14</f>
        <v>0</v>
      </c>
      <c r="U15" s="10"/>
    </row>
    <row r="16" spans="1:21" x14ac:dyDescent="0.3">
      <c r="A16" s="10"/>
      <c r="B16" s="10"/>
      <c r="C16" s="10"/>
      <c r="D16" s="10"/>
      <c r="E16" s="2" t="s">
        <v>37</v>
      </c>
      <c r="F16" s="2">
        <f>SUM(E5:E13)</f>
        <v>10</v>
      </c>
      <c r="G16" s="2">
        <f>F16-SUM(G5:G13)</f>
        <v>10</v>
      </c>
      <c r="H16" s="2">
        <f t="shared" ref="H16:S16" si="4">G16-SUM(H5:H13)</f>
        <v>10</v>
      </c>
      <c r="I16" s="2">
        <f t="shared" si="4"/>
        <v>10</v>
      </c>
      <c r="J16" s="2">
        <f t="shared" si="4"/>
        <v>10</v>
      </c>
      <c r="K16" s="2">
        <f t="shared" si="4"/>
        <v>10</v>
      </c>
      <c r="L16" s="2">
        <f t="shared" si="4"/>
        <v>10</v>
      </c>
      <c r="M16" s="2">
        <f t="shared" si="4"/>
        <v>10</v>
      </c>
      <c r="N16" s="2">
        <f t="shared" si="4"/>
        <v>10</v>
      </c>
      <c r="O16" s="2">
        <f t="shared" si="4"/>
        <v>10</v>
      </c>
      <c r="P16" s="2">
        <f t="shared" si="4"/>
        <v>10</v>
      </c>
      <c r="Q16" s="2">
        <f t="shared" si="4"/>
        <v>10</v>
      </c>
      <c r="R16" s="2">
        <f t="shared" si="4"/>
        <v>10</v>
      </c>
      <c r="S16" s="2">
        <f t="shared" si="4"/>
        <v>10</v>
      </c>
      <c r="T16" s="2">
        <f>S16-SUM(T5:T13)</f>
        <v>10</v>
      </c>
      <c r="U16" s="10"/>
    </row>
    <row r="18" spans="1:4" x14ac:dyDescent="0.3">
      <c r="A18" s="16"/>
      <c r="B18" s="16"/>
      <c r="C18" s="16"/>
      <c r="D18" s="16"/>
    </row>
    <row r="19" spans="1:4" x14ac:dyDescent="0.3">
      <c r="A19" s="10"/>
      <c r="B19" s="16"/>
      <c r="C19" s="16"/>
      <c r="D19" s="10"/>
    </row>
    <row r="20" spans="1:4" x14ac:dyDescent="0.3">
      <c r="A20" s="10"/>
      <c r="B20" s="16"/>
      <c r="C20" s="16"/>
      <c r="D20" s="10"/>
    </row>
    <row r="21" spans="1:4" x14ac:dyDescent="0.3">
      <c r="A21" s="10"/>
      <c r="B21" s="16"/>
      <c r="C21" s="16"/>
      <c r="D21" s="10"/>
    </row>
    <row r="22" spans="1:4" x14ac:dyDescent="0.3">
      <c r="A22" s="10"/>
      <c r="B22" s="16"/>
      <c r="C22" s="16"/>
      <c r="D22" s="10"/>
    </row>
  </sheetData>
  <mergeCells count="6">
    <mergeCell ref="B5:B7"/>
    <mergeCell ref="A5:A7"/>
    <mergeCell ref="A11:A13"/>
    <mergeCell ref="B11:B13"/>
    <mergeCell ref="A8:A10"/>
    <mergeCell ref="B8:B10"/>
  </mergeCells>
  <conditionalFormatting sqref="U14">
    <cfRule type="cellIs" dxfId="20" priority="13" operator="greaterThan">
      <formula>0</formula>
    </cfRule>
  </conditionalFormatting>
  <conditionalFormatting sqref="F5:F7">
    <cfRule type="cellIs" dxfId="19" priority="10" operator="equal">
      <formula>"In progress"</formula>
    </cfRule>
    <cfRule type="cellIs" dxfId="18" priority="11" operator="equal">
      <formula>"Done"</formula>
    </cfRule>
    <cfRule type="cellIs" dxfId="17" priority="12" operator="equal">
      <formula>"To do"</formula>
    </cfRule>
  </conditionalFormatting>
  <conditionalFormatting sqref="U5:U7">
    <cfRule type="cellIs" dxfId="16" priority="9" operator="greaterThan">
      <formula>0</formula>
    </cfRule>
  </conditionalFormatting>
  <conditionalFormatting sqref="F8:F10">
    <cfRule type="cellIs" dxfId="15" priority="6" operator="equal">
      <formula>"In progress"</formula>
    </cfRule>
    <cfRule type="cellIs" dxfId="14" priority="7" operator="equal">
      <formula>"Done"</formula>
    </cfRule>
    <cfRule type="cellIs" dxfId="13" priority="8" operator="equal">
      <formula>"To do"</formula>
    </cfRule>
  </conditionalFormatting>
  <conditionalFormatting sqref="U8:U10">
    <cfRule type="cellIs" dxfId="9" priority="5" operator="greaterThan">
      <formula>0</formula>
    </cfRule>
  </conditionalFormatting>
  <conditionalFormatting sqref="F11:F13">
    <cfRule type="cellIs" dxfId="7" priority="2" operator="equal">
      <formula>"In progress"</formula>
    </cfRule>
    <cfRule type="cellIs" dxfId="6" priority="3" operator="equal">
      <formula>"Done"</formula>
    </cfRule>
    <cfRule type="cellIs" dxfId="5" priority="4" operator="equal">
      <formula>"To do"</formula>
    </cfRule>
  </conditionalFormatting>
  <conditionalFormatting sqref="U11:U13">
    <cfRule type="cellIs" dxfId="1" priority="1" operator="greaterThan">
      <formula>0</formula>
    </cfRule>
  </conditionalFormatting>
  <dataValidations xWindow="491" yWindow="329" count="1">
    <dataValidation type="list" allowBlank="1" showInputMessage="1" showErrorMessage="1" sqref="F5:F1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2">
        <x14:dataValidation type="list" allowBlank="1" showInputMessage="1" showErrorMessage="1" errorTitle="Not a valid name" promptTitle="Names" prompt="Enter assignee">
          <x14:formula1>
            <xm:f>[1]Roster!#REF!</xm:f>
          </x14:formula1>
          <xm:sqref>D5:D7</xm:sqref>
        </x14:dataValidation>
        <x14:dataValidation type="list" allowBlank="1" showInputMessage="1" showErrorMessage="1" errorTitle="Not a valid name" promptTitle="Names" prompt="Enter assignee">
          <x14:formula1>
            <xm:f>[2]Roster!#REF!</xm:f>
          </x14:formula1>
          <xm:sqref>D8:D13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2016-07-11T08:37:19Z</dcterms:modified>
  <cp:category/>
  <cp:contentStatus/>
</cp:coreProperties>
</file>