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nenadovic\Desktop\MATF\MasterAudioTechnologyFunctions\Documentation and designs\Sprint_info\"/>
    </mc:Choice>
  </mc:AlternateContent>
  <bookViews>
    <workbookView xWindow="0" yWindow="0" windowWidth="23040" windowHeight="9408" activeTab="1"/>
  </bookViews>
  <sheets>
    <sheet name="Roster" sheetId="2" r:id="rId1"/>
    <sheet name="Sprint" sheetId="1" r:id="rId2"/>
    <sheet name="Ch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U9" i="1"/>
  <c r="U8" i="1"/>
  <c r="C2" i="1" l="1"/>
  <c r="F15" i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F16" i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6" i="1"/>
  <c r="U7" i="1"/>
  <c r="U11" i="1"/>
  <c r="U12" i="1"/>
  <c r="U13" i="1"/>
  <c r="U5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B14" i="1"/>
  <c r="E14" i="1"/>
  <c r="U14" i="1" l="1"/>
</calcChain>
</file>

<file path=xl/sharedStrings.xml><?xml version="1.0" encoding="utf-8"?>
<sst xmlns="http://schemas.openxmlformats.org/spreadsheetml/2006/main" count="57" uniqueCount="49">
  <si>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</si>
  <si>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</si>
  <si>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</si>
  <si>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</si>
  <si>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</si>
  <si>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</si>
  <si>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</si>
  <si>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</si>
  <si>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</si>
  <si>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</si>
  <si>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</si>
  <si>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</si>
  <si>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</si>
  <si>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</si>
  <si>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</si>
  <si>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</si>
  <si>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</si>
  <si>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</si>
  <si>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</si>
  <si>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</si>
  <si>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</si>
  <si>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</si>
  <si>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</si>
  <si>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</si>
  <si>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</si>
  <si>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</si>
  <si>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</si>
  <si>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</si>
  <si>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</si>
  <si>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</si>
  <si>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</si>
  <si>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</si>
  <si>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</si>
  <si>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</si>
  <si>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</si>
  <si>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</si>
  <si>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</si>
  <si>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</si>
  <si>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</si>
  <si>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Implement timescale for timeline</t>
  </si>
  <si>
    <t>Implement project file format</t>
  </si>
  <si>
    <t>Design buttons to follow new themes</t>
  </si>
  <si>
    <t>Research way to implement</t>
  </si>
  <si>
    <t>Implement solution</t>
  </si>
  <si>
    <t>Retest Solution</t>
  </si>
  <si>
    <t>Implement designs</t>
  </si>
  <si>
    <t>Find a way to scale images and design it that way</t>
  </si>
  <si>
    <t>Redesign old designs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</si>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</sst>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1" xfId="1" applyBorder="1"/>
    <xf numFmtId="0" fontId="0" fillId="2" borderId="1" xfId="1" applyFont="1" applyBorder="1"/>
    <xf numFmtId="0" fontId="0" fillId="0" borderId="7" xfId="0" applyBorder="1"/>
    <xf numFmtId="0" fontId="2" fillId="3" borderId="5" xfId="2" applyBorder="1"/>
    <xf numFmtId="14" fontId="2" fillId="3" borderId="6" xfId="2" applyNumberFormat="1" applyBorder="1"/>
    <xf numFmtId="0" fontId="2" fillId="3" borderId="7" xfId="2" applyBorder="1"/>
    <xf numFmtId="14" fontId="2" fillId="3" borderId="8" xfId="2" applyNumberFormat="1" applyBorder="1"/>
    <xf numFmtId="0" fontId="0" fillId="0" borderId="0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Border="1" applyAlignment="1"/>
    <xf numFmtId="164" fontId="0" fillId="0" borderId="1" xfId="0" applyNumberFormat="1" applyBorder="1"/>
    <xf numFmtId="0" fontId="2" fillId="4" borderId="9" xfId="3" applyBorder="1"/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15"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Sprint!$E$15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Sprint!$F$15:$T$15</c:f>
              <c:numCache>
                <c:formatCode>0.0</c:formatCode>
                <c:ptCount val="15"/>
                <c:pt idx="0" formatCode="General">
                  <c:v>37</c:v>
                </c:pt>
                <c:pt idx="1">
                  <c:v>34.357142857142854</c:v>
                </c:pt>
                <c:pt idx="2">
                  <c:v>31.714285714285712</c:v>
                </c:pt>
                <c:pt idx="3">
                  <c:v>29.071428571428569</c:v>
                </c:pt>
                <c:pt idx="4">
                  <c:v>26.428571428571427</c:v>
                </c:pt>
                <c:pt idx="5">
                  <c:v>23.785714285714285</c:v>
                </c:pt>
                <c:pt idx="6">
                  <c:v>21.142857142857142</c:v>
                </c:pt>
                <c:pt idx="7">
                  <c:v>18.5</c:v>
                </c:pt>
                <c:pt idx="8">
                  <c:v>15.857142857142858</c:v>
                </c:pt>
                <c:pt idx="9">
                  <c:v>13.214285714285715</c:v>
                </c:pt>
                <c:pt idx="10">
                  <c:v>10.571428571428573</c:v>
                </c:pt>
                <c:pt idx="11">
                  <c:v>7.9285714285714306</c:v>
                </c:pt>
                <c:pt idx="12">
                  <c:v>5.2857142857142883</c:v>
                </c:pt>
                <c:pt idx="13">
                  <c:v>2.6428571428571455</c:v>
                </c:pt>
                <c:pt idx="14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Sprint!$E$16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Sprint!$F$16:$T$16</c:f>
              <c:numCache>
                <c:formatCode>General</c:formatCode>
                <c:ptCount val="1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92248"/>
        <c:axId val="107991856"/>
      </c:lineChart>
      <c:catAx>
        <c:axId val="107992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1856"/>
        <c:crosses val="autoZero"/>
        <c:auto val="1"/>
        <c:lblAlgn val="ctr"/>
        <c:lblOffset val="100"/>
        <c:noMultiLvlLbl val="0"/>
      </c:catAx>
      <c:valAx>
        <c:axId val="1079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9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8.88671875" bestFit="1" customWidth="1"/>
    <col min="4" max="4" width="10.33203125" customWidth="1"/>
  </cols>
  <sheetData>
    <row r="1" spans="1:4" x14ac:dyDescent="0.3">
      <c r="A1" s="22" t="s">
        <v>38</v>
      </c>
      <c r="B1" s="23"/>
      <c r="C1" s="23"/>
      <c r="D1" s="24"/>
    </row>
    <row r="2" spans="1:4" x14ac:dyDescent="0.3">
      <c r="A2" s="11" t="s">
        <v>0</v>
      </c>
      <c r="B2" s="19" t="s">
        <v>1</v>
      </c>
      <c r="C2" s="19"/>
      <c r="D2" s="12" t="s">
        <v>2</v>
      </c>
    </row>
    <row r="3" spans="1:4" x14ac:dyDescent="0.3">
      <c r="A3" s="13" t="s">
        <v>3</v>
      </c>
      <c r="B3" s="20" t="s">
        <v>4</v>
      </c>
      <c r="C3" s="20"/>
      <c r="D3" s="14" t="s">
        <v>8</v>
      </c>
    </row>
    <row r="4" spans="1:4" x14ac:dyDescent="0.3">
      <c r="A4" s="13" t="s">
        <v>6</v>
      </c>
      <c r="B4" s="20" t="s">
        <v>7</v>
      </c>
      <c r="C4" s="20"/>
      <c r="D4" s="14" t="s">
        <v>5</v>
      </c>
    </row>
    <row r="5" spans="1:4" x14ac:dyDescent="0.3">
      <c r="A5" s="5" t="s">
        <v>9</v>
      </c>
      <c r="B5" s="21" t="s">
        <v>10</v>
      </c>
      <c r="C5" s="21"/>
      <c r="D5" s="15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G19" sqref="G19"/>
    </sheetView>
  </sheetViews>
  <sheetFormatPr defaultRowHeight="14.4" x14ac:dyDescent="0.3"/>
  <cols>
    <col min="1" max="1" width="31.77734375" bestFit="1" customWidth="1"/>
    <col min="2" max="2" width="9" bestFit="1" customWidth="1"/>
    <col min="3" max="3" width="41.33203125" bestFit="1" customWidth="1"/>
    <col min="4" max="4" width="14.21875" bestFit="1" customWidth="1"/>
    <col min="5" max="5" width="13.109375" bestFit="1" customWidth="1"/>
    <col min="6" max="6" width="9.88671875" bestFit="1" customWidth="1"/>
    <col min="7" max="15" width="5.5546875" bestFit="1" customWidth="1"/>
    <col min="16" max="20" width="6.5546875" bestFit="1" customWidth="1"/>
    <col min="21" max="21" width="9.44140625" bestFit="1" customWidth="1"/>
  </cols>
  <sheetData>
    <row r="1" spans="1:21" x14ac:dyDescent="0.3">
      <c r="B1" s="6" t="s">
        <v>12</v>
      </c>
      <c r="C1" s="7">
        <v>42604</v>
      </c>
      <c r="E1" s="1"/>
      <c r="F1" s="1"/>
    </row>
    <row r="2" spans="1:21" x14ac:dyDescent="0.3">
      <c r="B2" s="8" t="s">
        <v>13</v>
      </c>
      <c r="C2" s="9">
        <f>C1+14</f>
        <v>42618</v>
      </c>
    </row>
    <row r="4" spans="1:21" x14ac:dyDescent="0.3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4" t="s">
        <v>34</v>
      </c>
    </row>
    <row r="5" spans="1:21" x14ac:dyDescent="0.3">
      <c r="A5" s="25" t="s">
        <v>39</v>
      </c>
      <c r="B5" s="25">
        <v>8</v>
      </c>
      <c r="C5" s="2" t="s">
        <v>42</v>
      </c>
      <c r="D5" s="2"/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f>E5-SUM(G5:T5)</f>
        <v>3</v>
      </c>
    </row>
    <row r="6" spans="1:21" x14ac:dyDescent="0.3">
      <c r="A6" s="25"/>
      <c r="B6" s="25"/>
      <c r="C6" s="2" t="s">
        <v>43</v>
      </c>
      <c r="D6" s="2"/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f t="shared" ref="U6:U14" si="0">E6-SUM(G6:T6)</f>
        <v>5</v>
      </c>
    </row>
    <row r="7" spans="1:21" x14ac:dyDescent="0.3">
      <c r="A7" s="25"/>
      <c r="B7" s="25"/>
      <c r="C7" s="2" t="s">
        <v>44</v>
      </c>
      <c r="D7" s="2"/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>
        <f t="shared" si="0"/>
        <v>1</v>
      </c>
    </row>
    <row r="8" spans="1:21" x14ac:dyDescent="0.3">
      <c r="A8" s="25" t="s">
        <v>41</v>
      </c>
      <c r="B8" s="26">
        <v>8</v>
      </c>
      <c r="C8" s="2" t="s">
        <v>45</v>
      </c>
      <c r="D8" s="2" t="s">
        <v>9</v>
      </c>
      <c r="E8" s="2">
        <v>2</v>
      </c>
      <c r="F8" s="2" t="s">
        <v>48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f t="shared" ref="U8:U10" si="1">E8-SUM(G8:T8)</f>
        <v>2</v>
      </c>
    </row>
    <row r="9" spans="1:21" x14ac:dyDescent="0.3">
      <c r="A9" s="25"/>
      <c r="B9" s="27"/>
      <c r="C9" s="2" t="s">
        <v>46</v>
      </c>
      <c r="D9" s="2" t="s">
        <v>9</v>
      </c>
      <c r="E9" s="2">
        <v>3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f t="shared" si="1"/>
        <v>3</v>
      </c>
    </row>
    <row r="10" spans="1:21" x14ac:dyDescent="0.3">
      <c r="A10" s="25"/>
      <c r="B10" s="28"/>
      <c r="C10" s="2" t="s">
        <v>47</v>
      </c>
      <c r="D10" s="2" t="s">
        <v>9</v>
      </c>
      <c r="E10" s="2">
        <v>3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f t="shared" si="1"/>
        <v>3</v>
      </c>
    </row>
    <row r="11" spans="1:21" x14ac:dyDescent="0.3">
      <c r="A11" s="25" t="s">
        <v>40</v>
      </c>
      <c r="B11" s="26">
        <v>20</v>
      </c>
      <c r="C11" s="2" t="s">
        <v>42</v>
      </c>
      <c r="D11" s="2"/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f t="shared" si="0"/>
        <v>5</v>
      </c>
    </row>
    <row r="12" spans="1:21" x14ac:dyDescent="0.3">
      <c r="A12" s="25"/>
      <c r="B12" s="27"/>
      <c r="C12" s="2" t="s">
        <v>43</v>
      </c>
      <c r="D12" s="2"/>
      <c r="E12" s="2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f t="shared" si="0"/>
        <v>13</v>
      </c>
    </row>
    <row r="13" spans="1:21" x14ac:dyDescent="0.3">
      <c r="A13" s="25"/>
      <c r="B13" s="28"/>
      <c r="C13" s="2" t="s">
        <v>44</v>
      </c>
      <c r="D13" s="2"/>
      <c r="E13" s="2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f t="shared" si="0"/>
        <v>2</v>
      </c>
    </row>
    <row r="14" spans="1:21" x14ac:dyDescent="0.3">
      <c r="A14" s="2" t="s">
        <v>35</v>
      </c>
      <c r="B14" s="2">
        <f>SUM(B5:B13)</f>
        <v>36</v>
      </c>
      <c r="C14" s="18"/>
      <c r="D14" s="18"/>
      <c r="E14" s="2">
        <f>SUM(E5:E13)</f>
        <v>37</v>
      </c>
      <c r="F14" s="18"/>
      <c r="G14" s="2">
        <f>SUM(G5:G13)</f>
        <v>0</v>
      </c>
      <c r="H14" s="2">
        <f>SUM(H5:H13)</f>
        <v>0</v>
      </c>
      <c r="I14" s="2">
        <f t="shared" ref="I14:T14" si="2">SUM(I5:I13)</f>
        <v>0</v>
      </c>
      <c r="J14" s="2">
        <f t="shared" si="2"/>
        <v>0</v>
      </c>
      <c r="K14" s="2">
        <f t="shared" si="2"/>
        <v>0</v>
      </c>
      <c r="L14" s="2">
        <f t="shared" si="2"/>
        <v>0</v>
      </c>
      <c r="M14" s="2">
        <f t="shared" si="2"/>
        <v>0</v>
      </c>
      <c r="N14" s="2">
        <f t="shared" si="2"/>
        <v>0</v>
      </c>
      <c r="O14" s="2">
        <f t="shared" si="2"/>
        <v>0</v>
      </c>
      <c r="P14" s="2">
        <f t="shared" si="2"/>
        <v>0</v>
      </c>
      <c r="Q14" s="2">
        <f t="shared" si="2"/>
        <v>0</v>
      </c>
      <c r="R14" s="2">
        <f t="shared" si="2"/>
        <v>0</v>
      </c>
      <c r="S14" s="2">
        <f t="shared" si="2"/>
        <v>0</v>
      </c>
      <c r="T14" s="2">
        <f t="shared" si="2"/>
        <v>0</v>
      </c>
      <c r="U14" s="2">
        <f t="shared" si="0"/>
        <v>37</v>
      </c>
    </row>
    <row r="15" spans="1:21" x14ac:dyDescent="0.3">
      <c r="A15" s="10"/>
      <c r="B15" s="10"/>
      <c r="C15" s="10"/>
      <c r="D15" s="10"/>
      <c r="E15" s="2" t="s">
        <v>36</v>
      </c>
      <c r="F15" s="2">
        <f>SUM(E5:E13)</f>
        <v>37</v>
      </c>
      <c r="G15" s="17">
        <f>F15-F15/14</f>
        <v>34.357142857142854</v>
      </c>
      <c r="H15" s="17">
        <f>G15-F15/14</f>
        <v>31.714285714285712</v>
      </c>
      <c r="I15" s="17">
        <f>H15-F15/14</f>
        <v>29.071428571428569</v>
      </c>
      <c r="J15" s="17">
        <f>I15-F15/14</f>
        <v>26.428571428571427</v>
      </c>
      <c r="K15" s="17">
        <f>J15-F15/14</f>
        <v>23.785714285714285</v>
      </c>
      <c r="L15" s="17">
        <f>K15-F15/14</f>
        <v>21.142857142857142</v>
      </c>
      <c r="M15" s="17">
        <f>L15-F15/14</f>
        <v>18.5</v>
      </c>
      <c r="N15" s="17">
        <f>M15-F15/14</f>
        <v>15.857142857142858</v>
      </c>
      <c r="O15" s="17">
        <f>N15-F15/14</f>
        <v>13.214285714285715</v>
      </c>
      <c r="P15" s="17">
        <f>O15-F15/14</f>
        <v>10.571428571428573</v>
      </c>
      <c r="Q15" s="17">
        <f>P15-F15/14</f>
        <v>7.9285714285714306</v>
      </c>
      <c r="R15" s="17">
        <f>Q15-F15/14</f>
        <v>5.2857142857142883</v>
      </c>
      <c r="S15" s="17">
        <f>R15-F15/14</f>
        <v>2.6428571428571455</v>
      </c>
      <c r="T15" s="17">
        <f>S15-F15/14</f>
        <v>0</v>
      </c>
      <c r="U15" s="10"/>
    </row>
    <row r="16" spans="1:21" x14ac:dyDescent="0.3">
      <c r="A16" s="10"/>
      <c r="B16" s="10"/>
      <c r="C16" s="10"/>
      <c r="D16" s="10"/>
      <c r="E16" s="2" t="s">
        <v>37</v>
      </c>
      <c r="F16" s="2">
        <f>SUM(E5:E13)</f>
        <v>37</v>
      </c>
      <c r="G16" s="2">
        <f>F16-SUM(G5:G13)</f>
        <v>37</v>
      </c>
      <c r="H16" s="2">
        <f t="shared" ref="H16:S16" si="3">G16-SUM(H5:H13)</f>
        <v>37</v>
      </c>
      <c r="I16" s="2">
        <f t="shared" si="3"/>
        <v>37</v>
      </c>
      <c r="J16" s="2">
        <f t="shared" si="3"/>
        <v>37</v>
      </c>
      <c r="K16" s="2">
        <f t="shared" si="3"/>
        <v>37</v>
      </c>
      <c r="L16" s="2">
        <f t="shared" si="3"/>
        <v>37</v>
      </c>
      <c r="M16" s="2">
        <f t="shared" si="3"/>
        <v>37</v>
      </c>
      <c r="N16" s="2">
        <f t="shared" si="3"/>
        <v>37</v>
      </c>
      <c r="O16" s="2">
        <f t="shared" si="3"/>
        <v>37</v>
      </c>
      <c r="P16" s="2">
        <f t="shared" si="3"/>
        <v>37</v>
      </c>
      <c r="Q16" s="2">
        <f t="shared" si="3"/>
        <v>37</v>
      </c>
      <c r="R16" s="2">
        <f t="shared" si="3"/>
        <v>37</v>
      </c>
      <c r="S16" s="2">
        <f t="shared" si="3"/>
        <v>37</v>
      </c>
      <c r="T16" s="2">
        <f>S16-SUM(T5:T13)</f>
        <v>37</v>
      </c>
      <c r="U16" s="10"/>
    </row>
    <row r="18" spans="1:4" x14ac:dyDescent="0.3">
      <c r="A18" s="16"/>
      <c r="B18" s="16"/>
      <c r="C18" s="16"/>
      <c r="D18" s="16"/>
    </row>
    <row r="19" spans="1:4" x14ac:dyDescent="0.3">
      <c r="A19" s="10"/>
      <c r="B19" s="16"/>
      <c r="C19" s="16"/>
      <c r="D19" s="10"/>
    </row>
    <row r="20" spans="1:4" x14ac:dyDescent="0.3">
      <c r="A20" s="10"/>
      <c r="B20" s="16"/>
      <c r="C20" s="16"/>
      <c r="D20" s="10"/>
    </row>
    <row r="21" spans="1:4" x14ac:dyDescent="0.3">
      <c r="A21" s="10"/>
      <c r="B21" s="16"/>
      <c r="C21" s="16"/>
      <c r="D21" s="10"/>
    </row>
    <row r="22" spans="1:4" x14ac:dyDescent="0.3">
      <c r="A22" s="10"/>
      <c r="B22" s="16"/>
      <c r="C22" s="16"/>
      <c r="D22" s="10"/>
    </row>
  </sheetData>
  <mergeCells count="6">
    <mergeCell ref="B5:B7"/>
    <mergeCell ref="A5:A7"/>
    <mergeCell ref="A11:A13"/>
    <mergeCell ref="B11:B13"/>
    <mergeCell ref="A8:A10"/>
    <mergeCell ref="B8:B10"/>
  </mergeCells>
  <conditionalFormatting sqref="F5:F7 F11:F13">
    <cfRule type="cellIs" dxfId="14" priority="7" operator="equal">
      <formula>"In progress"</formula>
    </cfRule>
    <cfRule type="cellIs" dxfId="13" priority="9" operator="equal">
      <formula>"Done"</formula>
    </cfRule>
    <cfRule type="cellIs" dxfId="12" priority="10" operator="equal">
      <formula>"To do"</formula>
    </cfRule>
  </conditionalFormatting>
  <conditionalFormatting sqref="U5:U7 U11:U14">
    <cfRule type="cellIs" dxfId="11" priority="5" operator="greaterThan">
      <formula>0</formula>
    </cfRule>
  </conditionalFormatting>
  <conditionalFormatting sqref="F8:F10">
    <cfRule type="cellIs" dxfId="10" priority="2" operator="equal">
      <formula>"In progress"</formula>
    </cfRule>
    <cfRule type="cellIs" dxfId="9" priority="3" operator="equal">
      <formula>"Done"</formula>
    </cfRule>
    <cfRule type="cellIs" dxfId="8" priority="4" operator="equal">
      <formula>"To do"</formula>
    </cfRule>
  </conditionalFormatting>
  <conditionalFormatting sqref="U8:U10">
    <cfRule type="cellIs" dxfId="4" priority="1" operator="greaterThan">
      <formula>0</formula>
    </cfRule>
  </conditionalFormatting>
  <dataValidations xWindow="491" yWindow="329" count="1">
    <dataValidation type="list" allowBlank="1" showInputMessage="1" showErrorMessage="1" sqref="F5:F13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Djuro Nenadović</cp:lastModifiedBy>
  <cp:revision/>
  <dcterms:created xsi:type="dcterms:W3CDTF">2016-03-01T20:48:26Z</dcterms:created>
  <dcterms:modified xsi:type="dcterms:W3CDTF">2016-08-23T12:35:42Z</dcterms:modified>
  <cp:category/>
  <cp:contentStatus/>
</cp:coreProperties>
</file>