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MasterAudioTechnologyFunctions\Documentation and designs\Sprint_info\"/>
    </mc:Choice>
  </mc:AlternateContent>
  <bookViews>
    <workbookView xWindow="0" yWindow="0" windowWidth="20490" windowHeight="7530" activeTab="2"/>
  </bookViews>
  <sheets>
    <sheet name="Roster" sheetId="2" r:id="rId1"/>
    <sheet name="Sprint" sheetId="1" r:id="rId2"/>
    <sheet name="Cha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1" l="1"/>
  <c r="F27" i="1" l="1"/>
  <c r="F26" i="1"/>
  <c r="U6" i="1"/>
  <c r="I25" i="1"/>
  <c r="J25" i="1"/>
  <c r="K25" i="1"/>
  <c r="L25" i="1"/>
  <c r="M25" i="1"/>
  <c r="N25" i="1"/>
  <c r="O25" i="1"/>
  <c r="P25" i="1"/>
  <c r="Q25" i="1"/>
  <c r="R25" i="1"/>
  <c r="S25" i="1"/>
  <c r="T25" i="1"/>
  <c r="G25" i="1"/>
  <c r="H25" i="1"/>
  <c r="E25" i="1"/>
  <c r="B25" i="1"/>
  <c r="U24" i="1"/>
  <c r="U23" i="1"/>
  <c r="U22" i="1"/>
  <c r="U21" i="1"/>
  <c r="U20" i="1"/>
  <c r="U19" i="1"/>
  <c r="U18" i="1"/>
  <c r="U17" i="1"/>
  <c r="U16" i="1"/>
  <c r="U15" i="1"/>
  <c r="U14" i="1"/>
  <c r="U13" i="1"/>
  <c r="C2" i="1" l="1"/>
  <c r="G26" i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G27" i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7" i="1"/>
  <c r="U9" i="1"/>
  <c r="U10" i="1"/>
  <c r="U11" i="1"/>
  <c r="U12" i="1"/>
  <c r="U5" i="1"/>
  <c r="U25" i="1" l="1"/>
</calcChain>
</file>

<file path=xl/sharedStrings.xml><?xml version="1.0" encoding="utf-8"?>
<sst xmlns="http://schemas.openxmlformats.org/spreadsheetml/2006/main" count="85" uniqueCount="55">
  <si>
    <t>Name</t>
  </si>
  <si>
    <t>Role</t>
  </si>
  <si>
    <t>Index</t>
  </si>
  <si>
    <t>Predrag Dimitrijević</t>
  </si>
  <si>
    <t>Product owner</t>
  </si>
  <si>
    <t>1125/2015</t>
  </si>
  <si>
    <t>Vanja Cvetković</t>
  </si>
  <si>
    <t>Developer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</si>
  <si>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</si>
  <si>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</si>
  <si>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</si>
  <si>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</si>
  <si>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</si>
  <si>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</si>
  <si>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</si>
  <si>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</si>
  <si>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</si>
  <si>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</si>
  <si>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</si>
  <si>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</si>
  <si>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</si>
  <si>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</si>
  <si>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</si>
  <si>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</si>
  <si>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</si>
  <si>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</si>
  <si>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</si>
  <si>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</si>
  <si>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</si>
  <si>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</si>
  <si>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</si>
  <si>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</si>
  <si>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</si>
  <si>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</si>
  <si>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</si>
  <si>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</si>
  <si>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</si>
  <si>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</si>
  <si>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</si>
  <si>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Problems with longer wav files</t>
  </si>
  <si>
    <t>Replacing sound file doesn't change
 loaded sound inside track</t>
  </si>
  <si>
    <t>Too much clicking on track to add wav 
file cause System.ArgumentOutOfRangeException</t>
  </si>
  <si>
    <t>Problems with cursor 
when track is played</t>
  </si>
  <si>
    <t>Sound replays when windows 
is out of desktop borders</t>
  </si>
  <si>
    <t>Implement final 
GUI design</t>
  </si>
  <si>
    <t>Find cause</t>
  </si>
  <si>
    <t>Resolve problem</t>
  </si>
  <si>
    <t>Retesting</t>
  </si>
  <si>
    <t>Find appropriate library or template</t>
  </si>
  <si>
    <t>Implement already designed GUI elements</t>
  </si>
  <si>
    <t>Implement already implemented functionalities</t>
  </si>
  <si>
    <t>Test for eventual bugs</t>
  </si>
  <si>
    <t>Code review</t>
  </si>
  <si>
    <t>Done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</si>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</sst>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0">
    <xf numFmtId="0" fontId="0" fillId="0" borderId="0" xfId="0"/>
    <xf numFmtId="0" fontId="0" fillId="0" borderId="7" xfId="0" applyBorder="1"/>
    <xf numFmtId="0" fontId="1" fillId="2" borderId="11" xfId="1" applyBorder="1"/>
    <xf numFmtId="0" fontId="1" fillId="2" borderId="12" xfId="1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2" fillId="3" borderId="5" xfId="2" applyBorder="1" applyAlignment="1">
      <alignment horizontal="center" vertical="center"/>
    </xf>
    <xf numFmtId="14" fontId="2" fillId="3" borderId="6" xfId="2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3" borderId="7" xfId="2" applyBorder="1" applyAlignment="1">
      <alignment horizontal="center" vertical="center"/>
    </xf>
    <xf numFmtId="14" fontId="2" fillId="3" borderId="8" xfId="2" applyNumberForma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2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9" xfId="3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2" borderId="13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20"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Sprint!$E$26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Sprint!$F$26:$T$26</c:f>
              <c:numCache>
                <c:formatCode>0.0</c:formatCode>
                <c:ptCount val="15"/>
                <c:pt idx="0" formatCode="General">
                  <c:v>56</c:v>
                </c:pt>
                <c:pt idx="1">
                  <c:v>52</c:v>
                </c:pt>
                <c:pt idx="2">
                  <c:v>48</c:v>
                </c:pt>
                <c:pt idx="3">
                  <c:v>44</c:v>
                </c:pt>
                <c:pt idx="4">
                  <c:v>40</c:v>
                </c:pt>
                <c:pt idx="5">
                  <c:v>36</c:v>
                </c:pt>
                <c:pt idx="6">
                  <c:v>32</c:v>
                </c:pt>
                <c:pt idx="7">
                  <c:v>28</c:v>
                </c:pt>
                <c:pt idx="8">
                  <c:v>24</c:v>
                </c:pt>
                <c:pt idx="9">
                  <c:v>20</c:v>
                </c:pt>
                <c:pt idx="10">
                  <c:v>16</c:v>
                </c:pt>
                <c:pt idx="11">
                  <c:v>12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Sprint!$E$27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Sprint!$F$27:$T$27</c:f>
              <c:numCache>
                <c:formatCode>General</c:formatCode>
                <c:ptCount val="15"/>
                <c:pt idx="0">
                  <c:v>56</c:v>
                </c:pt>
                <c:pt idx="1">
                  <c:v>56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50</c:v>
                </c:pt>
                <c:pt idx="7">
                  <c:v>36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619040"/>
        <c:axId val="308624616"/>
      </c:lineChart>
      <c:catAx>
        <c:axId val="30861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24616"/>
        <c:crosses val="autoZero"/>
        <c:auto val="1"/>
        <c:lblAlgn val="ctr"/>
        <c:lblOffset val="100"/>
        <c:noMultiLvlLbl val="0"/>
      </c:catAx>
      <c:valAx>
        <c:axId val="3086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G10" sqref="G10"/>
    </sheetView>
  </sheetViews>
  <sheetFormatPr defaultRowHeight="15" x14ac:dyDescent="0.25"/>
  <cols>
    <col min="1" max="1" width="18.85546875" bestFit="1" customWidth="1"/>
    <col min="4" max="4" width="10.28515625" customWidth="1"/>
  </cols>
  <sheetData>
    <row r="1" spans="1:4" x14ac:dyDescent="0.25">
      <c r="A1" s="22" t="s">
        <v>38</v>
      </c>
      <c r="B1" s="23"/>
      <c r="C1" s="23"/>
      <c r="D1" s="24"/>
    </row>
    <row r="2" spans="1:4" x14ac:dyDescent="0.25">
      <c r="A2" s="2" t="s">
        <v>0</v>
      </c>
      <c r="B2" s="19" t="s">
        <v>1</v>
      </c>
      <c r="C2" s="19"/>
      <c r="D2" s="3" t="s">
        <v>2</v>
      </c>
    </row>
    <row r="3" spans="1:4" x14ac:dyDescent="0.25">
      <c r="A3" s="4" t="s">
        <v>3</v>
      </c>
      <c r="B3" s="20" t="s">
        <v>4</v>
      </c>
      <c r="C3" s="20"/>
      <c r="D3" s="5" t="s">
        <v>8</v>
      </c>
    </row>
    <row r="4" spans="1:4" x14ac:dyDescent="0.25">
      <c r="A4" s="4" t="s">
        <v>6</v>
      </c>
      <c r="B4" s="20" t="s">
        <v>7</v>
      </c>
      <c r="C4" s="20"/>
      <c r="D4" s="5" t="s">
        <v>5</v>
      </c>
    </row>
    <row r="5" spans="1:4" x14ac:dyDescent="0.25">
      <c r="A5" s="1" t="s">
        <v>9</v>
      </c>
      <c r="B5" s="21" t="s">
        <v>10</v>
      </c>
      <c r="C5" s="21"/>
      <c r="D5" s="6" t="s">
        <v>11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opLeftCell="C10" workbookViewId="0">
      <selection activeCell="N8" sqref="N8"/>
    </sheetView>
  </sheetViews>
  <sheetFormatPr defaultRowHeight="15" x14ac:dyDescent="0.25"/>
  <cols>
    <col min="1" max="1" width="37.28515625" style="7" bestFit="1" customWidth="1"/>
    <col min="2" max="2" width="9.5703125" style="7" customWidth="1"/>
    <col min="3" max="3" width="44.85546875" style="7" bestFit="1" customWidth="1"/>
    <col min="4" max="4" width="18.85546875" style="7" bestFit="1" customWidth="1"/>
    <col min="5" max="5" width="14" style="7" bestFit="1" customWidth="1"/>
    <col min="6" max="6" width="10.85546875" style="7" bestFit="1" customWidth="1"/>
    <col min="7" max="15" width="5.7109375" style="7" customWidth="1"/>
    <col min="16" max="19" width="6.7109375" style="7" customWidth="1"/>
    <col min="20" max="20" width="6.7109375" style="7" bestFit="1" customWidth="1"/>
    <col min="21" max="21" width="10.42578125" style="7" bestFit="1" customWidth="1"/>
    <col min="22" max="16384" width="9.140625" style="7"/>
  </cols>
  <sheetData>
    <row r="1" spans="1:21" x14ac:dyDescent="0.25">
      <c r="B1" s="8" t="s">
        <v>12</v>
      </c>
      <c r="C1" s="9">
        <v>42506</v>
      </c>
      <c r="E1" s="10"/>
      <c r="F1" s="10"/>
    </row>
    <row r="2" spans="1:21" x14ac:dyDescent="0.25">
      <c r="B2" s="11" t="s">
        <v>13</v>
      </c>
      <c r="C2" s="12">
        <f>C1+14</f>
        <v>42520</v>
      </c>
    </row>
    <row r="4" spans="1:21" x14ac:dyDescent="0.25">
      <c r="A4" s="13" t="s">
        <v>14</v>
      </c>
      <c r="B4" s="13" t="s">
        <v>15</v>
      </c>
      <c r="C4" s="13" t="s">
        <v>16</v>
      </c>
      <c r="D4" s="14" t="s">
        <v>17</v>
      </c>
      <c r="E4" s="13" t="s">
        <v>18</v>
      </c>
      <c r="F4" s="14" t="s">
        <v>19</v>
      </c>
      <c r="G4" s="13" t="s">
        <v>20</v>
      </c>
      <c r="H4" s="13" t="s">
        <v>21</v>
      </c>
      <c r="I4" s="13" t="s">
        <v>22</v>
      </c>
      <c r="J4" s="13" t="s">
        <v>23</v>
      </c>
      <c r="K4" s="13" t="s">
        <v>24</v>
      </c>
      <c r="L4" s="13" t="s">
        <v>25</v>
      </c>
      <c r="M4" s="13" t="s">
        <v>26</v>
      </c>
      <c r="N4" s="13" t="s">
        <v>27</v>
      </c>
      <c r="O4" s="13" t="s">
        <v>28</v>
      </c>
      <c r="P4" s="13" t="s">
        <v>29</v>
      </c>
      <c r="Q4" s="13" t="s">
        <v>30</v>
      </c>
      <c r="R4" s="13" t="s">
        <v>31</v>
      </c>
      <c r="S4" s="13" t="s">
        <v>32</v>
      </c>
      <c r="T4" s="13" t="s">
        <v>33</v>
      </c>
      <c r="U4" s="14" t="s">
        <v>34</v>
      </c>
    </row>
    <row r="5" spans="1:21" x14ac:dyDescent="0.25">
      <c r="A5" s="25" t="s">
        <v>44</v>
      </c>
      <c r="B5" s="26">
        <v>20</v>
      </c>
      <c r="C5" s="15" t="s">
        <v>48</v>
      </c>
      <c r="D5" s="15" t="s">
        <v>9</v>
      </c>
      <c r="E5" s="15">
        <v>3</v>
      </c>
      <c r="F5" s="15" t="s">
        <v>53</v>
      </c>
      <c r="G5" s="15"/>
      <c r="H5" s="15">
        <v>3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>
        <f>E5-SUM(G5:T5)</f>
        <v>0</v>
      </c>
    </row>
    <row r="6" spans="1:21" x14ac:dyDescent="0.25">
      <c r="A6" s="25"/>
      <c r="B6" s="26"/>
      <c r="C6" s="15" t="s">
        <v>49</v>
      </c>
      <c r="D6" s="15" t="s">
        <v>9</v>
      </c>
      <c r="E6" s="15">
        <v>5</v>
      </c>
      <c r="F6" s="15" t="s">
        <v>53</v>
      </c>
      <c r="G6" s="15"/>
      <c r="H6" s="15"/>
      <c r="I6" s="15"/>
      <c r="J6" s="15"/>
      <c r="K6" s="15"/>
      <c r="L6" s="15"/>
      <c r="M6" s="15">
        <v>4</v>
      </c>
      <c r="N6" s="15">
        <v>1</v>
      </c>
      <c r="O6" s="15"/>
      <c r="P6" s="15"/>
      <c r="Q6" s="15"/>
      <c r="R6" s="15"/>
      <c r="S6" s="15"/>
      <c r="T6" s="15"/>
      <c r="U6" s="15">
        <f>E6-SUM(G6:T6)</f>
        <v>0</v>
      </c>
    </row>
    <row r="7" spans="1:21" x14ac:dyDescent="0.25">
      <c r="A7" s="26"/>
      <c r="B7" s="26"/>
      <c r="C7" s="15" t="s">
        <v>50</v>
      </c>
      <c r="D7" s="15" t="s">
        <v>9</v>
      </c>
      <c r="E7" s="15">
        <v>13</v>
      </c>
      <c r="F7" s="15" t="s">
        <v>53</v>
      </c>
      <c r="G7" s="15"/>
      <c r="H7" s="15"/>
      <c r="I7" s="15"/>
      <c r="J7" s="15"/>
      <c r="K7" s="15"/>
      <c r="L7" s="15"/>
      <c r="M7" s="15">
        <v>10</v>
      </c>
      <c r="N7" s="15">
        <v>3</v>
      </c>
      <c r="O7" s="15"/>
      <c r="P7" s="15"/>
      <c r="Q7" s="15"/>
      <c r="R7" s="15"/>
      <c r="S7" s="15"/>
      <c r="T7" s="15"/>
      <c r="U7" s="15">
        <f t="shared" ref="U7:U25" si="0">E7-SUM(G7:T7)</f>
        <v>0</v>
      </c>
    </row>
    <row r="8" spans="1:21" x14ac:dyDescent="0.25">
      <c r="A8" s="26"/>
      <c r="B8" s="26"/>
      <c r="C8" s="15" t="s">
        <v>52</v>
      </c>
      <c r="D8" s="15" t="s">
        <v>6</v>
      </c>
      <c r="E8" s="15">
        <v>1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>
        <f>E8-SUM(G8:T8)</f>
        <v>1</v>
      </c>
    </row>
    <row r="9" spans="1:21" x14ac:dyDescent="0.25">
      <c r="A9" s="26"/>
      <c r="B9" s="26"/>
      <c r="C9" s="15" t="s">
        <v>51</v>
      </c>
      <c r="D9" s="15" t="s">
        <v>9</v>
      </c>
      <c r="E9" s="15">
        <v>2</v>
      </c>
      <c r="F9" s="15" t="s">
        <v>54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>
        <f t="shared" si="0"/>
        <v>2</v>
      </c>
    </row>
    <row r="10" spans="1:21" x14ac:dyDescent="0.25">
      <c r="A10" s="26" t="s">
        <v>39</v>
      </c>
      <c r="B10" s="27">
        <v>5</v>
      </c>
      <c r="C10" s="15" t="s">
        <v>45</v>
      </c>
      <c r="D10" s="15" t="s">
        <v>3</v>
      </c>
      <c r="E10" s="15">
        <v>3</v>
      </c>
      <c r="F10" s="15" t="s">
        <v>53</v>
      </c>
      <c r="G10" s="15"/>
      <c r="H10" s="15"/>
      <c r="I10" s="15"/>
      <c r="J10" s="15"/>
      <c r="K10" s="15"/>
      <c r="L10" s="15">
        <v>3</v>
      </c>
      <c r="M10" s="15"/>
      <c r="N10" s="15"/>
      <c r="O10" s="15"/>
      <c r="P10" s="15"/>
      <c r="Q10" s="15"/>
      <c r="R10" s="15"/>
      <c r="S10" s="15"/>
      <c r="T10" s="15"/>
      <c r="U10" s="15">
        <f t="shared" si="0"/>
        <v>0</v>
      </c>
    </row>
    <row r="11" spans="1:21" x14ac:dyDescent="0.25">
      <c r="A11" s="26"/>
      <c r="B11" s="28"/>
      <c r="C11" s="15" t="s">
        <v>46</v>
      </c>
      <c r="D11" s="15" t="s">
        <v>3</v>
      </c>
      <c r="E11" s="15">
        <v>2</v>
      </c>
      <c r="F11" s="15" t="s">
        <v>54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>
        <f t="shared" si="0"/>
        <v>2</v>
      </c>
    </row>
    <row r="12" spans="1:21" x14ac:dyDescent="0.25">
      <c r="A12" s="26"/>
      <c r="B12" s="29"/>
      <c r="C12" s="15" t="s">
        <v>47</v>
      </c>
      <c r="D12" s="15"/>
      <c r="E12" s="15">
        <v>1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>
        <f t="shared" si="0"/>
        <v>1</v>
      </c>
    </row>
    <row r="13" spans="1:21" x14ac:dyDescent="0.25">
      <c r="A13" s="25" t="s">
        <v>43</v>
      </c>
      <c r="B13" s="27">
        <v>8</v>
      </c>
      <c r="C13" s="15" t="s">
        <v>45</v>
      </c>
      <c r="D13" s="15"/>
      <c r="E13" s="15">
        <v>5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>
        <f t="shared" ref="U13:U18" si="1">E13-SUM(G13:T13)</f>
        <v>5</v>
      </c>
    </row>
    <row r="14" spans="1:21" x14ac:dyDescent="0.25">
      <c r="A14" s="26"/>
      <c r="B14" s="28"/>
      <c r="C14" s="15" t="s">
        <v>46</v>
      </c>
      <c r="D14" s="15"/>
      <c r="E14" s="15">
        <v>5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>
        <f t="shared" si="1"/>
        <v>5</v>
      </c>
    </row>
    <row r="15" spans="1:21" x14ac:dyDescent="0.25">
      <c r="A15" s="26"/>
      <c r="B15" s="29"/>
      <c r="C15" s="15" t="s">
        <v>47</v>
      </c>
      <c r="D15" s="15"/>
      <c r="E15" s="15">
        <v>1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>
        <f t="shared" si="1"/>
        <v>1</v>
      </c>
    </row>
    <row r="16" spans="1:21" x14ac:dyDescent="0.25">
      <c r="A16" s="25" t="s">
        <v>42</v>
      </c>
      <c r="B16" s="27">
        <v>3</v>
      </c>
      <c r="C16" s="15" t="s">
        <v>45</v>
      </c>
      <c r="D16" s="15" t="s">
        <v>6</v>
      </c>
      <c r="E16" s="15">
        <v>2</v>
      </c>
      <c r="F16" s="15" t="s">
        <v>53</v>
      </c>
      <c r="G16" s="15"/>
      <c r="H16" s="15"/>
      <c r="I16" s="15"/>
      <c r="J16" s="15"/>
      <c r="K16" s="15"/>
      <c r="L16" s="15"/>
      <c r="M16" s="15">
        <v>2</v>
      </c>
      <c r="N16" s="15"/>
      <c r="O16" s="15"/>
      <c r="P16" s="15"/>
      <c r="Q16" s="15"/>
      <c r="R16" s="15"/>
      <c r="S16" s="15"/>
      <c r="T16" s="15"/>
      <c r="U16" s="15">
        <f t="shared" si="1"/>
        <v>0</v>
      </c>
    </row>
    <row r="17" spans="1:21" x14ac:dyDescent="0.25">
      <c r="A17" s="26"/>
      <c r="B17" s="28"/>
      <c r="C17" s="15" t="s">
        <v>46</v>
      </c>
      <c r="D17" s="15" t="s">
        <v>6</v>
      </c>
      <c r="E17" s="15">
        <v>1</v>
      </c>
      <c r="F17" s="15" t="s">
        <v>54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>
        <f t="shared" si="1"/>
        <v>1</v>
      </c>
    </row>
    <row r="18" spans="1:21" x14ac:dyDescent="0.25">
      <c r="A18" s="26"/>
      <c r="B18" s="29"/>
      <c r="C18" s="15" t="s">
        <v>47</v>
      </c>
      <c r="D18" s="15"/>
      <c r="E18" s="15">
        <v>1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>
        <f t="shared" si="1"/>
        <v>1</v>
      </c>
    </row>
    <row r="19" spans="1:21" x14ac:dyDescent="0.25">
      <c r="A19" s="25" t="s">
        <v>41</v>
      </c>
      <c r="B19" s="27">
        <v>8</v>
      </c>
      <c r="C19" s="15" t="s">
        <v>45</v>
      </c>
      <c r="D19" s="15"/>
      <c r="E19" s="15">
        <v>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>
        <f t="shared" ref="U19:U24" si="2">E19-SUM(G19:T19)</f>
        <v>5</v>
      </c>
    </row>
    <row r="20" spans="1:21" x14ac:dyDescent="0.25">
      <c r="A20" s="26"/>
      <c r="B20" s="28"/>
      <c r="C20" s="15" t="s">
        <v>46</v>
      </c>
      <c r="D20" s="15"/>
      <c r="E20" s="15">
        <v>2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>
        <f t="shared" si="2"/>
        <v>2</v>
      </c>
    </row>
    <row r="21" spans="1:21" x14ac:dyDescent="0.25">
      <c r="A21" s="26"/>
      <c r="B21" s="29"/>
      <c r="C21" s="15" t="s">
        <v>47</v>
      </c>
      <c r="D21" s="15"/>
      <c r="E21" s="15">
        <v>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>
        <f t="shared" si="2"/>
        <v>1</v>
      </c>
    </row>
    <row r="22" spans="1:21" x14ac:dyDescent="0.25">
      <c r="A22" s="25" t="s">
        <v>40</v>
      </c>
      <c r="B22" s="27">
        <v>3</v>
      </c>
      <c r="C22" s="15" t="s">
        <v>45</v>
      </c>
      <c r="D22" s="15" t="s">
        <v>6</v>
      </c>
      <c r="E22" s="15">
        <v>1</v>
      </c>
      <c r="F22" s="15" t="s">
        <v>53</v>
      </c>
      <c r="G22" s="15"/>
      <c r="H22" s="15"/>
      <c r="I22" s="15"/>
      <c r="J22" s="15"/>
      <c r="K22" s="15"/>
      <c r="L22" s="15"/>
      <c r="M22" s="15">
        <v>1</v>
      </c>
      <c r="N22" s="15"/>
      <c r="O22" s="15"/>
      <c r="P22" s="15"/>
      <c r="Q22" s="15"/>
      <c r="R22" s="15"/>
      <c r="S22" s="15"/>
      <c r="T22" s="15"/>
      <c r="U22" s="15">
        <f t="shared" si="2"/>
        <v>0</v>
      </c>
    </row>
    <row r="23" spans="1:21" x14ac:dyDescent="0.25">
      <c r="A23" s="26"/>
      <c r="B23" s="28"/>
      <c r="C23" s="15" t="s">
        <v>46</v>
      </c>
      <c r="D23" s="15" t="s">
        <v>6</v>
      </c>
      <c r="E23" s="15">
        <v>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>
        <f t="shared" si="2"/>
        <v>1</v>
      </c>
    </row>
    <row r="24" spans="1:21" x14ac:dyDescent="0.25">
      <c r="A24" s="26"/>
      <c r="B24" s="29"/>
      <c r="C24" s="15" t="s">
        <v>47</v>
      </c>
      <c r="D24" s="15"/>
      <c r="E24" s="15">
        <v>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>
        <f t="shared" si="2"/>
        <v>1</v>
      </c>
    </row>
    <row r="25" spans="1:21" x14ac:dyDescent="0.25">
      <c r="A25" s="15" t="s">
        <v>35</v>
      </c>
      <c r="B25" s="15">
        <f>SUM(B5:B24)</f>
        <v>47</v>
      </c>
      <c r="C25" s="16"/>
      <c r="D25" s="16"/>
      <c r="E25" s="15">
        <f>SUM(E5:E24)</f>
        <v>56</v>
      </c>
      <c r="F25" s="16"/>
      <c r="G25" s="15">
        <f>SUM(G5:G24)</f>
        <v>0</v>
      </c>
      <c r="H25" s="15">
        <f>SUM(H5:H24)</f>
        <v>3</v>
      </c>
      <c r="I25" s="15">
        <f t="shared" ref="I25:T25" si="3">SUM(I5:I24)</f>
        <v>0</v>
      </c>
      <c r="J25" s="15">
        <f t="shared" si="3"/>
        <v>0</v>
      </c>
      <c r="K25" s="15">
        <f t="shared" si="3"/>
        <v>0</v>
      </c>
      <c r="L25" s="15">
        <f t="shared" si="3"/>
        <v>3</v>
      </c>
      <c r="M25" s="15">
        <f t="shared" si="3"/>
        <v>17</v>
      </c>
      <c r="N25" s="15">
        <f t="shared" si="3"/>
        <v>4</v>
      </c>
      <c r="O25" s="15">
        <f t="shared" si="3"/>
        <v>0</v>
      </c>
      <c r="P25" s="15">
        <f t="shared" si="3"/>
        <v>0</v>
      </c>
      <c r="Q25" s="15">
        <f t="shared" si="3"/>
        <v>0</v>
      </c>
      <c r="R25" s="15">
        <f t="shared" si="3"/>
        <v>0</v>
      </c>
      <c r="S25" s="15">
        <f t="shared" si="3"/>
        <v>0</v>
      </c>
      <c r="T25" s="15">
        <f t="shared" si="3"/>
        <v>0</v>
      </c>
      <c r="U25" s="15">
        <f t="shared" si="0"/>
        <v>29</v>
      </c>
    </row>
    <row r="26" spans="1:21" x14ac:dyDescent="0.25">
      <c r="A26" s="17"/>
      <c r="B26" s="17"/>
      <c r="C26" s="17"/>
      <c r="D26" s="17"/>
      <c r="E26" s="15" t="s">
        <v>36</v>
      </c>
      <c r="F26" s="15">
        <f>SUM(E5:E24)</f>
        <v>56</v>
      </c>
      <c r="G26" s="18">
        <f>F26-F26/14</f>
        <v>52</v>
      </c>
      <c r="H26" s="18">
        <f>G26-F26/14</f>
        <v>48</v>
      </c>
      <c r="I26" s="18">
        <f>H26-F26/14</f>
        <v>44</v>
      </c>
      <c r="J26" s="18">
        <f>I26-F26/14</f>
        <v>40</v>
      </c>
      <c r="K26" s="18">
        <f>J26-F26/14</f>
        <v>36</v>
      </c>
      <c r="L26" s="18">
        <f>K26-F26/14</f>
        <v>32</v>
      </c>
      <c r="M26" s="18">
        <f>L26-F26/14</f>
        <v>28</v>
      </c>
      <c r="N26" s="18">
        <f>M26-F26/14</f>
        <v>24</v>
      </c>
      <c r="O26" s="18">
        <f>N26-F26/14</f>
        <v>20</v>
      </c>
      <c r="P26" s="18">
        <f>O26-F26/14</f>
        <v>16</v>
      </c>
      <c r="Q26" s="18">
        <f>P26-F26/14</f>
        <v>12</v>
      </c>
      <c r="R26" s="18">
        <f>Q26-F26/14</f>
        <v>8</v>
      </c>
      <c r="S26" s="18">
        <f>R26-F26/14</f>
        <v>4</v>
      </c>
      <c r="T26" s="18">
        <f>S26-F26/14</f>
        <v>0</v>
      </c>
      <c r="U26" s="17"/>
    </row>
    <row r="27" spans="1:21" x14ac:dyDescent="0.25">
      <c r="A27" s="17"/>
      <c r="B27" s="17"/>
      <c r="C27" s="17"/>
      <c r="D27" s="17"/>
      <c r="E27" s="15" t="s">
        <v>37</v>
      </c>
      <c r="F27" s="15">
        <f>SUM(E5:E24)</f>
        <v>56</v>
      </c>
      <c r="G27" s="15">
        <f t="shared" ref="G27:T27" si="4">F27-SUM(G5:G12)</f>
        <v>56</v>
      </c>
      <c r="H27" s="15">
        <f t="shared" si="4"/>
        <v>53</v>
      </c>
      <c r="I27" s="15">
        <f t="shared" si="4"/>
        <v>53</v>
      </c>
      <c r="J27" s="15">
        <f t="shared" si="4"/>
        <v>53</v>
      </c>
      <c r="K27" s="15">
        <f t="shared" si="4"/>
        <v>53</v>
      </c>
      <c r="L27" s="15">
        <f t="shared" si="4"/>
        <v>50</v>
      </c>
      <c r="M27" s="15">
        <f t="shared" si="4"/>
        <v>36</v>
      </c>
      <c r="N27" s="15">
        <f t="shared" si="4"/>
        <v>32</v>
      </c>
      <c r="O27" s="15">
        <f t="shared" si="4"/>
        <v>32</v>
      </c>
      <c r="P27" s="15">
        <f t="shared" si="4"/>
        <v>32</v>
      </c>
      <c r="Q27" s="15">
        <f t="shared" si="4"/>
        <v>32</v>
      </c>
      <c r="R27" s="15">
        <f t="shared" si="4"/>
        <v>32</v>
      </c>
      <c r="S27" s="15">
        <f t="shared" si="4"/>
        <v>32</v>
      </c>
      <c r="T27" s="15">
        <f t="shared" si="4"/>
        <v>32</v>
      </c>
      <c r="U27" s="17"/>
    </row>
    <row r="29" spans="1:21" x14ac:dyDescent="0.25">
      <c r="A29" s="17"/>
      <c r="B29" s="17"/>
      <c r="C29" s="17"/>
      <c r="D29" s="17"/>
    </row>
    <row r="30" spans="1:21" x14ac:dyDescent="0.25">
      <c r="A30" s="17"/>
      <c r="B30" s="17"/>
      <c r="C30" s="17"/>
      <c r="D30" s="17"/>
    </row>
    <row r="31" spans="1:21" x14ac:dyDescent="0.25">
      <c r="A31" s="17"/>
      <c r="B31" s="17"/>
      <c r="C31" s="17"/>
      <c r="D31" s="17"/>
    </row>
    <row r="32" spans="1:21" x14ac:dyDescent="0.25">
      <c r="A32" s="17"/>
      <c r="B32" s="17"/>
      <c r="C32" s="17"/>
      <c r="D32" s="17"/>
    </row>
    <row r="33" spans="1:4" x14ac:dyDescent="0.25">
      <c r="A33" s="17"/>
      <c r="B33" s="17"/>
      <c r="C33" s="17"/>
      <c r="D33" s="17"/>
    </row>
  </sheetData>
  <mergeCells count="12">
    <mergeCell ref="B5:B9"/>
    <mergeCell ref="A5:A9"/>
    <mergeCell ref="A10:A12"/>
    <mergeCell ref="B10:B12"/>
    <mergeCell ref="A13:A15"/>
    <mergeCell ref="B13:B15"/>
    <mergeCell ref="A16:A18"/>
    <mergeCell ref="B16:B18"/>
    <mergeCell ref="A19:A21"/>
    <mergeCell ref="B19:B21"/>
    <mergeCell ref="A22:A24"/>
    <mergeCell ref="B22:B24"/>
  </mergeCells>
  <conditionalFormatting sqref="F5:F12">
    <cfRule type="cellIs" dxfId="19" priority="19" operator="equal">
      <formula>"In progress"</formula>
    </cfRule>
    <cfRule type="cellIs" dxfId="18" priority="21" operator="equal">
      <formula>"Done"</formula>
    </cfRule>
    <cfRule type="cellIs" dxfId="17" priority="22" operator="equal">
      <formula>"To do"</formula>
    </cfRule>
  </conditionalFormatting>
  <conditionalFormatting sqref="U25 U5:U12">
    <cfRule type="cellIs" dxfId="16" priority="17" operator="greaterThan">
      <formula>0</formula>
    </cfRule>
  </conditionalFormatting>
  <conditionalFormatting sqref="F13:F15">
    <cfRule type="cellIs" dxfId="15" priority="14" operator="equal">
      <formula>"In progress"</formula>
    </cfRule>
    <cfRule type="cellIs" dxfId="14" priority="15" operator="equal">
      <formula>"Done"</formula>
    </cfRule>
    <cfRule type="cellIs" dxfId="13" priority="16" operator="equal">
      <formula>"To do"</formula>
    </cfRule>
  </conditionalFormatting>
  <conditionalFormatting sqref="U13:U15">
    <cfRule type="cellIs" dxfId="12" priority="13" operator="greaterThan">
      <formula>0</formula>
    </cfRule>
  </conditionalFormatting>
  <conditionalFormatting sqref="F16:F18">
    <cfRule type="cellIs" dxfId="11" priority="10" operator="equal">
      <formula>"In progress"</formula>
    </cfRule>
    <cfRule type="cellIs" dxfId="10" priority="11" operator="equal">
      <formula>"Done"</formula>
    </cfRule>
    <cfRule type="cellIs" dxfId="9" priority="12" operator="equal">
      <formula>"To do"</formula>
    </cfRule>
  </conditionalFormatting>
  <conditionalFormatting sqref="U16:U18">
    <cfRule type="cellIs" dxfId="8" priority="9" operator="greaterThan">
      <formula>0</formula>
    </cfRule>
  </conditionalFormatting>
  <conditionalFormatting sqref="F19:F21">
    <cfRule type="cellIs" dxfId="7" priority="6" operator="equal">
      <formula>"In progress"</formula>
    </cfRule>
    <cfRule type="cellIs" dxfId="6" priority="7" operator="equal">
      <formula>"Done"</formula>
    </cfRule>
    <cfRule type="cellIs" dxfId="5" priority="8" operator="equal">
      <formula>"To do"</formula>
    </cfRule>
  </conditionalFormatting>
  <conditionalFormatting sqref="U19:U21">
    <cfRule type="cellIs" dxfId="4" priority="5" operator="greaterThan">
      <formula>0</formula>
    </cfRule>
  </conditionalFormatting>
  <conditionalFormatting sqref="F22:F24">
    <cfRule type="cellIs" dxfId="3" priority="2" operator="equal">
      <formula>"In progress"</formula>
    </cfRule>
    <cfRule type="cellIs" dxfId="2" priority="3" operator="equal">
      <formula>"Done"</formula>
    </cfRule>
    <cfRule type="cellIs" dxfId="1" priority="4" operator="equal">
      <formula>"To do"</formula>
    </cfRule>
  </conditionalFormatting>
  <conditionalFormatting sqref="U22:U24">
    <cfRule type="cellIs" dxfId="0" priority="1" operator="greaterThan">
      <formula>0</formula>
    </cfRule>
  </conditionalFormatting>
  <dataValidations xWindow="491" yWindow="329" count="1">
    <dataValidation type="list" allowBlank="1" showInputMessage="1" showErrorMessage="1" sqref="F5:F24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1">
        <x14:dataValidation type="list" allowBlank="1" showInputMessage="1" showErrorMessage="1" errorTitle="Not a valid name" promptTitle="Names" prompt="Enter assignee">
          <x14:formula1>
            <xm:f>Roster!$A$3:$A$5</xm:f>
          </x14:formula1>
          <xm:sqref>D5:D24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Đuro Nenadović</cp:lastModifiedBy>
  <cp:revision/>
  <dcterms:created xsi:type="dcterms:W3CDTF">2016-03-01T20:48:26Z</dcterms:created>
  <dcterms:modified xsi:type="dcterms:W3CDTF">2016-05-24T19:06:08Z</dcterms:modified>
  <cp:category/>
  <cp:contentStatus/>
</cp:coreProperties>
</file>