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Sprint_info\"/>
    </mc:Choice>
  </mc:AlternateContent>
  <bookViews>
    <workbookView xWindow="0" yWindow="0" windowWidth="17256" windowHeight="5940" activeTab="1"/>
  </bookViews>
  <sheets>
    <sheet name="Roster" sheetId="2" r:id="rId1"/>
    <sheet name="Sprint" sheetId="1" r:id="rId2"/>
    <sheet name="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1" l="1"/>
  <c r="U14" i="1"/>
  <c r="U13" i="1"/>
  <c r="U11" i="1"/>
  <c r="U10" i="1"/>
  <c r="U9" i="1"/>
  <c r="U8" i="1"/>
  <c r="C2" i="1" l="1"/>
  <c r="F19" i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F20" i="1"/>
  <c r="G20" i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6" i="1"/>
  <c r="U7" i="1"/>
  <c r="U15" i="1"/>
  <c r="U16" i="1"/>
  <c r="U17" i="1"/>
  <c r="U5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B18" i="1"/>
  <c r="E18" i="1"/>
  <c r="U18" i="1" l="1"/>
</calcChain>
</file>

<file path=xl/sharedStrings.xml><?xml version="1.0" encoding="utf-8"?>
<sst xmlns="http://schemas.openxmlformats.org/spreadsheetml/2006/main" count="81" uniqueCount="55">
  <si>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</si>
  <si>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</si>
  <si>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</si>
  <si>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</si>
  <si>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</si>
  <si>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</si>
  <si>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</si>
  <si>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</si>
  <si>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</si>
  <si>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</si>
  <si>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</si>
  <si>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</si>
  <si>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</si>
  <si>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</si>
  <si>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</si>
  <si>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</si>
  <si>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</si>
  <si>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</si>
  <si>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</si>
  <si>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</si>
  <si>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</si>
  <si>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</si>
  <si>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</si>
  <si>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</si>
  <si>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</si>
  <si>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</si>
  <si>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</si>
  <si>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</si>
  <si>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</si>
  <si>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</si>
  <si>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</si>
  <si>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</si>
  <si>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</si>
  <si>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</si>
  <si>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</si>
  <si>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</si>
  <si>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</si>
  <si>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</si>
  <si>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</si>
  <si>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BUG: Sound replays when windows 
is out of desktop borders</t>
  </si>
  <si>
    <t>Move edit buttons from 
Track to Timeline</t>
  </si>
  <si>
    <t xml:space="preserve">Implement frequention 
changing per track </t>
  </si>
  <si>
    <t>Find cause</t>
  </si>
  <si>
    <t>Implement changes</t>
  </si>
  <si>
    <t>Retest</t>
  </si>
  <si>
    <t>Implement behaviour</t>
  </si>
  <si>
    <t>Retest for bugs</t>
  </si>
  <si>
    <t>Move buttons to Timeline</t>
  </si>
  <si>
    <t>Remove Select and Select actions move to Edit button</t>
  </si>
  <si>
    <t>Research for way to implement</t>
  </si>
  <si>
    <t>Implement functionality</t>
  </si>
  <si>
    <t xml:space="preserve">BUG: Sound doesn't play when
it's not visible inside window </t>
  </si>
  <si>
    <t>To do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</si>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</sst>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0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2" fillId="4" borderId="9" xfId="3" applyBorder="1"/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9"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Sprint!$E$19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Sprint!$F$19:$T$19</c:f>
              <c:numCache>
                <c:formatCode>0.0</c:formatCode>
                <c:ptCount val="15"/>
                <c:pt idx="0" formatCode="General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Sprint!$E$20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Sprint!$F$20:$T$20</c:f>
              <c:numCache>
                <c:formatCode>General</c:formatCode>
                <c:ptCount val="1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24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384296"/>
        <c:axId val="283384688"/>
      </c:lineChart>
      <c:catAx>
        <c:axId val="283384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84688"/>
        <c:crosses val="autoZero"/>
        <c:auto val="1"/>
        <c:lblAlgn val="ctr"/>
        <c:lblOffset val="100"/>
        <c:noMultiLvlLbl val="0"/>
      </c:catAx>
      <c:valAx>
        <c:axId val="2833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38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8.88671875" bestFit="1" customWidth="1"/>
    <col min="4" max="4" width="10.33203125" customWidth="1"/>
  </cols>
  <sheetData>
    <row r="1" spans="1:4" x14ac:dyDescent="0.3">
      <c r="A1" s="22" t="s">
        <v>38</v>
      </c>
      <c r="B1" s="23"/>
      <c r="C1" s="23"/>
      <c r="D1" s="24"/>
    </row>
    <row r="2" spans="1:4" x14ac:dyDescent="0.3">
      <c r="A2" s="11" t="s">
        <v>0</v>
      </c>
      <c r="B2" s="19" t="s">
        <v>1</v>
      </c>
      <c r="C2" s="19"/>
      <c r="D2" s="12" t="s">
        <v>2</v>
      </c>
    </row>
    <row r="3" spans="1:4" x14ac:dyDescent="0.3">
      <c r="A3" s="13" t="s">
        <v>3</v>
      </c>
      <c r="B3" s="20" t="s">
        <v>4</v>
      </c>
      <c r="C3" s="20"/>
      <c r="D3" s="14" t="s">
        <v>8</v>
      </c>
    </row>
    <row r="4" spans="1:4" x14ac:dyDescent="0.3">
      <c r="A4" s="13" t="s">
        <v>6</v>
      </c>
      <c r="B4" s="20" t="s">
        <v>7</v>
      </c>
      <c r="C4" s="20"/>
      <c r="D4" s="14" t="s">
        <v>5</v>
      </c>
    </row>
    <row r="5" spans="1:4" x14ac:dyDescent="0.3">
      <c r="A5" s="5" t="s">
        <v>9</v>
      </c>
      <c r="B5" s="21" t="s">
        <v>10</v>
      </c>
      <c r="C5" s="21"/>
      <c r="D5" s="15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B1" workbookViewId="0">
      <selection activeCell="F13" sqref="F13"/>
    </sheetView>
  </sheetViews>
  <sheetFormatPr defaultRowHeight="14.4" x14ac:dyDescent="0.3"/>
  <cols>
    <col min="1" max="1" width="30" bestFit="1" customWidth="1"/>
    <col min="2" max="2" width="9" bestFit="1" customWidth="1"/>
    <col min="3" max="3" width="45.6640625" bestFit="1" customWidth="1"/>
    <col min="4" max="4" width="16.88671875" bestFit="1" customWidth="1"/>
    <col min="5" max="5" width="13.109375" bestFit="1" customWidth="1"/>
    <col min="6" max="6" width="9.88671875" bestFit="1" customWidth="1"/>
    <col min="7" max="15" width="5.5546875" bestFit="1" customWidth="1"/>
    <col min="16" max="20" width="6.5546875" bestFit="1" customWidth="1"/>
    <col min="21" max="21" width="9.44140625" bestFit="1" customWidth="1"/>
  </cols>
  <sheetData>
    <row r="1" spans="1:21" x14ac:dyDescent="0.3">
      <c r="B1" s="6" t="s">
        <v>12</v>
      </c>
      <c r="C1" s="7">
        <v>42576</v>
      </c>
      <c r="E1" s="1"/>
      <c r="F1" s="1"/>
    </row>
    <row r="2" spans="1:21" x14ac:dyDescent="0.3">
      <c r="B2" s="8" t="s">
        <v>13</v>
      </c>
      <c r="C2" s="9">
        <f>C1+14</f>
        <v>42590</v>
      </c>
    </row>
    <row r="4" spans="1:21" x14ac:dyDescent="0.3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4" t="s">
        <v>34</v>
      </c>
    </row>
    <row r="5" spans="1:21" x14ac:dyDescent="0.3">
      <c r="A5" s="26" t="s">
        <v>51</v>
      </c>
      <c r="B5" s="25">
        <v>8</v>
      </c>
      <c r="C5" s="2" t="s">
        <v>42</v>
      </c>
      <c r="D5" s="2" t="s">
        <v>6</v>
      </c>
      <c r="E5" s="2">
        <v>2</v>
      </c>
      <c r="F5" s="2" t="s">
        <v>53</v>
      </c>
      <c r="G5" s="2"/>
      <c r="H5" s="2"/>
      <c r="I5" s="2"/>
      <c r="J5" s="2"/>
      <c r="K5" s="2"/>
      <c r="L5" s="2"/>
      <c r="M5" s="2"/>
      <c r="N5" s="2"/>
      <c r="O5" s="2"/>
      <c r="P5" s="2"/>
      <c r="Q5" s="2">
        <v>2</v>
      </c>
      <c r="R5" s="2"/>
      <c r="S5" s="2"/>
      <c r="T5" s="2"/>
      <c r="U5" s="2">
        <f>E5-SUM(G5:T5)</f>
        <v>0</v>
      </c>
    </row>
    <row r="6" spans="1:21" x14ac:dyDescent="0.3">
      <c r="A6" s="25"/>
      <c r="B6" s="25"/>
      <c r="C6" s="2" t="s">
        <v>43</v>
      </c>
      <c r="D6" s="2" t="s">
        <v>6</v>
      </c>
      <c r="E6" s="2">
        <v>5</v>
      </c>
      <c r="F6" s="2" t="s">
        <v>53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5</v>
      </c>
      <c r="S6" s="2"/>
      <c r="T6" s="2"/>
      <c r="U6" s="2">
        <f t="shared" ref="U6:U18" si="0">E6-SUM(G6:T6)</f>
        <v>0</v>
      </c>
    </row>
    <row r="7" spans="1:21" x14ac:dyDescent="0.3">
      <c r="A7" s="25"/>
      <c r="B7" s="25"/>
      <c r="C7" s="2" t="s">
        <v>44</v>
      </c>
      <c r="D7" s="2" t="s">
        <v>9</v>
      </c>
      <c r="E7" s="2">
        <v>1</v>
      </c>
      <c r="F7" s="2" t="s">
        <v>54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f t="shared" si="0"/>
        <v>1</v>
      </c>
    </row>
    <row r="8" spans="1:21" x14ac:dyDescent="0.3">
      <c r="A8" s="26" t="s">
        <v>39</v>
      </c>
      <c r="B8" s="27">
        <v>8</v>
      </c>
      <c r="C8" s="2" t="s">
        <v>42</v>
      </c>
      <c r="D8" s="2" t="s">
        <v>9</v>
      </c>
      <c r="E8" s="2">
        <v>2</v>
      </c>
      <c r="F8" s="2" t="s">
        <v>53</v>
      </c>
      <c r="G8" s="2"/>
      <c r="H8" s="2"/>
      <c r="I8" s="2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f t="shared" ref="U8:U14" si="1">E8-SUM(G8:T8)</f>
        <v>0</v>
      </c>
    </row>
    <row r="9" spans="1:21" x14ac:dyDescent="0.3">
      <c r="A9" s="25"/>
      <c r="B9" s="28"/>
      <c r="C9" s="2" t="s">
        <v>43</v>
      </c>
      <c r="D9" s="2" t="s">
        <v>9</v>
      </c>
      <c r="E9" s="2">
        <v>5</v>
      </c>
      <c r="F9" s="2" t="s">
        <v>53</v>
      </c>
      <c r="G9" s="2"/>
      <c r="H9" s="2"/>
      <c r="I9" s="2"/>
      <c r="J9" s="2"/>
      <c r="K9" s="2">
        <v>5</v>
      </c>
      <c r="L9" s="2"/>
      <c r="M9" s="2"/>
      <c r="N9" s="2"/>
      <c r="O9" s="2"/>
      <c r="P9" s="2"/>
      <c r="Q9" s="2"/>
      <c r="R9" s="2"/>
      <c r="S9" s="2"/>
      <c r="T9" s="2"/>
      <c r="U9" s="2">
        <f t="shared" si="1"/>
        <v>0</v>
      </c>
    </row>
    <row r="10" spans="1:21" x14ac:dyDescent="0.3">
      <c r="A10" s="25"/>
      <c r="B10" s="29"/>
      <c r="C10" s="2" t="s">
        <v>44</v>
      </c>
      <c r="D10" s="2" t="s">
        <v>9</v>
      </c>
      <c r="E10" s="2">
        <v>1</v>
      </c>
      <c r="F10" s="2" t="s">
        <v>53</v>
      </c>
      <c r="G10" s="2"/>
      <c r="H10" s="2"/>
      <c r="I10" s="2"/>
      <c r="J10" s="2"/>
      <c r="K10" s="2"/>
      <c r="L10" s="2">
        <v>1</v>
      </c>
      <c r="M10" s="2"/>
      <c r="N10" s="2"/>
      <c r="O10" s="2"/>
      <c r="P10" s="2"/>
      <c r="Q10" s="2"/>
      <c r="R10" s="2"/>
      <c r="S10" s="2"/>
      <c r="T10" s="2"/>
      <c r="U10" s="2">
        <f t="shared" si="1"/>
        <v>0</v>
      </c>
    </row>
    <row r="11" spans="1:21" x14ac:dyDescent="0.3">
      <c r="A11" s="26" t="s">
        <v>40</v>
      </c>
      <c r="B11" s="27">
        <v>2</v>
      </c>
      <c r="C11" s="2" t="s">
        <v>47</v>
      </c>
      <c r="D11" s="2" t="s">
        <v>3</v>
      </c>
      <c r="E11" s="2">
        <v>1</v>
      </c>
      <c r="F11" s="2" t="s">
        <v>53</v>
      </c>
      <c r="G11" s="2"/>
      <c r="H11" s="2"/>
      <c r="I11" s="2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f t="shared" si="1"/>
        <v>0</v>
      </c>
    </row>
    <row r="12" spans="1:21" x14ac:dyDescent="0.3">
      <c r="A12" s="26"/>
      <c r="B12" s="28"/>
      <c r="C12" s="2" t="s">
        <v>48</v>
      </c>
      <c r="D12" s="2" t="s">
        <v>3</v>
      </c>
      <c r="E12" s="2">
        <v>1</v>
      </c>
      <c r="F12" s="2" t="s">
        <v>53</v>
      </c>
      <c r="G12" s="2"/>
      <c r="H12" s="2"/>
      <c r="I12" s="2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f t="shared" si="1"/>
        <v>0</v>
      </c>
    </row>
    <row r="13" spans="1:21" x14ac:dyDescent="0.3">
      <c r="A13" s="25"/>
      <c r="B13" s="28"/>
      <c r="C13" s="2" t="s">
        <v>45</v>
      </c>
      <c r="D13" s="2" t="s">
        <v>3</v>
      </c>
      <c r="E13" s="2">
        <v>1</v>
      </c>
      <c r="F13" s="2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f t="shared" si="1"/>
        <v>1</v>
      </c>
    </row>
    <row r="14" spans="1:21" x14ac:dyDescent="0.3">
      <c r="A14" s="25"/>
      <c r="B14" s="29"/>
      <c r="C14" s="2" t="s">
        <v>46</v>
      </c>
      <c r="D14" s="2" t="s">
        <v>9</v>
      </c>
      <c r="E14" s="2">
        <v>1</v>
      </c>
      <c r="F14" s="2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f t="shared" si="1"/>
        <v>1</v>
      </c>
    </row>
    <row r="15" spans="1:21" x14ac:dyDescent="0.3">
      <c r="A15" s="26" t="s">
        <v>41</v>
      </c>
      <c r="B15" s="27">
        <v>8</v>
      </c>
      <c r="C15" s="2" t="s">
        <v>49</v>
      </c>
      <c r="D15" s="2" t="s">
        <v>3</v>
      </c>
      <c r="E15" s="2">
        <v>2</v>
      </c>
      <c r="F15" s="2" t="s">
        <v>53</v>
      </c>
      <c r="G15" s="2"/>
      <c r="H15" s="2"/>
      <c r="I15" s="2"/>
      <c r="J15" s="2"/>
      <c r="K15" s="2"/>
      <c r="L15" s="2"/>
      <c r="M15" s="2"/>
      <c r="N15" s="2"/>
      <c r="O15" s="2"/>
      <c r="P15" s="2">
        <v>2</v>
      </c>
      <c r="Q15" s="2"/>
      <c r="R15" s="2"/>
      <c r="S15" s="2"/>
      <c r="T15" s="2"/>
      <c r="U15" s="2">
        <f t="shared" si="0"/>
        <v>0</v>
      </c>
    </row>
    <row r="16" spans="1:21" x14ac:dyDescent="0.3">
      <c r="A16" s="25"/>
      <c r="B16" s="28"/>
      <c r="C16" s="2" t="s">
        <v>50</v>
      </c>
      <c r="D16" s="2" t="s">
        <v>3</v>
      </c>
      <c r="E16" s="2">
        <v>5</v>
      </c>
      <c r="F16" s="2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>
        <f t="shared" si="0"/>
        <v>3</v>
      </c>
    </row>
    <row r="17" spans="1:21" x14ac:dyDescent="0.3">
      <c r="A17" s="25"/>
      <c r="B17" s="29"/>
      <c r="C17" s="2" t="s">
        <v>46</v>
      </c>
      <c r="D17" s="2"/>
      <c r="E17" s="2">
        <v>1</v>
      </c>
      <c r="F17" s="2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f t="shared" si="0"/>
        <v>1</v>
      </c>
    </row>
    <row r="18" spans="1:21" x14ac:dyDescent="0.3">
      <c r="A18" s="2" t="s">
        <v>35</v>
      </c>
      <c r="B18" s="2">
        <f>SUM(B5:B17)</f>
        <v>26</v>
      </c>
      <c r="C18" s="18"/>
      <c r="D18" s="18"/>
      <c r="E18" s="2">
        <f>SUM(E5:E17)</f>
        <v>28</v>
      </c>
      <c r="F18" s="18"/>
      <c r="G18" s="2">
        <f>SUM(G5:G17)</f>
        <v>0</v>
      </c>
      <c r="H18" s="2">
        <f>SUM(H5:H17)</f>
        <v>0</v>
      </c>
      <c r="I18" s="2">
        <f t="shared" ref="I18:T18" si="2">SUM(I5:I17)</f>
        <v>4</v>
      </c>
      <c r="J18" s="2">
        <f t="shared" si="2"/>
        <v>0</v>
      </c>
      <c r="K18" s="2">
        <f t="shared" si="2"/>
        <v>5</v>
      </c>
      <c r="L18" s="2">
        <f t="shared" si="2"/>
        <v>1</v>
      </c>
      <c r="M18" s="2">
        <f t="shared" si="2"/>
        <v>0</v>
      </c>
      <c r="N18" s="2">
        <f t="shared" si="2"/>
        <v>0</v>
      </c>
      <c r="O18" s="2">
        <f t="shared" si="2"/>
        <v>0</v>
      </c>
      <c r="P18" s="2">
        <f t="shared" si="2"/>
        <v>2</v>
      </c>
      <c r="Q18" s="2">
        <f t="shared" si="2"/>
        <v>2</v>
      </c>
      <c r="R18" s="2">
        <f t="shared" si="2"/>
        <v>7</v>
      </c>
      <c r="S18" s="2">
        <f t="shared" si="2"/>
        <v>0</v>
      </c>
      <c r="T18" s="2">
        <f t="shared" si="2"/>
        <v>0</v>
      </c>
      <c r="U18" s="2">
        <f t="shared" si="0"/>
        <v>7</v>
      </c>
    </row>
    <row r="19" spans="1:21" x14ac:dyDescent="0.3">
      <c r="A19" s="10"/>
      <c r="B19" s="10"/>
      <c r="C19" s="10"/>
      <c r="D19" s="10"/>
      <c r="E19" s="2" t="s">
        <v>36</v>
      </c>
      <c r="F19" s="2">
        <f>SUM(E5:E17)</f>
        <v>28</v>
      </c>
      <c r="G19" s="17">
        <f>F19-F19/14</f>
        <v>26</v>
      </c>
      <c r="H19" s="17">
        <f>G19-F19/14</f>
        <v>24</v>
      </c>
      <c r="I19" s="17">
        <f>H19-F19/14</f>
        <v>22</v>
      </c>
      <c r="J19" s="17">
        <f>I19-F19/14</f>
        <v>20</v>
      </c>
      <c r="K19" s="17">
        <f>J19-F19/14</f>
        <v>18</v>
      </c>
      <c r="L19" s="17">
        <f>K19-F19/14</f>
        <v>16</v>
      </c>
      <c r="M19" s="17">
        <f>L19-F19/14</f>
        <v>14</v>
      </c>
      <c r="N19" s="17">
        <f>M19-F19/14</f>
        <v>12</v>
      </c>
      <c r="O19" s="17">
        <f>N19-F19/14</f>
        <v>10</v>
      </c>
      <c r="P19" s="17">
        <f>O19-F19/14</f>
        <v>8</v>
      </c>
      <c r="Q19" s="17">
        <f>P19-F19/14</f>
        <v>6</v>
      </c>
      <c r="R19" s="17">
        <f>Q19-F19/14</f>
        <v>4</v>
      </c>
      <c r="S19" s="17">
        <f>R19-F19/14</f>
        <v>2</v>
      </c>
      <c r="T19" s="17">
        <f>S19-F19/14</f>
        <v>0</v>
      </c>
      <c r="U19" s="10"/>
    </row>
    <row r="20" spans="1:21" x14ac:dyDescent="0.3">
      <c r="A20" s="10"/>
      <c r="B20" s="10"/>
      <c r="C20" s="10"/>
      <c r="D20" s="10"/>
      <c r="E20" s="2" t="s">
        <v>37</v>
      </c>
      <c r="F20" s="2">
        <f>SUM(E5:E17)</f>
        <v>28</v>
      </c>
      <c r="G20" s="2">
        <f>F20-SUM(G5:G17)</f>
        <v>28</v>
      </c>
      <c r="H20" s="2">
        <f t="shared" ref="H20:S20" si="3">G20-SUM(H5:H17)</f>
        <v>28</v>
      </c>
      <c r="I20" s="2">
        <f t="shared" si="3"/>
        <v>24</v>
      </c>
      <c r="J20" s="2">
        <f t="shared" si="3"/>
        <v>24</v>
      </c>
      <c r="K20" s="2">
        <f t="shared" si="3"/>
        <v>19</v>
      </c>
      <c r="L20" s="2">
        <f t="shared" si="3"/>
        <v>18</v>
      </c>
      <c r="M20" s="2">
        <f t="shared" si="3"/>
        <v>18</v>
      </c>
      <c r="N20" s="2">
        <f t="shared" si="3"/>
        <v>18</v>
      </c>
      <c r="O20" s="2">
        <f t="shared" si="3"/>
        <v>18</v>
      </c>
      <c r="P20" s="2">
        <f t="shared" si="3"/>
        <v>16</v>
      </c>
      <c r="Q20" s="2">
        <f t="shared" si="3"/>
        <v>14</v>
      </c>
      <c r="R20" s="2">
        <f t="shared" si="3"/>
        <v>7</v>
      </c>
      <c r="S20" s="2">
        <f t="shared" si="3"/>
        <v>7</v>
      </c>
      <c r="T20" s="2">
        <f>S20-SUM(T5:T17)</f>
        <v>7</v>
      </c>
      <c r="U20" s="10"/>
    </row>
    <row r="22" spans="1:21" x14ac:dyDescent="0.3">
      <c r="A22" s="16"/>
      <c r="B22" s="16"/>
      <c r="C22" s="16"/>
      <c r="D22" s="16"/>
    </row>
    <row r="23" spans="1:21" x14ac:dyDescent="0.3">
      <c r="A23" s="10"/>
      <c r="B23" s="16"/>
      <c r="C23" s="16"/>
      <c r="D23" s="10"/>
    </row>
    <row r="24" spans="1:21" x14ac:dyDescent="0.3">
      <c r="A24" s="10"/>
      <c r="B24" s="16"/>
      <c r="C24" s="16"/>
      <c r="D24" s="10"/>
    </row>
    <row r="25" spans="1:21" x14ac:dyDescent="0.3">
      <c r="A25" s="10"/>
      <c r="B25" s="16"/>
      <c r="C25" s="16"/>
      <c r="D25" s="10"/>
    </row>
    <row r="26" spans="1:21" x14ac:dyDescent="0.3">
      <c r="A26" s="10"/>
      <c r="B26" s="16"/>
      <c r="C26" s="16"/>
      <c r="D26" s="10"/>
    </row>
  </sheetData>
  <mergeCells count="8">
    <mergeCell ref="B5:B7"/>
    <mergeCell ref="A5:A7"/>
    <mergeCell ref="A15:A17"/>
    <mergeCell ref="B15:B17"/>
    <mergeCell ref="A8:A10"/>
    <mergeCell ref="B8:B10"/>
    <mergeCell ref="A11:A14"/>
    <mergeCell ref="B11:B14"/>
  </mergeCells>
  <conditionalFormatting sqref="F5:F17">
    <cfRule type="cellIs" dxfId="8" priority="11" operator="equal">
      <formula>"In progress"</formula>
    </cfRule>
    <cfRule type="cellIs" dxfId="7" priority="13" operator="equal">
      <formula>"Done"</formula>
    </cfRule>
    <cfRule type="cellIs" dxfId="6" priority="14" operator="equal">
      <formula>"To do"</formula>
    </cfRule>
  </conditionalFormatting>
  <conditionalFormatting sqref="U5:U7 U15:U18">
    <cfRule type="cellIs" dxfId="5" priority="9" operator="greaterThan">
      <formula>0</formula>
    </cfRule>
  </conditionalFormatting>
  <conditionalFormatting sqref="U8:U10">
    <cfRule type="cellIs" dxfId="4" priority="5" operator="greaterThan">
      <formula>0</formula>
    </cfRule>
  </conditionalFormatting>
  <conditionalFormatting sqref="U11:U14">
    <cfRule type="cellIs" dxfId="3" priority="1" operator="greaterThan">
      <formula>0</formula>
    </cfRule>
  </conditionalFormatting>
  <dataValidations xWindow="491" yWindow="329" count="1">
    <dataValidation type="list" allowBlank="1" showInputMessage="1" showErrorMessage="1" sqref="F5:F17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Djuro Nenadović</cp:lastModifiedBy>
  <cp:revision/>
  <dcterms:created xsi:type="dcterms:W3CDTF">2016-03-01T20:48:26Z</dcterms:created>
  <dcterms:modified xsi:type="dcterms:W3CDTF">2016-08-06T12:23:19Z</dcterms:modified>
  <cp:category/>
  <cp:contentStatus/>
</cp:coreProperties>
</file>